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주인수산" sheetId="2" r:id="rId1"/>
    <sheet name="신진물산" sheetId="3" r:id="rId2"/>
  </sheets>
  <definedNames/>
  <calcPr calcId="152511"/>
</workbook>
</file>

<file path=xl/sharedStrings.xml><?xml version="1.0" encoding="utf-8"?>
<sst xmlns="http://schemas.openxmlformats.org/spreadsheetml/2006/main" count="55" uniqueCount="55">
  <si>
    <t>순번</t>
  </si>
  <si>
    <t>매입처</t>
  </si>
  <si>
    <t>품목</t>
  </si>
  <si>
    <t>규격</t>
  </si>
  <si>
    <t>원산지</t>
  </si>
  <si>
    <t>수량</t>
  </si>
  <si>
    <t>단가</t>
  </si>
  <si>
    <t>금액</t>
  </si>
  <si>
    <t>매  입</t>
  </si>
  <si>
    <t>매  출</t>
  </si>
  <si>
    <t>이  익</t>
  </si>
  <si>
    <t>거래처명</t>
  </si>
  <si>
    <t>면세금액</t>
  </si>
  <si>
    <t>과세금액</t>
  </si>
  <si>
    <t>거래처별 매입 금액</t>
  </si>
  <si>
    <t>합계</t>
  </si>
  <si>
    <t>일자 :</t>
  </si>
  <si>
    <t>면세 :</t>
  </si>
  <si>
    <t>과세 :</t>
  </si>
  <si>
    <t>합  계</t>
  </si>
  <si>
    <t xml:space="preserve">  주인수산 매입 매출 명세서  </t>
  </si>
  <si>
    <t>합계 :</t>
  </si>
  <si>
    <t xml:space="preserve">  신진수산 매입 매출 명세서  </t>
  </si>
  <si>
    <t>합  계</t>
  </si>
  <si>
    <t>2024.8.21</t>
  </si>
  <si>
    <t>어통</t>
  </si>
  <si>
    <t xml:space="preserve">장문뽈락.D </t>
  </si>
  <si>
    <t>100~150g.</t>
  </si>
  <si>
    <t>아토</t>
  </si>
  <si>
    <t xml:space="preserve">반가리비 </t>
  </si>
  <si>
    <t>4미</t>
  </si>
  <si>
    <t>7-8미</t>
  </si>
  <si>
    <t xml:space="preserve">자반고등어 </t>
  </si>
  <si>
    <t>16손특대</t>
  </si>
  <si>
    <t xml:space="preserve">해파리 </t>
  </si>
  <si>
    <t>서해</t>
  </si>
  <si>
    <t xml:space="preserve">피바지락 </t>
  </si>
  <si>
    <t xml:space="preserve">절단꽃게 </t>
  </si>
  <si>
    <t>40/60</t>
  </si>
  <si>
    <t>2L</t>
  </si>
  <si>
    <t>L</t>
  </si>
  <si>
    <t xml:space="preserve">바지락살 </t>
  </si>
  <si>
    <t>벌크</t>
  </si>
  <si>
    <t xml:space="preserve">경연 </t>
  </si>
  <si>
    <t xml:space="preserve">등불오징어 </t>
  </si>
  <si>
    <t>삼치</t>
  </si>
  <si>
    <t xml:space="preserve">손질임연수 </t>
  </si>
  <si>
    <t>200/250</t>
  </si>
  <si>
    <t>뽈락. B.F</t>
  </si>
  <si>
    <t>해우</t>
  </si>
  <si>
    <t xml:space="preserve">흰다리새우 </t>
  </si>
  <si>
    <t>20미</t>
  </si>
  <si>
    <t>신어</t>
  </si>
  <si>
    <t>홍어날개</t>
  </si>
  <si>
    <t>경연</t>
  </si>
</sst>
</file>

<file path=xl/styles.xml><?xml version="1.0" encoding="utf-8"?>
<styleSheet xmlns="http://schemas.openxmlformats.org/spreadsheetml/2006/main">
  <numFmts count="6">
    <numFmt numFmtId="6" formatCode="&quot;₩&quot;#,##0;[Red]\-&quot;₩&quot;#,##0"/>
    <numFmt numFmtId="41" formatCode="_-* #,##0_-;\-* #,##0_-;_-* &quot;-&quot;_-;_-@_-"/>
    <numFmt numFmtId="176" formatCode="&quot;₩&quot;#,##0"/>
    <numFmt numFmtId="177" formatCode="#,##0_);[Red]\(#,##0\)"/>
    <numFmt numFmtId="178" formatCode="mm&quot;월&quot;\ dd&quot;일&quot;"/>
    <numFmt numFmtId="179" formatCode="[$-50000]yyyy/mm/dd;@"/>
  </numFmts>
  <fonts count="2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11.0"/>
      <name val="맑은 고딕"/>
      <scheme val="minor"/>
      <color theme="1"/>
    </font>
    <font>
      <b/>
      <sz val="12.0"/>
      <name val="맑은 고딕"/>
      <scheme val="minor"/>
      <color theme="1"/>
    </font>
    <font>
      <u/>
      <sz val="18.0"/>
      <name val="맑은 고딕"/>
      <scheme val="minor"/>
      <color theme="1"/>
    </font>
    <font>
      <u/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b/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/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double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1" fontId="2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9" borderId="51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52" applyAlignment="0" applyFill="0" applyNumberFormat="0" applyProtection="0">
      <alignment vertical="center"/>
    </xf>
    <xf numFmtId="0" fontId="15" fillId="0" borderId="53" applyAlignment="0" applyFill="0" applyNumberFormat="0" applyProtection="0">
      <alignment vertical="center"/>
    </xf>
    <xf numFmtId="0" fontId="16" fillId="0" borderId="54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10" borderId="55" applyAlignment="0" applyNumberFormat="0" applyProtection="0">
      <alignment vertical="center"/>
    </xf>
    <xf numFmtId="0" fontId="18" fillId="11" borderId="56" applyAlignment="0" applyNumberFormat="0" applyProtection="0">
      <alignment vertical="center"/>
    </xf>
    <xf numFmtId="0" fontId="19" fillId="11" borderId="55" applyAlignment="0" applyNumberFormat="0" applyProtection="0">
      <alignment vertical="center"/>
    </xf>
    <xf numFmtId="0" fontId="20" fillId="12" borderId="57" applyAlignment="0" applyNumberFormat="0" applyProtection="0">
      <alignment vertical="center"/>
    </xf>
    <xf numFmtId="0" fontId="21" fillId="0" borderId="58" applyAlignment="0" applyFill="0" applyNumberFormat="0" applyProtection="0">
      <alignment vertical="center"/>
    </xf>
    <xf numFmtId="0" fontId="22" fillId="0" borderId="59" applyAlignment="0" applyFill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26" fillId="39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12">
    <xf numFmtId="0" fontId="0" fillId="0" borderId="0" xfId="0">
      <alignment vertical="center"/>
    </xf>
    <xf numFmtId="0" fontId="3" fillId="0" borderId="0" xfId="0">
      <alignment vertical="center"/>
    </xf>
    <xf numFmtId="41" fontId="3" fillId="0" borderId="1" xfId="1" applyBorder="1">
      <alignment vertical="center"/>
    </xf>
    <xf numFmtId="0" fontId="4" fillId="0" borderId="0" xfId="0">
      <alignment vertical="center"/>
    </xf>
    <xf numFmtId="14" fontId="4" fillId="0" borderId="0" xfId="0" applyNumberFormat="1">
      <alignment vertical="center"/>
    </xf>
    <xf numFmtId="41" fontId="4" fillId="0" borderId="0" xfId="1" applyBorder="1">
      <alignment vertical="center"/>
    </xf>
    <xf numFmtId="176" fontId="4" fillId="0" borderId="0" xfId="0" applyNumberFormat="1">
      <alignment vertical="center"/>
    </xf>
    <xf numFmtId="0" fontId="4" fillId="0" borderId="16" xfId="0" applyBorder="1">
      <alignment vertical="center"/>
    </xf>
    <xf numFmtId="176" fontId="4" fillId="3" borderId="31" xfId="0" applyNumberFormat="1" applyFill="1" applyBorder="1" applyAlignment="1">
      <alignment horizontal="center" vertical="center"/>
    </xf>
    <xf numFmtId="0" fontId="3" fillId="5" borderId="28" xfId="0" applyFill="1" applyBorder="1" applyAlignment="1">
      <alignment horizontal="center" vertical="center"/>
    </xf>
    <xf numFmtId="0" fontId="3" fillId="4" borderId="28" xfId="0" applyFill="1" applyBorder="1" applyAlignment="1">
      <alignment horizontal="center" vertical="center"/>
    </xf>
    <xf numFmtId="0" fontId="3" fillId="2" borderId="26" xfId="0" applyFill="1" applyBorder="1" applyAlignment="1">
      <alignment horizontal="center" vertical="center"/>
    </xf>
    <xf numFmtId="0" fontId="3" fillId="2" borderId="28" xfId="0" applyFill="1" applyBorder="1" applyAlignment="1">
      <alignment horizontal="center" vertical="center"/>
    </xf>
    <xf numFmtId="0" fontId="3" fillId="0" borderId="10" xfId="0" applyBorder="1">
      <alignment vertical="center"/>
    </xf>
    <xf numFmtId="0" fontId="3" fillId="0" borderId="12" xfId="0" applyBorder="1">
      <alignment vertical="center"/>
    </xf>
    <xf numFmtId="0" fontId="3" fillId="0" borderId="5" xfId="0" applyBorder="1">
      <alignment vertical="center"/>
    </xf>
    <xf numFmtId="0" fontId="3" fillId="0" borderId="20" xfId="0" applyBorder="1">
      <alignment vertical="center"/>
    </xf>
    <xf numFmtId="41" fontId="3" fillId="5" borderId="12" xfId="1" applyFill="1" applyBorder="1">
      <alignment vertical="center"/>
    </xf>
    <xf numFmtId="41" fontId="3" fillId="5" borderId="13" xfId="1" applyFill="1" applyBorder="1">
      <alignment vertical="center"/>
    </xf>
    <xf numFmtId="41" fontId="3" fillId="4" borderId="12" xfId="1" applyFill="1" applyBorder="1">
      <alignment vertical="center"/>
    </xf>
    <xf numFmtId="41" fontId="3" fillId="4" borderId="13" xfId="1" applyFill="1" applyBorder="1">
      <alignment vertical="center"/>
    </xf>
    <xf numFmtId="41" fontId="3" fillId="2" borderId="12" xfId="1" applyFill="1" applyBorder="1">
      <alignment vertical="center"/>
    </xf>
    <xf numFmtId="41" fontId="3" fillId="2" borderId="13" xfId="1" applyFill="1" applyBorder="1">
      <alignment vertical="center"/>
    </xf>
    <xf numFmtId="0" fontId="3" fillId="0" borderId="11" xfId="0" applyBorder="1">
      <alignment vertical="center"/>
    </xf>
    <xf numFmtId="0" fontId="3" fillId="0" borderId="14" xfId="0" applyBorder="1">
      <alignment vertical="center"/>
    </xf>
    <xf numFmtId="0" fontId="3" fillId="0" borderId="4" xfId="0" applyBorder="1">
      <alignment vertical="center"/>
    </xf>
    <xf numFmtId="0" fontId="3" fillId="0" borderId="21" xfId="0" applyBorder="1">
      <alignment vertical="center"/>
    </xf>
    <xf numFmtId="41" fontId="3" fillId="5" borderId="14" xfId="1" applyFill="1" applyBorder="1">
      <alignment vertical="center"/>
    </xf>
    <xf numFmtId="41" fontId="3" fillId="5" borderId="15" xfId="1" applyFill="1" applyBorder="1">
      <alignment vertical="center"/>
    </xf>
    <xf numFmtId="41" fontId="3" fillId="4" borderId="14" xfId="1" applyFill="1" applyBorder="1">
      <alignment vertical="center"/>
    </xf>
    <xf numFmtId="41" fontId="3" fillId="4" borderId="15" xfId="1" applyFill="1" applyBorder="1">
      <alignment vertical="center"/>
    </xf>
    <xf numFmtId="41" fontId="3" fillId="2" borderId="14" xfId="1" applyFill="1" applyBorder="1">
      <alignment vertical="center"/>
    </xf>
    <xf numFmtId="41" fontId="3" fillId="2" borderId="15" xfId="1" applyFill="1" applyBorder="1">
      <alignment vertical="center"/>
    </xf>
    <xf numFmtId="0" fontId="3" fillId="0" borderId="0" xfId="0" applyAlignment="1">
      <alignment horizontal="center" vertical="center"/>
    </xf>
    <xf numFmtId="176" fontId="3" fillId="6" borderId="0" xfId="0" applyNumberFormat="1" applyFill="1" applyAlignment="1">
      <alignment horizontal="right" vertical="center"/>
    </xf>
    <xf numFmtId="41" fontId="3" fillId="0" borderId="36" xfId="1" applyBorder="1">
      <alignment vertical="center"/>
    </xf>
    <xf numFmtId="0" fontId="3" fillId="0" borderId="31" xfId="0" applyBorder="1">
      <alignment vertical="center"/>
    </xf>
    <xf numFmtId="0" fontId="4" fillId="7" borderId="33" xfId="0" applyFill="1" applyBorder="1" applyAlignment="1">
      <alignment horizontal="center" vertical="center"/>
    </xf>
    <xf numFmtId="0" fontId="3" fillId="7" borderId="35" xfId="0" applyFill="1" applyBorder="1" applyAlignment="1">
      <alignment horizontal="center" vertical="center"/>
    </xf>
    <xf numFmtId="0" fontId="3" fillId="7" borderId="26" xfId="0" applyFill="1" applyBorder="1" applyAlignment="1">
      <alignment horizontal="center" vertical="center"/>
    </xf>
    <xf numFmtId="0" fontId="5" fillId="6" borderId="18" xfId="0" applyFill="1" applyBorder="1" applyAlignment="1">
      <alignment horizontal="center" vertical="center"/>
    </xf>
    <xf numFmtId="0" fontId="4" fillId="7" borderId="16" xfId="0" applyFill="1" applyBorder="1">
      <alignment vertical="center"/>
    </xf>
    <xf numFmtId="0" fontId="9" fillId="0" borderId="33" xfId="0" applyBorder="1" applyAlignment="1">
      <alignment horizontal="center" vertical="center"/>
    </xf>
    <xf numFmtId="41" fontId="9" fillId="0" borderId="41" xfId="0" applyNumberFormat="1" applyBorder="1">
      <alignment vertical="center"/>
    </xf>
    <xf numFmtId="41" fontId="9" fillId="0" borderId="40" xfId="0" applyNumberFormat="1" applyBorder="1">
      <alignment vertical="center"/>
    </xf>
    <xf numFmtId="0" fontId="3" fillId="7" borderId="38" xfId="0" applyFill="1" applyBorder="1" applyAlignment="1">
      <alignment horizontal="center" vertical="center"/>
    </xf>
    <xf numFmtId="0" fontId="4" fillId="0" borderId="1" xfId="0" applyBorder="1">
      <alignment vertical="center"/>
    </xf>
    <xf numFmtId="0" fontId="3" fillId="0" borderId="1" xfId="0" applyBorder="1">
      <alignment vertical="center"/>
    </xf>
    <xf numFmtId="177" fontId="3" fillId="5" borderId="1" xfId="0" applyNumberFormat="1" applyFill="1" applyBorder="1">
      <alignment vertical="center"/>
    </xf>
    <xf numFmtId="41" fontId="3" fillId="5" borderId="1" xfId="1" applyFill="1" applyBorder="1">
      <alignment vertical="center"/>
    </xf>
    <xf numFmtId="177" fontId="3" fillId="4" borderId="1" xfId="0" applyNumberFormat="1" applyFill="1" applyBorder="1">
      <alignment vertical="center"/>
    </xf>
    <xf numFmtId="41" fontId="3" fillId="4" borderId="1" xfId="1" applyFill="1" applyBorder="1">
      <alignment vertical="center"/>
    </xf>
    <xf numFmtId="41" fontId="3" fillId="2" borderId="1" xfId="1" applyFill="1" applyBorder="1">
      <alignment vertical="center"/>
    </xf>
    <xf numFmtId="0" fontId="3" fillId="7" borderId="22" xfId="0" applyFill="1" applyBorder="1" applyAlignment="1">
      <alignment horizontal="center" vertical="center"/>
    </xf>
    <xf numFmtId="0" fontId="3" fillId="5" borderId="23" xfId="0" applyFill="1" applyBorder="1" applyAlignment="1">
      <alignment horizontal="center" vertical="center"/>
    </xf>
    <xf numFmtId="0" fontId="3" fillId="4" borderId="23" xfId="0" applyFill="1" applyBorder="1" applyAlignment="1">
      <alignment horizontal="center" vertical="center"/>
    </xf>
    <xf numFmtId="0" fontId="3" fillId="2" borderId="22" xfId="0" applyFill="1" applyBorder="1" applyAlignment="1">
      <alignment horizontal="center" vertical="center"/>
    </xf>
    <xf numFmtId="0" fontId="3" fillId="2" borderId="23" xfId="0" applyFill="1" applyBorder="1" applyAlignment="1">
      <alignment horizontal="center" vertical="center"/>
    </xf>
    <xf numFmtId="0" fontId="4" fillId="0" borderId="2" xfId="0" applyBorder="1">
      <alignment vertical="center"/>
    </xf>
    <xf numFmtId="14" fontId="5" fillId="6" borderId="18" xfId="0" applyNumberFormat="1" applyFill="1" applyBorder="1" applyAlignment="1">
      <alignment horizontal="center" vertical="center"/>
    </xf>
    <xf numFmtId="176" fontId="4" fillId="3" borderId="32" xfId="1" applyNumberFormat="1" applyFill="1" applyBorder="1" applyAlignment="1">
      <alignment horizontal="right" vertical="center"/>
    </xf>
    <xf numFmtId="6" fontId="4" fillId="3" borderId="34" xfId="1" applyNumberFormat="1" applyFill="1" applyBorder="1">
      <alignment vertical="center"/>
    </xf>
    <xf numFmtId="0" fontId="3" fillId="8" borderId="47" xfId="0" applyFill="1" applyBorder="1" applyAlignment="1">
      <alignment horizontal="center" vertical="center"/>
    </xf>
    <xf numFmtId="176" fontId="3" fillId="8" borderId="47" xfId="0" applyNumberFormat="1" applyFill="1" applyBorder="1">
      <alignment vertical="center"/>
    </xf>
    <xf numFmtId="178" fontId="3" fillId="0" borderId="1" xfId="0" applyNumberFormat="1" applyBorder="1">
      <alignment vertical="center"/>
    </xf>
    <xf numFmtId="179" fontId="3" fillId="0" borderId="1" xfId="0" applyNumberFormat="1" applyBorder="1">
      <alignment vertical="center"/>
    </xf>
    <xf numFmtId="179" fontId="3" fillId="0" borderId="39" xfId="0" applyNumberFormat="1" applyBorder="1">
      <alignment vertical="center"/>
    </xf>
    <xf numFmtId="6" fontId="4" fillId="3" borderId="32" xfId="1" applyNumberFormat="1" applyFill="1" applyBorder="1" applyAlignment="1">
      <alignment horizontal="right" vertical="center"/>
    </xf>
    <xf numFmtId="41" fontId="4" fillId="3" borderId="34" xfId="1" applyNumberFormat="1" applyFill="1" applyBorder="1">
      <alignment vertical="center"/>
    </xf>
    <xf numFmtId="0" fontId="3" fillId="0" borderId="48" xfId="0" applyBorder="1" applyAlignment="1">
      <alignment horizontal="center" vertical="center"/>
    </xf>
    <xf numFmtId="41" fontId="3" fillId="0" borderId="49" xfId="1" applyBorder="1" applyAlignment="1">
      <alignment horizontal="center" vertical="center"/>
    </xf>
    <xf numFmtId="41" fontId="3" fillId="0" borderId="50" xfId="1" applyBorder="1" applyAlignment="1">
      <alignment horizontal="center" vertical="center"/>
    </xf>
    <xf numFmtId="41" fontId="3" fillId="0" borderId="32" xfId="1" applyBorder="1" applyAlignment="1">
      <alignment horizontal="center" vertical="center"/>
    </xf>
    <xf numFmtId="41" fontId="9" fillId="0" borderId="34" xfId="1" applyNumberFormat="1" applyBorder="1" applyAlignment="1">
      <alignment horizontal="center" vertical="center"/>
    </xf>
    <xf numFmtId="41" fontId="9" fillId="0" borderId="34" xfId="1" applyBorder="1" applyAlignment="1">
      <alignment horizontal="center" vertical="center"/>
    </xf>
    <xf numFmtId="0" fontId="6" fillId="0" borderId="2" xfId="0" applyBorder="1" applyAlignment="1">
      <alignment horizontal="center" vertical="top"/>
    </xf>
    <xf numFmtId="0" fontId="7" fillId="0" borderId="3" xfId="0" applyBorder="1" applyAlignment="1">
      <alignment vertical="top"/>
    </xf>
    <xf numFmtId="0" fontId="3" fillId="0" borderId="29" xfId="0" applyBorder="1" applyAlignment="1">
      <alignment horizontal="center" vertical="center"/>
    </xf>
    <xf numFmtId="0" fontId="3" fillId="0" borderId="37" xfId="0" applyBorder="1" applyAlignment="1">
      <alignment horizontal="center" vertical="center"/>
    </xf>
    <xf numFmtId="0" fontId="3" fillId="0" borderId="30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14" fontId="3" fillId="2" borderId="6" xfId="0" applyNumberFormat="1" applyFill="1" applyBorder="1" applyAlignment="1">
      <alignment horizontal="center" vertical="center"/>
    </xf>
    <xf numFmtId="14" fontId="3" fillId="2" borderId="8" xfId="0" applyNumberFormat="1" applyFill="1" applyBorder="1" applyAlignment="1">
      <alignment horizontal="center" vertical="center"/>
    </xf>
    <xf numFmtId="176" fontId="4" fillId="5" borderId="2" xfId="0" applyNumberFormat="1" applyFill="1" applyBorder="1" applyAlignment="1">
      <alignment horizontal="right" vertical="center"/>
    </xf>
    <xf numFmtId="176" fontId="4" fillId="5" borderId="3" xfId="0" applyNumberFormat="1" applyFill="1" applyBorder="1" applyAlignment="1">
      <alignment horizontal="right" vertical="center"/>
    </xf>
    <xf numFmtId="176" fontId="8" fillId="2" borderId="3" xfId="0" applyNumberFormat="1" applyFill="1" applyBorder="1" applyAlignment="1">
      <alignment horizontal="right" vertical="center"/>
    </xf>
    <xf numFmtId="176" fontId="8" fillId="2" borderId="44" xfId="0" applyNumberFormat="1" applyFill="1" applyBorder="1" applyAlignment="1">
      <alignment horizontal="right" vertical="center"/>
    </xf>
    <xf numFmtId="176" fontId="8" fillId="3" borderId="45" xfId="0" applyNumberFormat="1" applyFill="1" applyBorder="1" applyAlignment="1">
      <alignment horizontal="right" vertical="center"/>
    </xf>
    <xf numFmtId="176" fontId="8" fillId="3" borderId="46" xfId="0" applyNumberFormat="1" applyFill="1" applyBorder="1" applyAlignment="1">
      <alignment horizontal="right" vertical="center"/>
    </xf>
    <xf numFmtId="0" fontId="3" fillId="5" borderId="19" xfId="0" applyFill="1" applyBorder="1" applyAlignment="1">
      <alignment horizontal="center" vertical="center"/>
    </xf>
    <xf numFmtId="0" fontId="3" fillId="5" borderId="24" xfId="0" applyFill="1" applyBorder="1" applyAlignment="1">
      <alignment horizontal="center" vertical="center"/>
    </xf>
    <xf numFmtId="14" fontId="3" fillId="4" borderId="6" xfId="0" applyNumberFormat="1" applyFill="1" applyBorder="1" applyAlignment="1">
      <alignment horizontal="center" vertical="center"/>
    </xf>
    <xf numFmtId="14" fontId="3" fillId="4" borderId="8" xfId="0" applyNumberFormat="1" applyFill="1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42" xfId="0" applyBorder="1" applyAlignment="1">
      <alignment horizontal="center" vertical="center"/>
    </xf>
    <xf numFmtId="0" fontId="3" fillId="7" borderId="9" xfId="0" applyFill="1" applyBorder="1" applyAlignment="1">
      <alignment horizontal="center" vertical="center"/>
    </xf>
    <xf numFmtId="0" fontId="3" fillId="7" borderId="42" xfId="0" applyFill="1" applyBorder="1" applyAlignment="1">
      <alignment horizontal="center" vertical="center"/>
    </xf>
    <xf numFmtId="0" fontId="3" fillId="7" borderId="6" xfId="0" applyFill="1" applyBorder="1" applyAlignment="1">
      <alignment horizontal="center" vertical="center"/>
    </xf>
    <xf numFmtId="0" fontId="3" fillId="7" borderId="7" xfId="0" applyFill="1" applyBorder="1" applyAlignment="1">
      <alignment horizontal="center" vertical="center"/>
    </xf>
    <xf numFmtId="0" fontId="3" fillId="7" borderId="43" xfId="0" applyFill="1" applyBorder="1" applyAlignment="1">
      <alignment horizontal="center" vertical="center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176" fontId="4" fillId="5" borderId="16" xfId="0" applyNumberFormat="1" applyFill="1" applyBorder="1" applyAlignment="1">
      <alignment horizontal="right" vertical="center"/>
    </xf>
    <xf numFmtId="176" fontId="4" fillId="5" borderId="17" xfId="0" applyNumberFormat="1" applyFill="1" applyBorder="1" applyAlignment="1">
      <alignment horizontal="right" vertical="center"/>
    </xf>
    <xf numFmtId="176" fontId="8" fillId="3" borderId="29" xfId="0" applyNumberFormat="1" applyFill="1" applyBorder="1" applyAlignment="1">
      <alignment horizontal="right" vertical="center"/>
    </xf>
    <xf numFmtId="176" fontId="8" fillId="3" borderId="30" xfId="0" applyNumberFormat="1" applyFill="1" applyBorder="1" applyAlignment="1">
      <alignment horizontal="right" vertical="center"/>
    </xf>
    <xf numFmtId="176" fontId="8" fillId="2" borderId="17" xfId="0" applyNumberFormat="1" applyFill="1" applyBorder="1" applyAlignment="1">
      <alignment horizontal="right" vertical="center"/>
    </xf>
    <xf numFmtId="176" fontId="8" fillId="2" borderId="18" xfId="0" applyNumberFormat="1" applyFill="1" applyBorder="1" applyAlignment="1">
      <alignment horizontal="right" vertical="center"/>
    </xf>
    <xf numFmtId="0" fontId="3" fillId="0" borderId="25" xfId="0" applyBorder="1" applyAlignment="1">
      <alignment horizontal="center" vertical="center"/>
    </xf>
    <xf numFmtId="0" fontId="3" fillId="7" borderId="25" xfId="0" applyFill="1" applyBorder="1" applyAlignment="1">
      <alignment horizontal="center" vertical="center"/>
    </xf>
    <xf numFmtId="0" fontId="3" fillId="7" borderId="27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61"/>
  <sheetViews>
    <sheetView showGridLines="0" tabSelected="1" zoomScale="95" workbookViewId="0">
      <selection activeCell="G51" sqref="G51"/>
    </sheetView>
  </sheetViews>
  <sheetFormatPr defaultColWidth="8.78906250" defaultRowHeight="16.500000"/>
  <cols>
    <col min="1" max="1" style="3" width="5.63000011" customWidth="1" outlineLevel="0"/>
    <col min="2" max="2" style="3" width="14.13000011" customWidth="1" outlineLevel="0"/>
    <col min="3" max="3" style="3" width="13.75500011" customWidth="1" outlineLevel="0"/>
    <col min="4" max="4" style="3" width="13.13000011" customWidth="1" outlineLevel="0"/>
    <col min="5" max="5" style="3" width="14.50500011" customWidth="1" outlineLevel="0"/>
    <col min="6" max="6" style="3" width="6.00500011" customWidth="1" outlineLevel="0"/>
    <col min="7" max="7" style="3" width="8.38000011" customWidth="1" outlineLevel="0"/>
    <col min="8" max="8" style="3" width="11.63000011" customWidth="1" outlineLevel="0"/>
    <col min="9" max="9" style="3" width="8.38000011" customWidth="1" outlineLevel="0"/>
    <col min="10" max="10" style="3" width="12.38000011" customWidth="1" outlineLevel="0"/>
    <col min="11" max="11" style="3" width="9.00500011" customWidth="1" outlineLevel="0"/>
    <col min="12" max="12" style="3" width="10.25500011" customWidth="1" outlineLevel="0"/>
    <col min="13" max="13" style="3" width="6.38000011" customWidth="1" outlineLevel="0"/>
    <col min="14" max="14" style="3" width="8.63000011" customWidth="1" outlineLevel="0"/>
    <col min="15" max="15" style="3" width="11.25500011" customWidth="1" outlineLevel="0"/>
    <col min="16" max="16" style="3" width="11.38000011" customWidth="1" outlineLevel="0"/>
    <col min="17" max="16384" style="3" width="8.75500011" customWidth="1" outlineLevel="0"/>
  </cols>
  <sheetData>
    <row r="1" ht="8.400000" customHeight="1"/>
    <row r="2" spans="1:23" ht="40.900000" customHeight="1">
      <c r="A2" s="41" t="s">
        <v>16</v>
      </c>
      <c r="B2" s="59">
        <f ca="1">TODAY()</f>
        <v>45556</v>
      </c>
      <c r="C2" s="75" t="s">
        <v>20</v>
      </c>
      <c r="D2" s="76"/>
      <c r="E2" s="76"/>
      <c r="F2" s="76"/>
      <c r="G2" s="76"/>
      <c r="H2" s="76"/>
      <c r="I2" s="76"/>
      <c r="J2" s="76"/>
      <c r="K2" s="76"/>
      <c r="L2" s="76"/>
      <c r="M2" s="4"/>
    </row>
    <row r="3" spans="1:23" ht="14.450000" customHeight="1">
      <c r="A3" s="94" t="s">
        <v>0</v>
      </c>
      <c r="B3" s="96" t="s">
        <v>1</v>
      </c>
      <c r="C3" s="98" t="s">
        <v>2</v>
      </c>
      <c r="D3" s="99" t="s">
        <v>3</v>
      </c>
      <c r="E3" s="99" t="s">
        <v>4</v>
      </c>
      <c r="F3" s="96" t="s">
        <v>5</v>
      </c>
      <c r="G3" s="90" t="s">
        <v>8</v>
      </c>
      <c r="H3" s="91"/>
      <c r="I3" s="92" t="s">
        <v>9</v>
      </c>
      <c r="J3" s="93"/>
      <c r="K3" s="82" t="s">
        <v>10</v>
      </c>
      <c r="L3" s="83"/>
      <c r="M3" s="4"/>
    </row>
    <row r="4" spans="1:23" ht="14.450000" customHeight="1">
      <c r="A4" s="95"/>
      <c r="B4" s="97"/>
      <c r="C4" s="53"/>
      <c r="D4" s="100"/>
      <c r="E4" s="100"/>
      <c r="F4" s="97"/>
      <c r="G4" s="53" t="s">
        <v>6</v>
      </c>
      <c r="H4" s="54" t="s">
        <v>7</v>
      </c>
      <c r="I4" s="53" t="s">
        <v>6</v>
      </c>
      <c r="J4" s="55" t="s">
        <v>7</v>
      </c>
      <c r="K4" s="56" t="s">
        <v>6</v>
      </c>
      <c r="L4" s="57" t="s">
        <v>7</v>
      </c>
    </row>
    <row r="5" spans="1:23" ht="18.000000" customHeight="1">
      <c r="A5" s="47">
        <v>1</v>
      </c>
      <c r="B5" s="65"/>
      <c r="C5" s="47"/>
      <c r="D5" s="47"/>
      <c r="E5" s="47"/>
      <c r="F5" s="47"/>
      <c r="G5" s="49"/>
      <c r="H5" s="49"/>
      <c r="I5" s="51"/>
      <c r="J5" s="51"/>
      <c r="K5" s="52"/>
      <c r="L5" s="52"/>
    </row>
    <row r="6" spans="1:23" ht="18.000000" customHeight="1">
      <c r="A6" s="47">
        <v>2</v>
      </c>
      <c r="B6" s="47"/>
      <c r="C6" s="47"/>
      <c r="D6" s="47"/>
      <c r="E6" s="47"/>
      <c r="F6" s="47"/>
      <c r="G6" s="49"/>
      <c r="H6" s="49"/>
      <c r="I6" s="51"/>
      <c r="J6" s="51"/>
      <c r="K6" s="52"/>
      <c r="L6" s="52"/>
      <c r="V6" s="5"/>
      <c r="W6" s="5"/>
    </row>
    <row r="7" spans="1:23" ht="18.000000" customHeight="1">
      <c r="A7" s="47">
        <v>3</v>
      </c>
      <c r="B7" s="47"/>
      <c r="C7" s="47"/>
      <c r="D7" s="47"/>
      <c r="E7" s="47"/>
      <c r="F7" s="47"/>
      <c r="G7" s="49"/>
      <c r="H7" s="49"/>
      <c r="I7" s="51"/>
      <c r="J7" s="51"/>
      <c r="K7" s="52"/>
      <c r="L7" s="52"/>
      <c r="V7" s="5"/>
      <c r="W7" s="5"/>
    </row>
    <row r="8" spans="1:23" ht="18.000000" customHeight="1">
      <c r="A8" s="47">
        <v>4</v>
      </c>
      <c r="B8" s="47"/>
      <c r="C8" s="47"/>
      <c r="D8" s="47"/>
      <c r="E8" s="47"/>
      <c r="F8" s="47"/>
      <c r="G8" s="49"/>
      <c r="H8" s="49"/>
      <c r="I8" s="51"/>
      <c r="J8" s="51"/>
      <c r="K8" s="52"/>
      <c r="L8" s="52"/>
      <c r="V8" s="5"/>
      <c r="W8" s="5"/>
    </row>
    <row r="9" spans="1:23" ht="18.000000" customHeight="1">
      <c r="A9" s="47">
        <v>5</v>
      </c>
      <c r="B9" s="47"/>
      <c r="C9" s="47"/>
      <c r="D9" s="47"/>
      <c r="E9" s="47"/>
      <c r="F9" s="47"/>
      <c r="G9" s="49"/>
      <c r="H9" s="49"/>
      <c r="I9" s="51"/>
      <c r="J9" s="51"/>
      <c r="K9" s="52"/>
      <c r="L9" s="52"/>
      <c r="V9" s="5"/>
      <c r="W9" s="5"/>
    </row>
    <row r="10" spans="1:23" ht="18.000000" customHeight="1">
      <c r="A10" s="47">
        <v>6</v>
      </c>
      <c r="B10" s="47"/>
      <c r="C10" s="47"/>
      <c r="D10" s="47"/>
      <c r="E10" s="47"/>
      <c r="F10" s="47"/>
      <c r="G10" s="49"/>
      <c r="H10" s="49"/>
      <c r="I10" s="51"/>
      <c r="J10" s="51"/>
      <c r="K10" s="52"/>
      <c r="L10" s="52"/>
      <c r="V10" s="5"/>
      <c r="W10" s="5"/>
    </row>
    <row r="11" spans="1:23" ht="18.000000" customHeight="1">
      <c r="A11" s="47">
        <v>7</v>
      </c>
      <c r="B11" s="47"/>
      <c r="C11" s="47"/>
      <c r="D11" s="47"/>
      <c r="E11" s="47"/>
      <c r="F11" s="47"/>
      <c r="G11" s="49"/>
      <c r="H11" s="49"/>
      <c r="I11" s="51"/>
      <c r="J11" s="51"/>
      <c r="K11" s="52"/>
      <c r="L11" s="52"/>
      <c r="V11" s="5"/>
      <c r="W11" s="5"/>
    </row>
    <row r="12" spans="1:23" ht="18.000000" customHeight="1">
      <c r="A12" s="47">
        <v>8</v>
      </c>
      <c r="B12" s="47"/>
      <c r="C12" s="47"/>
      <c r="D12" s="47"/>
      <c r="E12" s="47"/>
      <c r="F12" s="47"/>
      <c r="G12" s="49"/>
      <c r="H12" s="49"/>
      <c r="I12" s="51"/>
      <c r="J12" s="51"/>
      <c r="K12" s="52"/>
      <c r="L12" s="52"/>
      <c r="V12" s="5"/>
      <c r="W12" s="5"/>
    </row>
    <row r="13" spans="1:23" ht="18.000000" customHeight="1">
      <c r="A13" s="47">
        <v>9</v>
      </c>
      <c r="B13" s="47"/>
      <c r="C13" s="47"/>
      <c r="D13" s="47"/>
      <c r="E13" s="47"/>
      <c r="F13" s="47"/>
      <c r="G13" s="49"/>
      <c r="H13" s="49"/>
      <c r="I13" s="51"/>
      <c r="J13" s="51"/>
      <c r="K13" s="52"/>
      <c r="L13" s="52"/>
      <c r="V13" s="5"/>
      <c r="W13" s="5"/>
    </row>
    <row r="14" spans="1:23" ht="18.000000" customHeight="1">
      <c r="A14" s="47">
        <v>10</v>
      </c>
      <c r="B14" s="47"/>
      <c r="C14" s="47"/>
      <c r="D14" s="47"/>
      <c r="E14" s="47"/>
      <c r="F14" s="47"/>
      <c r="G14" s="49"/>
      <c r="H14" s="49"/>
      <c r="I14" s="51"/>
      <c r="J14" s="51"/>
      <c r="K14" s="52"/>
      <c r="L14" s="52"/>
      <c r="V14" s="5"/>
      <c r="W14" s="5"/>
    </row>
    <row r="15" spans="1:23" ht="18.000000" customHeight="1">
      <c r="A15" s="47">
        <v>11</v>
      </c>
      <c r="B15" s="47"/>
      <c r="C15" s="47"/>
      <c r="D15" s="47"/>
      <c r="E15" s="47"/>
      <c r="F15" s="47"/>
      <c r="G15" s="49"/>
      <c r="H15" s="49"/>
      <c r="I15" s="51"/>
      <c r="J15" s="51"/>
      <c r="K15" s="52"/>
      <c r="L15" s="52"/>
      <c r="V15" s="5"/>
      <c r="W15" s="5"/>
    </row>
    <row r="16" spans="1:23" ht="18.000000" customHeight="1">
      <c r="A16" s="47">
        <v>12</v>
      </c>
      <c r="B16" s="47"/>
      <c r="C16" s="47"/>
      <c r="D16" s="47"/>
      <c r="E16" s="47"/>
      <c r="F16" s="47"/>
      <c r="G16" s="49"/>
      <c r="H16" s="49"/>
      <c r="I16" s="51"/>
      <c r="J16" s="51"/>
      <c r="K16" s="52"/>
      <c r="L16" s="52"/>
      <c r="V16" s="5"/>
      <c r="W16" s="5"/>
    </row>
    <row r="17" spans="1:16" ht="18.000000" customHeight="1">
      <c r="A17" s="47">
        <v>13</v>
      </c>
      <c r="B17" s="47"/>
      <c r="C17" s="47"/>
      <c r="D17" s="47"/>
      <c r="E17" s="47"/>
      <c r="F17" s="47"/>
      <c r="G17" s="49"/>
      <c r="H17" s="49"/>
      <c r="I17" s="51"/>
      <c r="J17" s="51"/>
      <c r="K17" s="52"/>
      <c r="L17" s="52"/>
    </row>
    <row r="18" spans="1:16" ht="18.000000" customHeight="1">
      <c r="A18" s="47">
        <v>14</v>
      </c>
      <c r="B18" s="47"/>
      <c r="C18" s="47"/>
      <c r="D18" s="47"/>
      <c r="E18" s="46"/>
      <c r="F18" s="47"/>
      <c r="G18" s="49"/>
      <c r="H18" s="49"/>
      <c r="I18" s="51"/>
      <c r="J18" s="51"/>
      <c r="K18" s="52"/>
      <c r="L18" s="52"/>
    </row>
    <row r="19" spans="1:16" ht="18.000000" customHeight="1">
      <c r="A19" s="47">
        <v>15</v>
      </c>
      <c r="B19" s="64"/>
      <c r="C19" s="47"/>
      <c r="D19" s="47"/>
      <c r="E19" s="47"/>
      <c r="F19" s="47"/>
      <c r="G19" s="49"/>
      <c r="H19" s="49"/>
      <c r="I19" s="51"/>
      <c r="J19" s="51"/>
      <c r="K19" s="52"/>
      <c r="L19" s="52"/>
    </row>
    <row r="20" spans="1:16" ht="18.000000" customHeight="1">
      <c r="A20" s="47">
        <v>16</v>
      </c>
      <c r="B20" s="47"/>
      <c r="C20" s="47"/>
      <c r="D20" s="47"/>
      <c r="E20" s="47"/>
      <c r="F20" s="47"/>
      <c r="G20" s="49"/>
      <c r="H20" s="49"/>
      <c r="I20" s="51"/>
      <c r="J20" s="51"/>
      <c r="K20" s="52"/>
      <c r="L20" s="52"/>
    </row>
    <row r="21" spans="1:16" ht="18.000000" customHeight="1">
      <c r="A21" s="47">
        <v>17</v>
      </c>
      <c r="B21" s="64"/>
      <c r="C21" s="47"/>
      <c r="D21" s="47"/>
      <c r="E21" s="46"/>
      <c r="F21" s="47"/>
      <c r="G21" s="48"/>
      <c r="H21" s="49"/>
      <c r="I21" s="50"/>
      <c r="J21" s="51"/>
      <c r="K21" s="52"/>
      <c r="L21" s="52"/>
      <c r="N21" s="6"/>
    </row>
    <row r="22" spans="1:16" ht="18.000000" customHeight="1">
      <c r="A22" s="47">
        <v>18</v>
      </c>
      <c r="B22" s="47"/>
      <c r="C22" s="47"/>
      <c r="D22" s="47"/>
      <c r="E22" s="46"/>
      <c r="F22" s="47"/>
      <c r="G22" s="48"/>
      <c r="H22" s="49"/>
      <c r="I22" s="50"/>
      <c r="J22" s="51"/>
      <c r="K22" s="52"/>
      <c r="L22" s="52"/>
      <c r="N22" s="6"/>
    </row>
    <row r="23" spans="1:16" ht="18.000000" customHeight="1">
      <c r="A23" s="47">
        <v>19</v>
      </c>
      <c r="B23" s="47"/>
      <c r="C23" s="47"/>
      <c r="D23" s="47"/>
      <c r="E23" s="47"/>
      <c r="F23" s="47"/>
      <c r="G23" s="48"/>
      <c r="H23" s="49"/>
      <c r="I23" s="50"/>
      <c r="J23" s="51"/>
      <c r="K23" s="52"/>
      <c r="L23" s="52"/>
      <c r="N23" s="6"/>
    </row>
    <row r="24" spans="1:16" ht="18.000000" customHeight="1">
      <c r="A24" s="47">
        <v>20</v>
      </c>
      <c r="B24" s="46"/>
      <c r="C24" s="46"/>
      <c r="D24" s="46"/>
      <c r="E24" s="46"/>
      <c r="F24" s="46"/>
      <c r="G24" s="48"/>
      <c r="H24" s="49"/>
      <c r="I24" s="50"/>
      <c r="J24" s="51"/>
      <c r="K24" s="52"/>
      <c r="L24" s="52"/>
      <c r="N24" s="6"/>
    </row>
    <row r="25" spans="1:16" ht="18.000000" customHeight="1">
      <c r="A25" s="47">
        <v>21</v>
      </c>
      <c r="B25" s="47"/>
      <c r="C25" s="47"/>
      <c r="D25" s="47"/>
      <c r="E25" s="47"/>
      <c r="F25" s="47"/>
      <c r="G25" s="48"/>
      <c r="H25" s="49"/>
      <c r="I25" s="50"/>
      <c r="J25" s="51"/>
      <c r="K25" s="52"/>
      <c r="L25" s="52"/>
      <c r="N25" s="6"/>
    </row>
    <row r="26" spans="1:16" ht="18.000000" customHeight="1">
      <c r="A26" s="47">
        <v>22</v>
      </c>
      <c r="B26" s="46"/>
      <c r="C26" s="46"/>
      <c r="D26" s="46"/>
      <c r="E26" s="46"/>
      <c r="F26" s="46"/>
      <c r="G26" s="48"/>
      <c r="H26" s="49"/>
      <c r="I26" s="50"/>
      <c r="J26" s="51"/>
      <c r="K26" s="52"/>
      <c r="L26" s="52"/>
      <c r="N26" s="6"/>
    </row>
    <row r="27" spans="1:16" ht="18.000000" customHeight="1">
      <c r="A27" s="47">
        <v>23</v>
      </c>
      <c r="B27" s="46"/>
      <c r="C27" s="46"/>
      <c r="D27" s="46"/>
      <c r="E27" s="46"/>
      <c r="F27" s="46"/>
      <c r="G27" s="48"/>
      <c r="H27" s="49"/>
      <c r="I27" s="50"/>
      <c r="J27" s="51"/>
      <c r="K27" s="52"/>
      <c r="L27" s="52"/>
      <c r="N27" s="6"/>
    </row>
    <row r="28" spans="1:16" ht="18.000000" customHeight="1">
      <c r="A28" s="47">
        <v>24</v>
      </c>
      <c r="B28" s="47"/>
      <c r="C28" s="47"/>
      <c r="D28" s="47"/>
      <c r="E28" s="47"/>
      <c r="F28" s="47"/>
      <c r="G28" s="48"/>
      <c r="H28" s="49"/>
      <c r="I28" s="50"/>
      <c r="J28" s="51"/>
      <c r="K28" s="52"/>
      <c r="L28" s="52"/>
      <c r="N28" s="6"/>
    </row>
    <row r="29" spans="1:16" ht="18.000000" customHeight="1">
      <c r="A29" s="47">
        <v>25</v>
      </c>
      <c r="B29" s="46"/>
      <c r="C29" s="46"/>
      <c r="D29" s="46"/>
      <c r="E29" s="46"/>
      <c r="F29" s="46"/>
      <c r="G29" s="48"/>
      <c r="H29" s="49"/>
      <c r="I29" s="50"/>
      <c r="J29" s="51"/>
      <c r="K29" s="52"/>
      <c r="L29" s="52"/>
      <c r="N29" s="6"/>
    </row>
    <row r="30" spans="1:16" ht="18.000000" customHeight="1">
      <c r="A30" s="47">
        <v>26</v>
      </c>
      <c r="B30" s="46"/>
      <c r="C30" s="46"/>
      <c r="D30" s="46"/>
      <c r="E30" s="46"/>
      <c r="F30" s="46"/>
      <c r="G30" s="48"/>
      <c r="H30" s="49"/>
      <c r="I30" s="50"/>
      <c r="J30" s="51"/>
      <c r="K30" s="52"/>
      <c r="L30" s="52"/>
      <c r="P30" s="6"/>
    </row>
    <row r="31" spans="1:16" ht="18.000000" customHeight="1">
      <c r="A31" s="47">
        <v>27</v>
      </c>
      <c r="B31" s="47"/>
      <c r="C31" s="47"/>
      <c r="D31" s="47"/>
      <c r="E31" s="47"/>
      <c r="F31" s="47"/>
      <c r="G31" s="48"/>
      <c r="H31" s="49"/>
      <c r="I31" s="50"/>
      <c r="J31" s="51"/>
      <c r="K31" s="52"/>
      <c r="L31" s="52"/>
      <c r="P31" s="6"/>
    </row>
    <row r="32" spans="1:16" ht="27.600000" customHeight="1">
      <c r="A32" s="80" t="s">
        <v>19</v>
      </c>
      <c r="B32" s="81"/>
      <c r="C32" s="81"/>
      <c r="D32" s="81"/>
      <c r="E32" s="81"/>
      <c r="F32" s="58">
        <f>SUM(F5:F31)</f>
        <v>0</v>
      </c>
      <c r="G32" s="84">
        <f>SUM(H5:H31)</f>
        <v>0</v>
      </c>
      <c r="H32" s="85"/>
      <c r="I32" s="88">
        <f>SUM(J5:J31)</f>
        <v>0</v>
      </c>
      <c r="J32" s="89"/>
      <c r="K32" s="86">
        <f>SUM(L5:L31)</f>
        <v>0</v>
      </c>
      <c r="L32" s="87"/>
    </row>
    <row r="33" spans="1:12" ht="19.900000" customHeight="1">
      <c r="A33" s="33"/>
      <c r="B33" s="33"/>
      <c r="C33" s="33"/>
      <c r="D33" s="33"/>
      <c r="E33" s="33"/>
      <c r="F33" s="33"/>
      <c r="G33" s="33"/>
      <c r="H33" s="33"/>
      <c r="I33" s="8" t="s">
        <v>17</v>
      </c>
      <c r="J33" s="60"/>
      <c r="K33" s="34"/>
      <c r="L33" s="34"/>
    </row>
    <row r="34" spans="1:12" ht="17.250000" customHeight="1">
      <c r="A34" s="1"/>
      <c r="B34" s="77" t="s">
        <v>14</v>
      </c>
      <c r="C34" s="78"/>
      <c r="D34" s="78"/>
      <c r="E34" s="79"/>
      <c r="F34" s="1"/>
      <c r="G34" s="1"/>
      <c r="H34" s="1"/>
      <c r="I34" s="37" t="s">
        <v>18</v>
      </c>
      <c r="J34" s="68"/>
      <c r="K34" s="1"/>
      <c r="L34" s="1"/>
    </row>
    <row r="35" spans="1:12" ht="17.250000" customHeight="1">
      <c r="A35" s="1"/>
      <c r="B35" s="45" t="s">
        <v>11</v>
      </c>
      <c r="C35" s="38" t="s">
        <v>12</v>
      </c>
      <c r="D35" s="38" t="s">
        <v>13</v>
      </c>
      <c r="E35" s="69" t="s">
        <v>15</v>
      </c>
      <c r="F35" s="1"/>
      <c r="G35" s="1"/>
      <c r="H35" s="1"/>
      <c r="I35" s="62" t="s">
        <v>21</v>
      </c>
      <c r="J35" s="63">
        <f>I32</f>
        <v>0</v>
      </c>
      <c r="K35" s="1"/>
      <c r="L35" s="1"/>
    </row>
    <row r="36" spans="1:12" ht="17.250000" customHeight="1">
      <c r="A36" s="1"/>
      <c r="B36" s="36"/>
      <c r="C36" s="2"/>
      <c r="D36" s="2"/>
      <c r="E36" s="71"/>
      <c r="F36" s="1"/>
      <c r="G36" s="1"/>
      <c r="H36" s="1"/>
      <c r="I36" s="1"/>
      <c r="J36" s="1"/>
      <c r="K36" s="1"/>
      <c r="L36" s="1"/>
    </row>
    <row r="37" spans="1:12" ht="17.250000" customHeight="1">
      <c r="A37" s="1"/>
      <c r="B37" s="36"/>
      <c r="C37" s="2"/>
      <c r="D37" s="2"/>
      <c r="E37" s="72"/>
      <c r="F37" s="1"/>
      <c r="G37" s="1"/>
      <c r="H37" s="1"/>
      <c r="I37" s="1"/>
      <c r="J37" s="1"/>
      <c r="K37" s="1"/>
      <c r="L37" s="1"/>
    </row>
    <row r="38" spans="1:12" ht="17.250000" customHeight="1">
      <c r="A38" s="1"/>
      <c r="B38" s="36"/>
      <c r="C38" s="2"/>
      <c r="D38" s="2"/>
      <c r="E38" s="72"/>
      <c r="F38" s="1"/>
      <c r="G38" s="1"/>
      <c r="H38" s="1"/>
      <c r="I38" s="1"/>
      <c r="J38" s="1"/>
      <c r="K38" s="1"/>
      <c r="L38" s="1"/>
    </row>
    <row r="39" spans="1:12" ht="17.250000" customHeight="1">
      <c r="A39" s="1"/>
      <c r="B39" s="36"/>
      <c r="C39" s="2"/>
      <c r="D39" s="2"/>
      <c r="E39" s="72"/>
      <c r="F39" s="1"/>
      <c r="G39" s="1"/>
      <c r="H39" s="1"/>
      <c r="I39" s="1"/>
      <c r="J39" s="1"/>
      <c r="K39" s="1"/>
      <c r="L39" s="1"/>
    </row>
    <row r="40" spans="1:12" ht="17.250000" customHeight="1">
      <c r="A40" s="1"/>
      <c r="B40" s="36"/>
      <c r="C40" s="2"/>
      <c r="D40" s="2"/>
      <c r="E40" s="72"/>
      <c r="F40" s="1"/>
      <c r="G40" s="1"/>
      <c r="H40" s="1"/>
      <c r="I40" s="1"/>
      <c r="J40" s="1"/>
      <c r="K40" s="1"/>
      <c r="L40" s="1"/>
    </row>
    <row r="41" spans="1:12" ht="17.250000" customHeight="1">
      <c r="A41" s="1"/>
      <c r="B41" s="36"/>
      <c r="C41" s="2"/>
      <c r="D41" s="2"/>
      <c r="E41" s="72"/>
      <c r="F41" s="1"/>
      <c r="G41" s="1"/>
      <c r="H41" s="1"/>
      <c r="I41" s="1"/>
      <c r="J41" s="1"/>
      <c r="K41" s="1"/>
      <c r="L41" s="1"/>
    </row>
    <row r="42" spans="1:12" ht="17.250000" customHeight="1">
      <c r="A42" s="1"/>
      <c r="B42" s="36"/>
      <c r="C42" s="2"/>
      <c r="D42" s="2"/>
      <c r="E42" s="72"/>
      <c r="F42" s="1"/>
      <c r="G42" s="1"/>
      <c r="H42" s="1"/>
      <c r="I42" s="1"/>
      <c r="J42" s="1"/>
      <c r="K42" s="1"/>
      <c r="L42" s="1"/>
    </row>
    <row r="43" spans="1:12" ht="17.250000" customHeight="1">
      <c r="A43" s="1"/>
      <c r="B43" s="36"/>
      <c r="C43" s="2"/>
      <c r="D43" s="2"/>
      <c r="E43" s="72"/>
      <c r="F43" s="1"/>
      <c r="G43" s="1"/>
      <c r="H43" s="1"/>
      <c r="I43" s="1"/>
      <c r="J43" s="1"/>
      <c r="K43" s="1"/>
      <c r="L43" s="1"/>
    </row>
    <row r="44" spans="1:12" ht="17.250000" customHeight="1">
      <c r="A44" s="1"/>
      <c r="B44" s="36"/>
      <c r="C44" s="2"/>
      <c r="D44" s="2"/>
      <c r="E44" s="72"/>
      <c r="F44" s="1"/>
      <c r="G44" s="1"/>
      <c r="H44" s="1"/>
      <c r="I44" s="1"/>
      <c r="J44" s="1"/>
      <c r="K44" s="1"/>
      <c r="L44" s="1"/>
    </row>
    <row r="45" spans="1:12" ht="17.250000" customHeight="1">
      <c r="A45" s="1"/>
      <c r="B45" s="36"/>
      <c r="C45" s="2"/>
      <c r="D45" s="2"/>
      <c r="E45" s="72"/>
      <c r="F45" s="1"/>
      <c r="G45" s="1"/>
      <c r="H45" s="1"/>
      <c r="I45" s="1"/>
      <c r="J45" s="1"/>
      <c r="K45" s="1"/>
      <c r="L45" s="1"/>
    </row>
    <row r="46" spans="1:12" ht="17.250000" customHeight="1">
      <c r="A46" s="1"/>
      <c r="B46" s="36"/>
      <c r="C46" s="2"/>
      <c r="D46" s="2"/>
      <c r="E46" s="72"/>
      <c r="F46" s="1"/>
      <c r="G46" s="1"/>
      <c r="H46" s="1"/>
      <c r="I46" s="1"/>
      <c r="J46" s="1"/>
      <c r="K46" s="1"/>
      <c r="L46" s="1"/>
    </row>
    <row r="47" spans="1:12" ht="17.250000" customHeight="1">
      <c r="A47" s="1"/>
      <c r="B47" s="36"/>
      <c r="C47" s="2"/>
      <c r="D47" s="2"/>
      <c r="E47" s="72"/>
      <c r="F47" s="1"/>
      <c r="G47" s="1"/>
      <c r="H47" s="1"/>
      <c r="I47" s="1"/>
      <c r="J47" s="1"/>
      <c r="K47" s="1"/>
      <c r="L47" s="1"/>
    </row>
    <row r="48" spans="1:12" ht="17.250000" customHeight="1">
      <c r="A48" s="1"/>
      <c r="B48" s="36"/>
      <c r="C48" s="2"/>
      <c r="D48" s="2"/>
      <c r="E48" s="72"/>
      <c r="F48" s="1"/>
      <c r="G48" s="1"/>
      <c r="H48" s="1"/>
      <c r="I48" s="1"/>
      <c r="J48" s="1"/>
      <c r="K48" s="1"/>
      <c r="L48" s="1"/>
    </row>
    <row r="49" spans="1:12" ht="17.250000" customHeight="1">
      <c r="A49" s="1"/>
      <c r="B49" s="36"/>
      <c r="C49" s="2"/>
      <c r="D49" s="2"/>
      <c r="E49" s="72"/>
      <c r="F49" s="1"/>
      <c r="G49" s="1"/>
      <c r="H49" s="1"/>
      <c r="I49" s="1"/>
      <c r="J49" s="1"/>
      <c r="K49" s="1"/>
      <c r="L49" s="1"/>
    </row>
    <row r="50" spans="1:12" ht="17.250000" customHeight="1">
      <c r="A50" s="1"/>
      <c r="B50" s="36"/>
      <c r="C50" s="2"/>
      <c r="D50" s="2"/>
      <c r="E50" s="72"/>
      <c r="F50" s="1"/>
      <c r="G50" s="1"/>
      <c r="H50" s="1"/>
      <c r="I50" s="1"/>
      <c r="J50" s="1"/>
      <c r="K50" s="1"/>
      <c r="L50" s="1"/>
    </row>
    <row r="51" spans="1:12" ht="17.250000" customHeight="1">
      <c r="A51" s="1"/>
      <c r="B51" s="36"/>
      <c r="C51" s="2"/>
      <c r="D51" s="2"/>
      <c r="E51" s="72"/>
      <c r="F51" s="1"/>
      <c r="G51" s="1"/>
      <c r="H51" s="1"/>
      <c r="I51" s="1"/>
      <c r="J51" s="1"/>
      <c r="K51" s="1"/>
      <c r="L51" s="1"/>
    </row>
    <row r="52" spans="1:12" ht="17.250000" customHeight="1">
      <c r="A52" s="1"/>
      <c r="B52" s="36"/>
      <c r="C52" s="2"/>
      <c r="D52" s="2"/>
      <c r="E52" s="72"/>
      <c r="F52" s="1"/>
      <c r="G52" s="1"/>
      <c r="H52" s="1"/>
      <c r="I52" s="1"/>
      <c r="J52" s="1"/>
      <c r="K52" s="1"/>
      <c r="L52" s="1"/>
    </row>
    <row r="53" spans="1:12" ht="17.250000" customHeight="1">
      <c r="A53" s="1"/>
      <c r="B53" s="36"/>
      <c r="C53" s="2"/>
      <c r="D53" s="2"/>
      <c r="E53" s="72"/>
      <c r="F53" s="1"/>
      <c r="G53" s="1"/>
      <c r="H53" s="1"/>
      <c r="I53" s="1"/>
      <c r="J53" s="1"/>
      <c r="K53" s="1"/>
      <c r="L53" s="1"/>
    </row>
    <row r="54" spans="1:12" ht="17.250000" customHeight="1">
      <c r="A54" s="1"/>
      <c r="B54" s="36"/>
      <c r="C54" s="2"/>
      <c r="D54" s="2"/>
      <c r="E54" s="72"/>
      <c r="F54" s="1"/>
      <c r="G54" s="1"/>
      <c r="H54" s="1"/>
      <c r="I54" s="1"/>
      <c r="J54" s="1"/>
      <c r="K54" s="1"/>
      <c r="L54" s="1"/>
    </row>
    <row r="55" spans="1:12" ht="17.250000" customHeight="1">
      <c r="A55" s="1"/>
      <c r="B55" s="42" t="s">
        <v>19</v>
      </c>
      <c r="C55" s="43">
        <f>SUM(C36:C54)</f>
        <v>0</v>
      </c>
      <c r="D55" s="44">
        <f>SUM(D36:D54)</f>
        <v>0</v>
      </c>
      <c r="E55" s="73">
        <f>C55+D55</f>
        <v>0</v>
      </c>
      <c r="F55" s="1"/>
      <c r="G55" s="1"/>
      <c r="H55" s="1"/>
      <c r="I55" s="1"/>
      <c r="J55" s="1"/>
      <c r="K55" s="1"/>
      <c r="L55" s="1"/>
    </row>
    <row r="56" ht="24.000000" customHeight="1"/>
    <row r="57" ht="24.000000" customHeight="1"/>
    <row r="58" ht="24.000000" customHeight="1"/>
    <row r="59" ht="24.000000" customHeight="1"/>
    <row r="60" ht="24.000000" customHeight="1"/>
    <row r="61" ht="24.000000" customHeight="1"/>
  </sheetData>
  <mergeCells count="15">
    <mergeCell ref="C2:L2"/>
    <mergeCell ref="A3:A4"/>
    <mergeCell ref="B3:B4"/>
    <mergeCell ref="C3:C4"/>
    <mergeCell ref="D3:D4"/>
    <mergeCell ref="E3:E4"/>
    <mergeCell ref="F3:F4"/>
    <mergeCell ref="G3:H3"/>
    <mergeCell ref="I3:J3"/>
    <mergeCell ref="K3:L3"/>
    <mergeCell ref="A32:E32"/>
    <mergeCell ref="G32:H32"/>
    <mergeCell ref="I32:J32"/>
    <mergeCell ref="K32:L32"/>
    <mergeCell ref="B34:E34"/>
  </mergeCells>
  <phoneticPr fontId="1" type="noConversion"/>
  <pageMargins left="0.20" right="0.16" top="0.29" bottom="0.17" header="0.31" footer="0.2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:W32"/>
  <sheetViews>
    <sheetView topLeftCell="J12" showGridLines="0" zoomScale="75" workbookViewId="0">
      <selection activeCell="C21" sqref="C21"/>
    </sheetView>
  </sheetViews>
  <sheetFormatPr defaultColWidth="8.78906250" defaultRowHeight="16.500000"/>
  <cols>
    <col min="1" max="1" style="3" width="5.63000011" customWidth="1" outlineLevel="0"/>
    <col min="2" max="2" style="3" width="14.13000011" customWidth="1" outlineLevel="0"/>
    <col min="3" max="3" style="3" width="13.75500011" customWidth="1" outlineLevel="0"/>
    <col min="4" max="4" style="3" width="13.13000011" customWidth="1" outlineLevel="0"/>
    <col min="5" max="5" style="3" width="14.00500011" customWidth="1" outlineLevel="0"/>
    <col min="6" max="6" style="3" width="6.00500011" customWidth="1" outlineLevel="0"/>
    <col min="7" max="7" style="3" width="8.38000011" customWidth="1" outlineLevel="0"/>
    <col min="8" max="8" style="3" width="11.63000011" customWidth="1" outlineLevel="0"/>
    <col min="9" max="9" style="3" width="8.38000011" customWidth="1" outlineLevel="0"/>
    <col min="10" max="10" style="3" width="12.38000011" customWidth="1" outlineLevel="0"/>
    <col min="11" max="11" style="3" width="7.50500011" customWidth="1" outlineLevel="0"/>
    <col min="12" max="12" style="3" width="10.25500011" customWidth="1" outlineLevel="0"/>
    <col min="13" max="13" style="3" width="6.38000011" customWidth="1" outlineLevel="0"/>
    <col min="14" max="14" style="3" width="8.63000011" customWidth="1" outlineLevel="0"/>
    <col min="15" max="15" style="3" width="11.25500011" customWidth="1" outlineLevel="0"/>
    <col min="16" max="16" style="3" width="11.38000011" customWidth="1" outlineLevel="0"/>
    <col min="17" max="16384" style="3" width="8.75500011" customWidth="1" outlineLevel="0"/>
  </cols>
  <sheetData>
    <row r="1" ht="8.400000" customHeight="1"/>
    <row r="2" spans="1:23" ht="40.900000" customHeight="1">
      <c r="A2" s="41" t="s">
        <v>16</v>
      </c>
      <c r="B2" s="40" t="s">
        <v>24</v>
      </c>
      <c r="C2" s="75" t="s">
        <v>22</v>
      </c>
      <c r="D2" s="76"/>
      <c r="E2" s="76"/>
      <c r="F2" s="76"/>
      <c r="G2" s="76"/>
      <c r="H2" s="76"/>
      <c r="I2" s="76"/>
      <c r="J2" s="76"/>
      <c r="K2" s="76"/>
      <c r="L2" s="76"/>
      <c r="M2" s="4"/>
    </row>
    <row r="3" spans="1:23" ht="14.450000" customHeight="1">
      <c r="A3" s="94" t="s">
        <v>0</v>
      </c>
      <c r="B3" s="96" t="s">
        <v>1</v>
      </c>
      <c r="C3" s="98" t="s">
        <v>2</v>
      </c>
      <c r="D3" s="99" t="s">
        <v>3</v>
      </c>
      <c r="E3" s="99" t="s">
        <v>4</v>
      </c>
      <c r="F3" s="96" t="s">
        <v>5</v>
      </c>
      <c r="G3" s="90" t="s">
        <v>8</v>
      </c>
      <c r="H3" s="91"/>
      <c r="I3" s="92" t="s">
        <v>9</v>
      </c>
      <c r="J3" s="93"/>
      <c r="K3" s="82" t="s">
        <v>10</v>
      </c>
      <c r="L3" s="83"/>
      <c r="M3" s="4"/>
    </row>
    <row r="4" spans="1:23" ht="14.450000" customHeight="1">
      <c r="A4" s="109"/>
      <c r="B4" s="110"/>
      <c r="C4" s="39"/>
      <c r="D4" s="111"/>
      <c r="E4" s="111"/>
      <c r="F4" s="110"/>
      <c r="G4" s="39" t="s">
        <v>6</v>
      </c>
      <c r="H4" s="9" t="s">
        <v>7</v>
      </c>
      <c r="I4" s="39" t="s">
        <v>6</v>
      </c>
      <c r="J4" s="10" t="s">
        <v>7</v>
      </c>
      <c r="K4" s="11" t="s">
        <v>6</v>
      </c>
      <c r="L4" s="12" t="s">
        <v>7</v>
      </c>
    </row>
    <row r="5" spans="1:23" ht="19.900000" customHeight="1">
      <c r="A5" s="13">
        <v>1</v>
      </c>
      <c r="B5" s="13" t="s">
        <v>25</v>
      </c>
      <c r="C5" s="14" t="s">
        <v>26</v>
      </c>
      <c r="D5" s="15" t="s">
        <v>27</v>
      </c>
      <c r="E5" s="15"/>
      <c r="F5" s="16">
        <v>30</v>
      </c>
      <c r="G5" s="17">
        <v>62000</v>
      </c>
      <c r="H5" s="18">
        <f>F5*G5</f>
        <v>1860000</v>
      </c>
      <c r="I5" s="19">
        <v>66000</v>
      </c>
      <c r="J5" s="20">
        <f>F5*I5</f>
        <v>1980000</v>
      </c>
      <c r="K5" s="21">
        <f>I5-G5</f>
        <v>4000</v>
      </c>
      <c r="L5" s="22">
        <f>F5*K5</f>
        <v>120000</v>
      </c>
    </row>
    <row r="6" spans="1:23" ht="19.900000" customHeight="1">
      <c r="A6" s="23">
        <v>2</v>
      </c>
      <c r="B6" s="23"/>
      <c r="C6" s="24"/>
      <c r="D6" s="25"/>
      <c r="E6" s="25"/>
      <c r="F6" s="26"/>
      <c r="G6" s="27"/>
      <c r="H6" s="28">
        <f>F6*G6</f>
        <v>0</v>
      </c>
      <c r="I6" s="29"/>
      <c r="J6" s="30">
        <f>F6*I6</f>
        <v>0</v>
      </c>
      <c r="K6" s="31">
        <f>I6-G6</f>
        <v>0</v>
      </c>
      <c r="L6" s="32">
        <f>F6*K6</f>
        <v>0</v>
      </c>
      <c r="V6" s="5"/>
      <c r="W6" s="5"/>
    </row>
    <row r="7" spans="1:23" ht="19.900000" customHeight="1">
      <c r="A7" s="23">
        <v>3</v>
      </c>
      <c r="B7" s="23"/>
      <c r="C7" s="24"/>
      <c r="D7" s="25"/>
      <c r="E7" s="25"/>
      <c r="F7" s="26"/>
      <c r="G7" s="27"/>
      <c r="H7" s="28">
        <f>F7*G7</f>
        <v>0</v>
      </c>
      <c r="I7" s="29"/>
      <c r="J7" s="30">
        <f>F7*I7</f>
        <v>0</v>
      </c>
      <c r="K7" s="31">
        <f>I7-G7</f>
        <v>0</v>
      </c>
      <c r="L7" s="32">
        <f>F7*K7</f>
        <v>0</v>
      </c>
      <c r="V7" s="5"/>
      <c r="W7" s="5"/>
    </row>
    <row r="8" spans="1:23" ht="19.900000" customHeight="1">
      <c r="A8" s="23">
        <v>4</v>
      </c>
      <c r="B8" s="23"/>
      <c r="C8" s="24"/>
      <c r="D8" s="25"/>
      <c r="E8" s="25"/>
      <c r="F8" s="26"/>
      <c r="G8" s="27"/>
      <c r="H8" s="28">
        <f>F8*G8</f>
        <v>0</v>
      </c>
      <c r="I8" s="29"/>
      <c r="J8" s="30">
        <f>F8*I8</f>
        <v>0</v>
      </c>
      <c r="K8" s="31">
        <f>I8-G8</f>
        <v>0</v>
      </c>
      <c r="L8" s="32">
        <f>F8*K8</f>
        <v>0</v>
      </c>
      <c r="V8" s="5"/>
      <c r="W8" s="5"/>
    </row>
    <row r="9" spans="1:23" ht="19.900000" customHeight="1">
      <c r="A9" s="23">
        <v>5</v>
      </c>
      <c r="B9" s="23"/>
      <c r="C9" s="24"/>
      <c r="D9" s="25"/>
      <c r="E9" s="25"/>
      <c r="F9" s="26"/>
      <c r="G9" s="27"/>
      <c r="H9" s="28">
        <f>F9*G9</f>
        <v>0</v>
      </c>
      <c r="I9" s="29"/>
      <c r="J9" s="30">
        <f>F9*I9</f>
        <v>0</v>
      </c>
      <c r="K9" s="31">
        <f>I9-G9</f>
        <v>0</v>
      </c>
      <c r="L9" s="32">
        <f>F9*K9</f>
        <v>0</v>
      </c>
      <c r="V9" s="5"/>
      <c r="W9" s="5"/>
    </row>
    <row r="10" spans="1:23" ht="19.900000" customHeight="1">
      <c r="A10" s="23">
        <v>6</v>
      </c>
      <c r="B10" s="23"/>
      <c r="C10" s="24"/>
      <c r="D10" s="25"/>
      <c r="E10" s="25"/>
      <c r="F10" s="26"/>
      <c r="G10" s="27"/>
      <c r="H10" s="28">
        <f>F10*G10</f>
        <v>0</v>
      </c>
      <c r="I10" s="29"/>
      <c r="J10" s="30">
        <f>F10*I10</f>
        <v>0</v>
      </c>
      <c r="K10" s="31">
        <f>I10-G10</f>
        <v>0</v>
      </c>
      <c r="L10" s="32">
        <f>F10*K10</f>
        <v>0</v>
      </c>
      <c r="V10" s="5"/>
      <c r="W10" s="5"/>
    </row>
    <row r="11" spans="1:23" ht="19.900000" customHeight="1">
      <c r="A11" s="23">
        <v>7</v>
      </c>
      <c r="B11" s="23"/>
      <c r="C11" s="24"/>
      <c r="D11" s="25"/>
      <c r="E11" s="25"/>
      <c r="F11" s="26"/>
      <c r="G11" s="27"/>
      <c r="H11" s="28">
        <f>F11*G11</f>
        <v>0</v>
      </c>
      <c r="I11" s="29"/>
      <c r="J11" s="30">
        <f>F11*I11</f>
        <v>0</v>
      </c>
      <c r="K11" s="31">
        <f>I11-G11</f>
        <v>0</v>
      </c>
      <c r="L11" s="32">
        <f>F11*K11</f>
        <v>0</v>
      </c>
      <c r="V11" s="5"/>
      <c r="W11" s="5"/>
    </row>
    <row r="12" spans="1:23" ht="19.900000" customHeight="1">
      <c r="A12" s="23">
        <v>8</v>
      </c>
      <c r="B12" s="23"/>
      <c r="C12" s="24"/>
      <c r="D12" s="25"/>
      <c r="E12" s="25"/>
      <c r="F12" s="26"/>
      <c r="G12" s="27"/>
      <c r="H12" s="28">
        <f>F12*G12</f>
        <v>0</v>
      </c>
      <c r="I12" s="29"/>
      <c r="J12" s="30">
        <f>F12*I12</f>
        <v>0</v>
      </c>
      <c r="K12" s="31">
        <f>I12-G12</f>
        <v>0</v>
      </c>
      <c r="L12" s="32">
        <f>F12*K12</f>
        <v>0</v>
      </c>
      <c r="V12" s="5"/>
      <c r="W12" s="5"/>
    </row>
    <row r="13" spans="1:23" ht="19.900000" customHeight="1">
      <c r="A13" s="23">
        <v>9</v>
      </c>
      <c r="B13" s="23"/>
      <c r="C13" s="24"/>
      <c r="D13" s="25"/>
      <c r="E13" s="25"/>
      <c r="F13" s="26"/>
      <c r="G13" s="27"/>
      <c r="H13" s="28">
        <f>F13*G13</f>
        <v>0</v>
      </c>
      <c r="I13" s="29"/>
      <c r="J13" s="30">
        <f>F13*I13</f>
        <v>0</v>
      </c>
      <c r="K13" s="31">
        <f>I13-G13</f>
        <v>0</v>
      </c>
      <c r="L13" s="32">
        <f>F13*K13</f>
        <v>0</v>
      </c>
      <c r="V13" s="5"/>
      <c r="W13" s="5"/>
    </row>
    <row r="14" spans="1:23" ht="19.900000" customHeight="1">
      <c r="A14" s="23">
        <v>10</v>
      </c>
      <c r="B14" s="23"/>
      <c r="C14" s="24"/>
      <c r="D14" s="25"/>
      <c r="E14" s="25"/>
      <c r="F14" s="26"/>
      <c r="G14" s="27"/>
      <c r="H14" s="28">
        <f>F14*G14</f>
        <v>0</v>
      </c>
      <c r="I14" s="29"/>
      <c r="J14" s="30">
        <f>F14*I14</f>
        <v>0</v>
      </c>
      <c r="K14" s="31">
        <f>I14-G14</f>
        <v>0</v>
      </c>
      <c r="L14" s="32">
        <f>F14*K14</f>
        <v>0</v>
      </c>
      <c r="V14" s="5"/>
      <c r="W14" s="5"/>
    </row>
    <row r="15" spans="1:23" ht="27.600000" customHeight="1">
      <c r="A15" s="101" t="s">
        <v>23</v>
      </c>
      <c r="B15" s="102"/>
      <c r="C15" s="102"/>
      <c r="D15" s="102"/>
      <c r="E15" s="102"/>
      <c r="F15" s="7">
        <f>SUM(F5:F14)</f>
        <v>30</v>
      </c>
      <c r="G15" s="103">
        <f>SUM(H5:H14)</f>
        <v>1860000</v>
      </c>
      <c r="H15" s="104"/>
      <c r="I15" s="105">
        <f>SUM(J5:J14)</f>
        <v>1980000</v>
      </c>
      <c r="J15" s="106"/>
      <c r="K15" s="107">
        <f>SUM(L5:L14)</f>
        <v>120000</v>
      </c>
      <c r="L15" s="108"/>
      <c r="P15" s="6"/>
    </row>
    <row r="16" spans="1:23" ht="27.600000" customHeight="1">
      <c r="A16" s="33"/>
      <c r="B16" s="33"/>
      <c r="C16" s="33"/>
      <c r="D16" s="33"/>
      <c r="E16" s="33"/>
      <c r="F16" s="33"/>
      <c r="G16" s="33"/>
      <c r="H16" s="33"/>
      <c r="I16" s="8" t="s">
        <v>17</v>
      </c>
      <c r="J16" s="67">
        <f>I15-J17</f>
        <v>1980000</v>
      </c>
      <c r="K16" s="34"/>
      <c r="L16" s="34"/>
      <c r="P16" s="6"/>
    </row>
    <row r="17" spans="1:12" ht="27.600000" customHeight="1">
      <c r="A17" s="1"/>
      <c r="B17" s="77" t="s">
        <v>14</v>
      </c>
      <c r="C17" s="78"/>
      <c r="D17" s="78"/>
      <c r="E17" s="79"/>
      <c r="F17" s="1"/>
      <c r="G17" s="1"/>
      <c r="H17" s="1"/>
      <c r="I17" s="37" t="s">
        <v>18</v>
      </c>
      <c r="J17" s="61"/>
      <c r="K17" s="1"/>
      <c r="L17" s="1"/>
    </row>
    <row r="18" spans="1:12" ht="19.900000" customHeight="1">
      <c r="A18" s="1"/>
      <c r="B18" s="45" t="s">
        <v>11</v>
      </c>
      <c r="C18" s="38" t="s">
        <v>12</v>
      </c>
      <c r="D18" s="38" t="s">
        <v>13</v>
      </c>
      <c r="E18" s="69" t="s">
        <v>15</v>
      </c>
      <c r="F18" s="1"/>
      <c r="G18" s="1"/>
      <c r="H18" s="1"/>
      <c r="I18" s="1"/>
      <c r="J18" s="1"/>
      <c r="K18" s="1"/>
      <c r="L18" s="1"/>
    </row>
    <row r="19" spans="1:12" ht="19.900000" customHeight="1">
      <c r="A19" s="1"/>
      <c r="B19" s="66" t="s">
        <v>25</v>
      </c>
      <c r="C19" s="35">
        <v>1860000</v>
      </c>
      <c r="D19" s="35"/>
      <c r="E19" s="70">
        <f>C19+D19</f>
        <v>1860000</v>
      </c>
      <c r="F19" s="1"/>
      <c r="G19" s="1"/>
      <c r="H19" s="1"/>
      <c r="I19" s="1"/>
      <c r="J19" s="1"/>
      <c r="K19" s="1"/>
      <c r="L19" s="1"/>
    </row>
    <row r="20" spans="1:12" ht="19.900000" customHeight="1">
      <c r="A20" s="1"/>
      <c r="B20" s="36"/>
      <c r="C20" s="2"/>
      <c r="D20" s="2"/>
      <c r="E20" s="72">
        <f>C20+D20</f>
        <v>0</v>
      </c>
      <c r="F20" s="1"/>
      <c r="G20" s="1"/>
      <c r="H20" s="1"/>
      <c r="I20" s="1"/>
      <c r="J20" s="1"/>
      <c r="K20" s="1"/>
      <c r="L20" s="1"/>
    </row>
    <row r="21" spans="1:12" ht="19.900000" customHeight="1">
      <c r="A21" s="1"/>
      <c r="B21" s="36"/>
      <c r="C21" s="2"/>
      <c r="D21" s="2"/>
      <c r="E21" s="72">
        <f>C21+D21</f>
        <v>0</v>
      </c>
      <c r="F21" s="1"/>
      <c r="G21" s="1"/>
      <c r="H21" s="1"/>
      <c r="I21" s="1"/>
      <c r="J21" s="1"/>
      <c r="K21" s="1"/>
      <c r="L21" s="1"/>
    </row>
    <row r="22" spans="1:12" ht="19.900000" customHeight="1">
      <c r="A22" s="1"/>
      <c r="B22" s="36"/>
      <c r="C22" s="2"/>
      <c r="D22" s="2"/>
      <c r="E22" s="72">
        <f>C22+D22</f>
        <v>0</v>
      </c>
      <c r="F22" s="1"/>
      <c r="G22" s="1"/>
      <c r="H22" s="1"/>
      <c r="I22" s="1"/>
      <c r="J22" s="1"/>
      <c r="K22" s="1"/>
      <c r="L22" s="1"/>
    </row>
    <row r="23" spans="1:12" ht="19.900000" customHeight="1">
      <c r="A23" s="1"/>
      <c r="B23" s="36"/>
      <c r="C23" s="2"/>
      <c r="D23" s="2"/>
      <c r="E23" s="72">
        <f>C23+D23</f>
        <v>0</v>
      </c>
      <c r="F23" s="1"/>
      <c r="G23" s="1"/>
      <c r="H23" s="1"/>
      <c r="I23" s="1"/>
      <c r="J23" s="1"/>
      <c r="K23" s="1"/>
      <c r="L23" s="1"/>
    </row>
    <row r="24" spans="1:12" ht="19.900000" customHeight="1">
      <c r="A24" s="1"/>
      <c r="B24" s="36"/>
      <c r="C24" s="2"/>
      <c r="D24" s="2"/>
      <c r="E24" s="72">
        <f>C24+D24</f>
        <v>0</v>
      </c>
      <c r="F24" s="1"/>
      <c r="G24" s="1"/>
      <c r="H24" s="1"/>
      <c r="I24" s="1"/>
      <c r="J24" s="1"/>
      <c r="K24" s="1"/>
      <c r="L24" s="1"/>
    </row>
    <row r="25" spans="1:12" ht="19.900000" customHeight="1">
      <c r="A25" s="1"/>
      <c r="B25" s="36"/>
      <c r="C25" s="2"/>
      <c r="D25" s="2"/>
      <c r="E25" s="72">
        <f>C25+D25</f>
        <v>0</v>
      </c>
      <c r="F25" s="1"/>
      <c r="G25" s="1"/>
      <c r="H25" s="1"/>
      <c r="I25" s="1"/>
      <c r="J25" s="1"/>
      <c r="K25" s="1"/>
      <c r="L25" s="1"/>
    </row>
    <row r="26" spans="1:12" ht="19.900000" customHeight="1">
      <c r="A26" s="1"/>
      <c r="B26" s="36"/>
      <c r="C26" s="2"/>
      <c r="D26" s="2"/>
      <c r="E26" s="72">
        <f>C26+D26</f>
        <v>0</v>
      </c>
      <c r="F26" s="1"/>
      <c r="G26" s="1"/>
      <c r="H26" s="1"/>
      <c r="I26" s="1"/>
      <c r="J26" s="1"/>
      <c r="K26" s="1"/>
      <c r="L26" s="1"/>
    </row>
    <row r="27" spans="1:12" ht="19.900000" customHeight="1">
      <c r="A27" s="1"/>
      <c r="B27" s="36"/>
      <c r="C27" s="2"/>
      <c r="D27" s="2"/>
      <c r="E27" s="72">
        <f>C27+D27</f>
        <v>0</v>
      </c>
      <c r="F27" s="1"/>
      <c r="G27" s="1"/>
      <c r="H27" s="1"/>
      <c r="I27" s="1"/>
      <c r="J27" s="1"/>
      <c r="K27" s="1"/>
      <c r="L27" s="1"/>
    </row>
    <row r="28" spans="1:12" ht="19.900000" customHeight="1">
      <c r="A28" s="1"/>
      <c r="B28" s="42" t="s">
        <v>19</v>
      </c>
      <c r="C28" s="43">
        <f>SUM(C19:C27)</f>
        <v>1860000</v>
      </c>
      <c r="D28" s="43">
        <f>SUM(D19:D27)</f>
        <v>0</v>
      </c>
      <c r="E28" s="74">
        <f>SUM(E19:E27)</f>
        <v>1860000</v>
      </c>
      <c r="F28" s="1"/>
      <c r="G28" s="1"/>
      <c r="H28" s="1"/>
      <c r="I28" s="1"/>
      <c r="J28" s="1"/>
      <c r="K28" s="1"/>
      <c r="L28" s="1"/>
    </row>
    <row r="29" ht="24.000000" customHeight="1"/>
    <row r="30" ht="24.000000" customHeight="1"/>
    <row r="31" ht="24.000000" customHeight="1"/>
    <row r="32" ht="24.000000" customHeight="1"/>
    <row r="33" ht="24.000000" customHeight="1"/>
    <row r="34" ht="24.000000" customHeight="1"/>
    <row r="35" ht="24.000000" customHeight="1"/>
    <row r="36" ht="24.000000" customHeight="1"/>
  </sheetData>
  <mergeCells count="15">
    <mergeCell ref="C2:L2"/>
    <mergeCell ref="A3:A4"/>
    <mergeCell ref="B3:B4"/>
    <mergeCell ref="C3:C4"/>
    <mergeCell ref="D3:D4"/>
    <mergeCell ref="E3:E4"/>
    <mergeCell ref="F3:F4"/>
    <mergeCell ref="G3:H3"/>
    <mergeCell ref="I3:J3"/>
    <mergeCell ref="K3:L3"/>
    <mergeCell ref="A15:E15"/>
    <mergeCell ref="G15:H15"/>
    <mergeCell ref="I15:J15"/>
    <mergeCell ref="K15:L15"/>
    <mergeCell ref="B17:E17"/>
  </mergeCells>
  <phoneticPr fontId="1" type="noConversion"/>
  <pageMargins left="0.20" right="0.16" top="0.29" bottom="0.17" header="0.31" footer="0.2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정세윤</dc:creator>
  <cp:lastModifiedBy>peoplecom</cp:lastModifiedBy>
  <dcterms:modified xsi:type="dcterms:W3CDTF">2024-06-26T02:00:53Z</dcterms:modified>
</cp:coreProperties>
</file>