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Sheet4!$A$1:$C$530</definedName>
  </definedNames>
  <calcPr calcId="145621"/>
</workbook>
</file>

<file path=xl/calcChain.xml><?xml version="1.0" encoding="utf-8"?>
<calcChain xmlns="http://schemas.openxmlformats.org/spreadsheetml/2006/main">
  <c r="P4" i="4" l="1"/>
  <c r="Q4" i="4" s="1"/>
  <c r="P3" i="4"/>
  <c r="Q3" i="4" s="1"/>
  <c r="P2" i="4"/>
  <c r="Q2" i="4" s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2" i="3"/>
  <c r="K5" i="3"/>
  <c r="K6" i="3"/>
  <c r="K7" i="3"/>
  <c r="K8" i="3"/>
  <c r="K9" i="3"/>
  <c r="K10" i="3"/>
  <c r="K3" i="3"/>
  <c r="K4" i="3"/>
  <c r="K2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F103" i="3"/>
  <c r="G103" i="3"/>
  <c r="H103" i="3"/>
  <c r="F104" i="3"/>
  <c r="G104" i="3"/>
  <c r="H104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109" i="3"/>
  <c r="F110" i="3"/>
  <c r="G110" i="3"/>
  <c r="H110" i="3"/>
  <c r="F111" i="3"/>
  <c r="G111" i="3"/>
  <c r="H111" i="3"/>
  <c r="F112" i="3"/>
  <c r="G112" i="3"/>
  <c r="H112" i="3"/>
  <c r="F113" i="3"/>
  <c r="G113" i="3"/>
  <c r="H113" i="3"/>
  <c r="F114" i="3"/>
  <c r="G114" i="3"/>
  <c r="H114" i="3"/>
  <c r="F115" i="3"/>
  <c r="G115" i="3"/>
  <c r="H115" i="3"/>
  <c r="F116" i="3"/>
  <c r="G116" i="3"/>
  <c r="H116" i="3"/>
  <c r="F117" i="3"/>
  <c r="G117" i="3"/>
  <c r="H117" i="3"/>
  <c r="F118" i="3"/>
  <c r="G118" i="3"/>
  <c r="H118" i="3"/>
  <c r="F119" i="3"/>
  <c r="G119" i="3"/>
  <c r="H119" i="3"/>
  <c r="F120" i="3"/>
  <c r="G120" i="3"/>
  <c r="H120" i="3"/>
  <c r="F121" i="3"/>
  <c r="G121" i="3"/>
  <c r="H121" i="3"/>
  <c r="F122" i="3"/>
  <c r="G122" i="3"/>
  <c r="H122" i="3"/>
  <c r="F123" i="3"/>
  <c r="G123" i="3"/>
  <c r="H123" i="3"/>
  <c r="F124" i="3"/>
  <c r="G124" i="3"/>
  <c r="H124" i="3"/>
  <c r="F125" i="3"/>
  <c r="G125" i="3"/>
  <c r="H125" i="3"/>
  <c r="F126" i="3"/>
  <c r="G126" i="3"/>
  <c r="H126" i="3"/>
  <c r="F127" i="3"/>
  <c r="G127" i="3"/>
  <c r="H127" i="3"/>
  <c r="F128" i="3"/>
  <c r="G128" i="3"/>
  <c r="H128" i="3"/>
  <c r="F129" i="3"/>
  <c r="G129" i="3"/>
  <c r="H129" i="3"/>
  <c r="F130" i="3"/>
  <c r="G130" i="3"/>
  <c r="H130" i="3"/>
  <c r="F131" i="3"/>
  <c r="G131" i="3"/>
  <c r="H131" i="3"/>
  <c r="G2" i="3"/>
  <c r="H2" i="3"/>
  <c r="F2" i="3"/>
  <c r="S30" i="1"/>
  <c r="S21" i="1"/>
  <c r="S7" i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I140" i="2"/>
  <c r="K140" i="2" s="1"/>
  <c r="I141" i="2"/>
  <c r="K141" i="2" s="1"/>
  <c r="I142" i="2"/>
  <c r="K142" i="2" s="1"/>
  <c r="I143" i="2"/>
  <c r="K143" i="2" s="1"/>
  <c r="I144" i="2"/>
  <c r="K144" i="2" s="1"/>
  <c r="I145" i="2"/>
  <c r="K145" i="2" s="1"/>
  <c r="I146" i="2"/>
  <c r="K146" i="2" s="1"/>
  <c r="I147" i="2"/>
  <c r="K147" i="2" s="1"/>
  <c r="I148" i="2"/>
  <c r="K148" i="2" s="1"/>
  <c r="I149" i="2"/>
  <c r="K149" i="2" s="1"/>
  <c r="I150" i="2"/>
  <c r="K150" i="2" s="1"/>
  <c r="I151" i="2"/>
  <c r="K151" i="2" s="1"/>
  <c r="I152" i="2"/>
  <c r="K152" i="2" s="1"/>
  <c r="I153" i="2"/>
  <c r="K153" i="2" s="1"/>
  <c r="I154" i="2"/>
  <c r="K154" i="2" s="1"/>
  <c r="I155" i="2"/>
  <c r="K155" i="2" s="1"/>
  <c r="I156" i="2"/>
  <c r="K156" i="2" s="1"/>
  <c r="I157" i="2"/>
  <c r="K157" i="2" s="1"/>
  <c r="I158" i="2"/>
  <c r="K158" i="2" s="1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" i="2"/>
  <c r="H30" i="1"/>
  <c r="H7" i="1"/>
</calcChain>
</file>

<file path=xl/sharedStrings.xml><?xml version="1.0" encoding="utf-8"?>
<sst xmlns="http://schemas.openxmlformats.org/spreadsheetml/2006/main" count="1195" uniqueCount="335">
  <si>
    <t>uniqueID</t>
  </si>
  <si>
    <t>session</t>
  </si>
  <si>
    <t>hh</t>
  </si>
  <si>
    <t>round</t>
  </si>
  <si>
    <t>day</t>
  </si>
  <si>
    <t>dish</t>
  </si>
  <si>
    <t>energytotal</t>
  </si>
  <si>
    <t>Saturday</t>
  </si>
  <si>
    <t>Aloo bhaja</t>
  </si>
  <si>
    <t>Aloo chop</t>
  </si>
  <si>
    <t>Boiled eggs</t>
  </si>
  <si>
    <t>Bori curry</t>
  </si>
  <si>
    <t>Brinjal bharta</t>
  </si>
  <si>
    <t>Chapati</t>
  </si>
  <si>
    <t>Chutney</t>
  </si>
  <si>
    <t>Palak paneer</t>
  </si>
  <si>
    <t>Puffed rice</t>
  </si>
  <si>
    <t>Rohu fish</t>
  </si>
  <si>
    <t>Steamed rice</t>
  </si>
  <si>
    <t>Tarka</t>
  </si>
  <si>
    <t>Sunday</t>
  </si>
  <si>
    <t>Aloo barbati fry</t>
  </si>
  <si>
    <t>Aloo paratha</t>
  </si>
  <si>
    <t>Amaranth fry</t>
  </si>
  <si>
    <t>Bengal gram dal</t>
  </si>
  <si>
    <t>Chana</t>
  </si>
  <si>
    <t>Chicken curry (murgir jhol)</t>
  </si>
  <si>
    <t>Chicken momo with thukpa</t>
  </si>
  <si>
    <t>Luchi</t>
  </si>
  <si>
    <t>Masoor dal</t>
  </si>
  <si>
    <t>Misti doi</t>
  </si>
  <si>
    <t>Vegetable chow mein</t>
  </si>
  <si>
    <t>Aloo bhate</t>
  </si>
  <si>
    <t>Aloo chokha</t>
  </si>
  <si>
    <t>Aloo dum</t>
  </si>
  <si>
    <t>Aloo kabli</t>
  </si>
  <si>
    <t>Aloo papaya curry</t>
  </si>
  <si>
    <t>Aloo posto</t>
  </si>
  <si>
    <t>Banana</t>
  </si>
  <si>
    <t>Bean and radish</t>
  </si>
  <si>
    <t>Bhel puri</t>
  </si>
  <si>
    <t>Bitter gourd fry</t>
  </si>
  <si>
    <t>Boiled pulse</t>
  </si>
  <si>
    <t>Boiled whole Bengal gram</t>
  </si>
  <si>
    <t>Brinjal bhaja</t>
  </si>
  <si>
    <t>Brinjal pakoda</t>
  </si>
  <si>
    <t>Cabbage curry</t>
  </si>
  <si>
    <t>Cauliflower curry</t>
  </si>
  <si>
    <t>Cauliflower pakoda</t>
  </si>
  <si>
    <t>Chaler payesh</t>
  </si>
  <si>
    <t>Chanachur</t>
  </si>
  <si>
    <t>Chatu gola</t>
  </si>
  <si>
    <t>Chicken biryani</t>
  </si>
  <si>
    <t>Chidwa polao</t>
  </si>
  <si>
    <t>Chili chicken</t>
  </si>
  <si>
    <t>Corn flakes</t>
  </si>
  <si>
    <t>Cucumber</t>
  </si>
  <si>
    <t>Cutlet (kabab)</t>
  </si>
  <si>
    <t>Dahivada</t>
  </si>
  <si>
    <t>Dalia khichdi</t>
  </si>
  <si>
    <t>Dry Bombay duck</t>
  </si>
  <si>
    <t>Egg curry</t>
  </si>
  <si>
    <t>Egg roll</t>
  </si>
  <si>
    <t>Egg toast</t>
  </si>
  <si>
    <t>Fish chop</t>
  </si>
  <si>
    <t>Fish finger</t>
  </si>
  <si>
    <t>Fish head dal</t>
  </si>
  <si>
    <t>Fish head vegetables</t>
  </si>
  <si>
    <t>Fried dhoka</t>
  </si>
  <si>
    <t>Fried fish</t>
  </si>
  <si>
    <t>Fried lal saak</t>
  </si>
  <si>
    <t>Fried papad</t>
  </si>
  <si>
    <t>Fried peanuts</t>
  </si>
  <si>
    <t>Fried rice</t>
  </si>
  <si>
    <t>Fruit salad</t>
  </si>
  <si>
    <t>Gajar halwa</t>
  </si>
  <si>
    <t>Ghoogni</t>
  </si>
  <si>
    <t>Gola roti</t>
  </si>
  <si>
    <t>Guava</t>
  </si>
  <si>
    <t>Gup chup</t>
  </si>
  <si>
    <t>Gur</t>
  </si>
  <si>
    <t>Jalebi</t>
  </si>
  <si>
    <t>Keema curry</t>
  </si>
  <si>
    <t>Khichdi</t>
  </si>
  <si>
    <t>Khirer chop</t>
  </si>
  <si>
    <t>Maggi</t>
  </si>
  <si>
    <t>Malpoa</t>
  </si>
  <si>
    <t>Mango pickle</t>
  </si>
  <si>
    <t>Marie biscuit</t>
  </si>
  <si>
    <t>Masala dosa</t>
  </si>
  <si>
    <t>Mixed pickle</t>
  </si>
  <si>
    <t>Mixed vegetable curry</t>
  </si>
  <si>
    <t>Mixed vegetables</t>
  </si>
  <si>
    <t>Momo</t>
  </si>
  <si>
    <t>Moori masala</t>
  </si>
  <si>
    <t>Mung dal</t>
  </si>
  <si>
    <t>Mutton curry</t>
  </si>
  <si>
    <t>Omelet</t>
  </si>
  <si>
    <t>Onion pakoda</t>
  </si>
  <si>
    <t>Orange</t>
  </si>
  <si>
    <t>Paneer curry</t>
  </si>
  <si>
    <t>Panta rice</t>
  </si>
  <si>
    <t>Papri chat</t>
  </si>
  <si>
    <t>Paratha</t>
  </si>
  <si>
    <t>Poached egg (oil)</t>
  </si>
  <si>
    <t>Poached egg (water)</t>
  </si>
  <si>
    <t>Polao</t>
  </si>
  <si>
    <t>Posto bata</t>
  </si>
  <si>
    <t>Potato chips</t>
  </si>
  <si>
    <t>Potato chop with puffed rice</t>
  </si>
  <si>
    <t>Potato curry</t>
  </si>
  <si>
    <t>Potato ivy gourd curry</t>
  </si>
  <si>
    <t>Potato ladies finger curry</t>
  </si>
  <si>
    <t>Potato paneer</t>
  </si>
  <si>
    <t>Potato raw banana curry</t>
  </si>
  <si>
    <t>Radish potato curry</t>
  </si>
  <si>
    <t>Raita</t>
  </si>
  <si>
    <t>Rajma</t>
  </si>
  <si>
    <t>Rasgolla</t>
  </si>
  <si>
    <t>Raw rice</t>
  </si>
  <si>
    <t>Roasted potato</t>
  </si>
  <si>
    <t>Rohu fish curry</t>
  </si>
  <si>
    <t>Rohu fish fry</t>
  </si>
  <si>
    <t>Saag</t>
  </si>
  <si>
    <t>Salad</t>
  </si>
  <si>
    <t>Samosa</t>
  </si>
  <si>
    <t>Sandesh</t>
  </si>
  <si>
    <t>Semolina halwa</t>
  </si>
  <si>
    <t>Semolina upma</t>
  </si>
  <si>
    <t>Simay payesh</t>
  </si>
  <si>
    <t>Soaked whole Bengal gram</t>
  </si>
  <si>
    <t>Soya bean curry</t>
  </si>
  <si>
    <t>Sukuti</t>
  </si>
  <si>
    <t>Sweet pancake</t>
  </si>
  <si>
    <t>Tangra fish curry</t>
  </si>
  <si>
    <t>Vanilla cake</t>
  </si>
  <si>
    <t>Vegetable pasta</t>
  </si>
  <si>
    <t>Vetki fish curry with cauliflower</t>
  </si>
  <si>
    <t>Yoghurt</t>
  </si>
  <si>
    <t>replace dish_code=</t>
  </si>
  <si>
    <t xml:space="preserve"> if dish=="</t>
  </si>
  <si>
    <t>"</t>
  </si>
  <si>
    <t>Aloo tikiya</t>
  </si>
  <si>
    <t>Butterscotch pastry</t>
  </si>
  <si>
    <t>Chicken korma</t>
  </si>
  <si>
    <t>Chicken tandoori</t>
  </si>
  <si>
    <t>Chili oil</t>
  </si>
  <si>
    <t>Chocolate pastry</t>
  </si>
  <si>
    <t>Cottage cheese</t>
  </si>
  <si>
    <t>Dal kachori</t>
  </si>
  <si>
    <t>Dal pakoda</t>
  </si>
  <si>
    <t>Dhokla</t>
  </si>
  <si>
    <t>Fish kachori</t>
  </si>
  <si>
    <t>French toast</t>
  </si>
  <si>
    <t>Idli with sambar and coconut chutney</t>
  </si>
  <si>
    <t>Kellogg's chocos with milk</t>
  </si>
  <si>
    <t>Litti</t>
  </si>
  <si>
    <t>Mango murabba</t>
  </si>
  <si>
    <t>Mutton biryani</t>
  </si>
  <si>
    <t>Mutton liver curry</t>
  </si>
  <si>
    <t>Plain dosa</t>
  </si>
  <si>
    <t>Rice papad</t>
  </si>
  <si>
    <t>Roasted peanut</t>
  </si>
  <si>
    <t>Sandwich (non-veg)</t>
  </si>
  <si>
    <t>Sprouts</t>
  </si>
  <si>
    <t>Thukpa</t>
  </si>
  <si>
    <t>Uttapam with sambar and coconut chutney</t>
  </si>
  <si>
    <t>Vanilla ice cream</t>
  </si>
  <si>
    <t>Vegetable sandwich</t>
  </si>
  <si>
    <t>Vegetable soup</t>
  </si>
  <si>
    <t>amtspentperdish</t>
  </si>
  <si>
    <t>amtspentperdish1</t>
  </si>
  <si>
    <t>amtspentperdish2</t>
  </si>
  <si>
    <t>amtspentperdish3</t>
  </si>
  <si>
    <t>amtspentperdish4</t>
  </si>
  <si>
    <t>amtspentperdish5</t>
  </si>
  <si>
    <t>amtspentperdish6</t>
  </si>
  <si>
    <t>amtspentperdish7</t>
  </si>
  <si>
    <t>amtspentperdish8</t>
  </si>
  <si>
    <t>amtspentperdish9</t>
  </si>
  <si>
    <t>amtspentperdish10</t>
  </si>
  <si>
    <t>amtspentperdish12</t>
  </si>
  <si>
    <t>amtspentperdish13</t>
  </si>
  <si>
    <t>amtspentperdish14</t>
  </si>
  <si>
    <t>amtspentperdish15</t>
  </si>
  <si>
    <t>amtspentperdish16</t>
  </si>
  <si>
    <t>amtspentperdish17</t>
  </si>
  <si>
    <t>amtspentperdish18</t>
  </si>
  <si>
    <t>amtspentperdish19</t>
  </si>
  <si>
    <t>amtspentperdish20</t>
  </si>
  <si>
    <t>amtspentperdish21</t>
  </si>
  <si>
    <t>amtspentperdish22</t>
  </si>
  <si>
    <t>amtspentperdish23</t>
  </si>
  <si>
    <t>amtspentperdish24</t>
  </si>
  <si>
    <t>amtspentperdish26</t>
  </si>
  <si>
    <t>amtspentperdish27</t>
  </si>
  <si>
    <t>amtspentperdish28</t>
  </si>
  <si>
    <t>amtspentperdish29</t>
  </si>
  <si>
    <t>amtspentperdish30</t>
  </si>
  <si>
    <t>amtspentperdish31</t>
  </si>
  <si>
    <t>amtspentperdish32</t>
  </si>
  <si>
    <t>amtspentperdish33</t>
  </si>
  <si>
    <t>amtspentperdish34</t>
  </si>
  <si>
    <t>amtspentperdish35</t>
  </si>
  <si>
    <t>amtspentperdish37</t>
  </si>
  <si>
    <t>amtspentperdish39</t>
  </si>
  <si>
    <t>amtspentperdish40</t>
  </si>
  <si>
    <t>amtspentperdish43</t>
  </si>
  <si>
    <t>amtspentperdish44</t>
  </si>
  <si>
    <t>amtspentperdish46</t>
  </si>
  <si>
    <t>amtspentperdish47</t>
  </si>
  <si>
    <t>amtspentperdish48</t>
  </si>
  <si>
    <t>amtspentperdish51</t>
  </si>
  <si>
    <t>amtspentperdish53</t>
  </si>
  <si>
    <t>amtspentperdish54</t>
  </si>
  <si>
    <t>amtspentperdish55</t>
  </si>
  <si>
    <t>amtspentperdish56</t>
  </si>
  <si>
    <t>amtspentperdish57</t>
  </si>
  <si>
    <t>amtspentperdish58</t>
  </si>
  <si>
    <t>amtspentperdish59</t>
  </si>
  <si>
    <t>amtspentperdish60</t>
  </si>
  <si>
    <t>amtspentperdish63</t>
  </si>
  <si>
    <t>amtspentperdish64</t>
  </si>
  <si>
    <t>amtspentperdish65</t>
  </si>
  <si>
    <t>amtspentperdish66</t>
  </si>
  <si>
    <t>amtspentperdish67</t>
  </si>
  <si>
    <t>amtspentperdish68</t>
  </si>
  <si>
    <t>amtspentperdish69</t>
  </si>
  <si>
    <t>amtspentperdish70</t>
  </si>
  <si>
    <t>amtspentperdish71</t>
  </si>
  <si>
    <t>amtspentperdish72</t>
  </si>
  <si>
    <t>amtspentperdish73</t>
  </si>
  <si>
    <t>amtspentperdish74</t>
  </si>
  <si>
    <t>amtspentperdish75</t>
  </si>
  <si>
    <t>amtspentperdish77</t>
  </si>
  <si>
    <t>amtspentperdish78</t>
  </si>
  <si>
    <t>amtspentperdish80</t>
  </si>
  <si>
    <t>amtspentperdish81</t>
  </si>
  <si>
    <t>amtspentperdish83</t>
  </si>
  <si>
    <t>amtspentperdish84</t>
  </si>
  <si>
    <t>amtspentperdish85</t>
  </si>
  <si>
    <t>amtspentperdish87</t>
  </si>
  <si>
    <t>amtspentperdish88</t>
  </si>
  <si>
    <t>amtspentperdish89</t>
  </si>
  <si>
    <t>amtspentperdish90</t>
  </si>
  <si>
    <t>amtspentperdish91</t>
  </si>
  <si>
    <t>amtspentperdish92</t>
  </si>
  <si>
    <t>amtspentperdish93</t>
  </si>
  <si>
    <t>amtspentperdish94</t>
  </si>
  <si>
    <t>amtspentperdish95</t>
  </si>
  <si>
    <t>amtspentperdish96</t>
  </si>
  <si>
    <t>amtspentperdish97</t>
  </si>
  <si>
    <t>amtspentperdish99</t>
  </si>
  <si>
    <t>amtspentperdish101</t>
  </si>
  <si>
    <t>amtspentperdish102</t>
  </si>
  <si>
    <t>amtspentperdish103</t>
  </si>
  <si>
    <t>amtspentperdish104</t>
  </si>
  <si>
    <t>amtspentperdish105</t>
  </si>
  <si>
    <t>amtspentperdish106</t>
  </si>
  <si>
    <t>amtspentperdish107</t>
  </si>
  <si>
    <t>amtspentperdish108</t>
  </si>
  <si>
    <t>amtspentperdish110</t>
  </si>
  <si>
    <t>amtspentperdish111</t>
  </si>
  <si>
    <t>amtspentperdish112</t>
  </si>
  <si>
    <t>amtspentperdish113</t>
  </si>
  <si>
    <t>amtspentperdish114</t>
  </si>
  <si>
    <t>amtspentperdish115</t>
  </si>
  <si>
    <t>amtspentperdish116</t>
  </si>
  <si>
    <t>amtspentperdish117</t>
  </si>
  <si>
    <t>amtspentperdish118</t>
  </si>
  <si>
    <t>amtspentperdish119</t>
  </si>
  <si>
    <t>amtspentperdish120</t>
  </si>
  <si>
    <t>amtspentperdish121</t>
  </si>
  <si>
    <t>amtspentperdish122</t>
  </si>
  <si>
    <t>amtspentperdish123</t>
  </si>
  <si>
    <t>amtspentperdish124</t>
  </si>
  <si>
    <t>amtspentperdish125</t>
  </si>
  <si>
    <t>amtspentperdish126</t>
  </si>
  <si>
    <t>amtspentperdish129</t>
  </si>
  <si>
    <t>amtspentperdish130</t>
  </si>
  <si>
    <t>amtspentperdish131</t>
  </si>
  <si>
    <t>amtspentperdish132</t>
  </si>
  <si>
    <t>amtspentperdish133</t>
  </si>
  <si>
    <t>amtspentperdish134</t>
  </si>
  <si>
    <t>amtspentperdish135</t>
  </si>
  <si>
    <t>amtspentperdish136</t>
  </si>
  <si>
    <t>amtspentperdish138</t>
  </si>
  <si>
    <t>amtspentperdish139</t>
  </si>
  <si>
    <t>amtspentperdish140</t>
  </si>
  <si>
    <t>amtspentperdish141</t>
  </si>
  <si>
    <t>amtspentperdish142</t>
  </si>
  <si>
    <t>amtspentperdish144</t>
  </si>
  <si>
    <t>amtspentperdish145</t>
  </si>
  <si>
    <t>amtspentperdish146</t>
  </si>
  <si>
    <t>amtspentperdish147</t>
  </si>
  <si>
    <t>amtspentperdish148</t>
  </si>
  <si>
    <t>amtspentperdish151</t>
  </si>
  <si>
    <t>amtspentperdish153</t>
  </si>
  <si>
    <t>amtspentperdish154</t>
  </si>
  <si>
    <t>amtspentperdish157</t>
  </si>
  <si>
    <t>amtspentperdish158</t>
  </si>
  <si>
    <t>hdis_invdish</t>
  </si>
  <si>
    <t>gen double wdis_</t>
  </si>
  <si>
    <t>dish with investment</t>
  </si>
  <si>
    <t>gen double hdis_</t>
  </si>
  <si>
    <t>wdis_invdish</t>
  </si>
  <si>
    <t>hed</t>
  </si>
  <si>
    <t>wed</t>
  </si>
  <si>
    <t>hdis_</t>
  </si>
  <si>
    <t>wdis_</t>
  </si>
  <si>
    <t>Variable</t>
  </si>
  <si>
    <t>Obs</t>
  </si>
  <si>
    <t>Mean</t>
  </si>
  <si>
    <t>Min</t>
  </si>
  <si>
    <t>Max</t>
  </si>
  <si>
    <t>Sum of the distances (husband)</t>
  </si>
  <si>
    <t>Sum of the distances (wife)</t>
  </si>
  <si>
    <t>Euclidean distance for husband</t>
  </si>
  <si>
    <t>Euclidean distance for wife</t>
  </si>
  <si>
    <t>Description</t>
  </si>
  <si>
    <t>Men’s intrahousehold decision making power based on amount spent per dish</t>
  </si>
  <si>
    <t>Women’s intrahousehold decision making power based on amount spent per dish</t>
  </si>
  <si>
    <t>Std. Dev</t>
  </si>
  <si>
    <t>hhsize</t>
  </si>
  <si>
    <t>occasion</t>
  </si>
  <si>
    <t>quantity</t>
  </si>
  <si>
    <t>carbkcal</t>
  </si>
  <si>
    <t>prokcal</t>
  </si>
  <si>
    <t>fatkcal</t>
  </si>
  <si>
    <t>energytotalXquantity</t>
  </si>
  <si>
    <t>kcal per capita =
(energytotalXquantity)/hhsize</t>
  </si>
  <si>
    <t>Breakfast</t>
  </si>
  <si>
    <t>Dinner</t>
  </si>
  <si>
    <t>midmp_dishspent</t>
  </si>
  <si>
    <t>widmp_dishspent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</si>
</sst>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E1" workbookViewId="0">
      <selection activeCell="R9" sqref="R9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3.28515625" bestFit="1" customWidth="1"/>
    <col min="4" max="4" width="6.28515625" bestFit="1" customWidth="1"/>
    <col min="5" max="5" width="8.7109375" bestFit="1" customWidth="1"/>
    <col min="6" max="6" width="25.7109375" bestFit="1" customWidth="1"/>
    <col min="7" max="7" width="11.28515625" bestFit="1" customWidth="1"/>
    <col min="12" max="12" width="10" bestFit="1" customWidth="1"/>
    <col min="13" max="13" width="7.5703125" bestFit="1" customWidth="1"/>
    <col min="14" max="14" width="3.28515625" bestFit="1" customWidth="1"/>
    <col min="15" max="15" width="6.28515625" bestFit="1" customWidth="1"/>
    <col min="16" max="16" width="8.7109375" bestFit="1" customWidth="1"/>
    <col min="17" max="17" width="25.7109375" bestFit="1" customWidth="1"/>
    <col min="18" max="18" width="1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170</v>
      </c>
    </row>
    <row r="2" spans="1:19" x14ac:dyDescent="0.25">
      <c r="A2">
        <v>201016010</v>
      </c>
      <c r="B2">
        <v>2</v>
      </c>
      <c r="C2">
        <v>1</v>
      </c>
      <c r="D2">
        <v>1</v>
      </c>
      <c r="E2" t="s">
        <v>7</v>
      </c>
      <c r="F2" t="s">
        <v>8</v>
      </c>
      <c r="G2">
        <v>217.76</v>
      </c>
      <c r="L2">
        <v>201016010</v>
      </c>
      <c r="M2">
        <v>2</v>
      </c>
      <c r="N2">
        <v>1</v>
      </c>
      <c r="O2">
        <v>1</v>
      </c>
      <c r="P2" t="s">
        <v>7</v>
      </c>
      <c r="Q2" t="s">
        <v>8</v>
      </c>
      <c r="R2">
        <v>15.787800000000001</v>
      </c>
    </row>
    <row r="3" spans="1:19" x14ac:dyDescent="0.25">
      <c r="A3">
        <v>201016010</v>
      </c>
      <c r="B3">
        <v>2</v>
      </c>
      <c r="C3">
        <v>1</v>
      </c>
      <c r="D3">
        <v>1</v>
      </c>
      <c r="E3" t="s">
        <v>7</v>
      </c>
      <c r="F3" t="s">
        <v>9</v>
      </c>
      <c r="G3">
        <v>144.62</v>
      </c>
      <c r="L3">
        <v>201016010</v>
      </c>
      <c r="M3">
        <v>2</v>
      </c>
      <c r="N3">
        <v>1</v>
      </c>
      <c r="O3">
        <v>1</v>
      </c>
      <c r="P3" t="s">
        <v>7</v>
      </c>
      <c r="Q3" t="s">
        <v>9</v>
      </c>
      <c r="R3">
        <v>14.0335</v>
      </c>
    </row>
    <row r="4" spans="1:19" x14ac:dyDescent="0.25">
      <c r="A4">
        <v>201016010</v>
      </c>
      <c r="B4">
        <v>2</v>
      </c>
      <c r="C4">
        <v>1</v>
      </c>
      <c r="D4">
        <v>1</v>
      </c>
      <c r="E4" t="s">
        <v>7</v>
      </c>
      <c r="F4" t="s">
        <v>10</v>
      </c>
      <c r="G4">
        <v>53.2</v>
      </c>
      <c r="L4">
        <v>201016010</v>
      </c>
      <c r="M4">
        <v>2</v>
      </c>
      <c r="N4">
        <v>1</v>
      </c>
      <c r="O4">
        <v>1</v>
      </c>
      <c r="P4" t="s">
        <v>7</v>
      </c>
      <c r="Q4" t="s">
        <v>10</v>
      </c>
      <c r="R4">
        <v>19.646799999999999</v>
      </c>
    </row>
    <row r="5" spans="1:19" x14ac:dyDescent="0.25">
      <c r="A5">
        <v>201016010</v>
      </c>
      <c r="B5">
        <v>2</v>
      </c>
      <c r="C5">
        <v>1</v>
      </c>
      <c r="D5">
        <v>1</v>
      </c>
      <c r="E5" t="s">
        <v>7</v>
      </c>
      <c r="F5" t="s">
        <v>11</v>
      </c>
      <c r="G5">
        <v>465.98</v>
      </c>
      <c r="L5">
        <v>201016010</v>
      </c>
      <c r="M5">
        <v>2</v>
      </c>
      <c r="N5">
        <v>1</v>
      </c>
      <c r="O5">
        <v>1</v>
      </c>
      <c r="P5" t="s">
        <v>7</v>
      </c>
      <c r="Q5" t="s">
        <v>11</v>
      </c>
      <c r="R5">
        <v>17.542000000000002</v>
      </c>
    </row>
    <row r="6" spans="1:19" x14ac:dyDescent="0.25">
      <c r="A6">
        <v>201016010</v>
      </c>
      <c r="B6">
        <v>2</v>
      </c>
      <c r="C6">
        <v>1</v>
      </c>
      <c r="D6">
        <v>1</v>
      </c>
      <c r="E6" t="s">
        <v>7</v>
      </c>
      <c r="F6" t="s">
        <v>12</v>
      </c>
      <c r="G6">
        <v>114.2</v>
      </c>
      <c r="L6">
        <v>201016010</v>
      </c>
      <c r="M6">
        <v>2</v>
      </c>
      <c r="N6">
        <v>1</v>
      </c>
      <c r="O6">
        <v>1</v>
      </c>
      <c r="P6" t="s">
        <v>7</v>
      </c>
      <c r="Q6" t="s">
        <v>12</v>
      </c>
      <c r="R6">
        <v>10.5252</v>
      </c>
    </row>
    <row r="7" spans="1:19" x14ac:dyDescent="0.25">
      <c r="A7" s="1">
        <v>201016010</v>
      </c>
      <c r="B7" s="1">
        <v>2</v>
      </c>
      <c r="C7" s="1">
        <v>1</v>
      </c>
      <c r="D7" s="1">
        <v>1</v>
      </c>
      <c r="E7" s="1" t="s">
        <v>7</v>
      </c>
      <c r="F7" s="1" t="s">
        <v>13</v>
      </c>
      <c r="G7" s="1">
        <v>305.08</v>
      </c>
      <c r="H7">
        <f>G7+G7</f>
        <v>610.16</v>
      </c>
      <c r="L7">
        <v>201016010</v>
      </c>
      <c r="M7">
        <v>2</v>
      </c>
      <c r="N7">
        <v>1</v>
      </c>
      <c r="O7">
        <v>1</v>
      </c>
      <c r="P7" t="s">
        <v>7</v>
      </c>
      <c r="Q7" t="s">
        <v>13</v>
      </c>
      <c r="R7">
        <v>8.7710000000000008</v>
      </c>
      <c r="S7">
        <f>R7+R8</f>
        <v>29.821400000000001</v>
      </c>
    </row>
    <row r="8" spans="1:19" x14ac:dyDescent="0.25">
      <c r="A8" s="1">
        <v>201016010</v>
      </c>
      <c r="B8" s="1">
        <v>2</v>
      </c>
      <c r="C8" s="1">
        <v>1</v>
      </c>
      <c r="D8" s="1">
        <v>1</v>
      </c>
      <c r="E8" s="1" t="s">
        <v>7</v>
      </c>
      <c r="F8" s="1" t="s">
        <v>13</v>
      </c>
      <c r="G8" s="1">
        <v>305.08</v>
      </c>
      <c r="L8">
        <v>201016010</v>
      </c>
      <c r="M8">
        <v>2</v>
      </c>
      <c r="N8">
        <v>1</v>
      </c>
      <c r="O8">
        <v>1</v>
      </c>
      <c r="P8" t="s">
        <v>7</v>
      </c>
      <c r="Q8" t="s">
        <v>13</v>
      </c>
      <c r="R8">
        <v>21.0504</v>
      </c>
    </row>
    <row r="9" spans="1:19" x14ac:dyDescent="0.25">
      <c r="A9">
        <v>201016010</v>
      </c>
      <c r="B9">
        <v>2</v>
      </c>
      <c r="C9">
        <v>1</v>
      </c>
      <c r="D9">
        <v>1</v>
      </c>
      <c r="E9" t="s">
        <v>7</v>
      </c>
      <c r="F9" t="s">
        <v>14</v>
      </c>
      <c r="G9">
        <v>615.14</v>
      </c>
      <c r="L9">
        <v>201016010</v>
      </c>
      <c r="M9">
        <v>2</v>
      </c>
      <c r="N9">
        <v>1</v>
      </c>
      <c r="O9">
        <v>1</v>
      </c>
      <c r="P9" t="s">
        <v>7</v>
      </c>
      <c r="Q9" t="s">
        <v>14</v>
      </c>
      <c r="R9">
        <v>4.2100999999999997</v>
      </c>
    </row>
    <row r="10" spans="1:19" x14ac:dyDescent="0.25">
      <c r="A10">
        <v>201016010</v>
      </c>
      <c r="B10">
        <v>2</v>
      </c>
      <c r="C10">
        <v>1</v>
      </c>
      <c r="D10">
        <v>1</v>
      </c>
      <c r="E10" t="s">
        <v>7</v>
      </c>
      <c r="F10" t="s">
        <v>15</v>
      </c>
      <c r="G10">
        <v>248.38</v>
      </c>
      <c r="L10">
        <v>201016010</v>
      </c>
      <c r="M10">
        <v>2</v>
      </c>
      <c r="N10">
        <v>1</v>
      </c>
      <c r="O10">
        <v>1</v>
      </c>
      <c r="P10" t="s">
        <v>7</v>
      </c>
      <c r="Q10" t="s">
        <v>15</v>
      </c>
      <c r="R10">
        <v>21.0502</v>
      </c>
    </row>
    <row r="11" spans="1:19" x14ac:dyDescent="0.25">
      <c r="A11">
        <v>201016010</v>
      </c>
      <c r="B11">
        <v>2</v>
      </c>
      <c r="C11">
        <v>1</v>
      </c>
      <c r="D11">
        <v>1</v>
      </c>
      <c r="E11" t="s">
        <v>7</v>
      </c>
      <c r="F11" t="s">
        <v>16</v>
      </c>
      <c r="G11">
        <v>347.08</v>
      </c>
      <c r="L11">
        <v>201016010</v>
      </c>
      <c r="M11">
        <v>2</v>
      </c>
      <c r="N11">
        <v>1</v>
      </c>
      <c r="O11">
        <v>1</v>
      </c>
      <c r="P11" t="s">
        <v>7</v>
      </c>
      <c r="Q11" t="s">
        <v>16</v>
      </c>
      <c r="R11">
        <v>3.6839</v>
      </c>
    </row>
    <row r="12" spans="1:19" x14ac:dyDescent="0.25">
      <c r="A12">
        <v>201016010</v>
      </c>
      <c r="B12">
        <v>2</v>
      </c>
      <c r="C12">
        <v>1</v>
      </c>
      <c r="D12">
        <v>1</v>
      </c>
      <c r="E12" t="s">
        <v>7</v>
      </c>
      <c r="F12" t="s">
        <v>17</v>
      </c>
      <c r="G12">
        <v>196.596</v>
      </c>
      <c r="L12">
        <v>201016010</v>
      </c>
      <c r="M12">
        <v>2</v>
      </c>
      <c r="N12">
        <v>1</v>
      </c>
      <c r="O12">
        <v>1</v>
      </c>
      <c r="P12" t="s">
        <v>7</v>
      </c>
      <c r="Q12" t="s">
        <v>17</v>
      </c>
      <c r="R12">
        <v>57.888300000000001</v>
      </c>
    </row>
    <row r="13" spans="1:19" x14ac:dyDescent="0.25">
      <c r="A13">
        <v>201016010</v>
      </c>
      <c r="B13">
        <v>2</v>
      </c>
      <c r="C13">
        <v>1</v>
      </c>
      <c r="D13">
        <v>1</v>
      </c>
      <c r="E13" t="s">
        <v>7</v>
      </c>
      <c r="F13" t="s">
        <v>18</v>
      </c>
      <c r="G13">
        <v>164</v>
      </c>
      <c r="L13">
        <v>201016010</v>
      </c>
      <c r="M13">
        <v>2</v>
      </c>
      <c r="N13">
        <v>1</v>
      </c>
      <c r="O13">
        <v>1</v>
      </c>
      <c r="P13" t="s">
        <v>7</v>
      </c>
      <c r="Q13" t="s">
        <v>18</v>
      </c>
      <c r="R13">
        <v>17.542000000000002</v>
      </c>
    </row>
    <row r="14" spans="1:19" x14ac:dyDescent="0.25">
      <c r="A14">
        <v>201016010</v>
      </c>
      <c r="B14">
        <v>2</v>
      </c>
      <c r="C14">
        <v>1</v>
      </c>
      <c r="D14">
        <v>1</v>
      </c>
      <c r="E14" t="s">
        <v>7</v>
      </c>
      <c r="F14" t="s">
        <v>19</v>
      </c>
      <c r="G14">
        <v>164.12</v>
      </c>
      <c r="L14">
        <v>201016010</v>
      </c>
      <c r="M14">
        <v>2</v>
      </c>
      <c r="N14">
        <v>1</v>
      </c>
      <c r="O14">
        <v>1</v>
      </c>
      <c r="P14" t="s">
        <v>7</v>
      </c>
      <c r="Q14" t="s">
        <v>19</v>
      </c>
      <c r="R14">
        <v>15.787599999999999</v>
      </c>
    </row>
    <row r="15" spans="1:19" x14ac:dyDescent="0.25">
      <c r="L15">
        <v>201016010</v>
      </c>
      <c r="M15">
        <v>2</v>
      </c>
      <c r="N15">
        <v>1</v>
      </c>
      <c r="O15">
        <v>1</v>
      </c>
      <c r="P15" t="s">
        <v>20</v>
      </c>
      <c r="Q15" t="s">
        <v>21</v>
      </c>
      <c r="R15">
        <v>10.5252</v>
      </c>
    </row>
    <row r="16" spans="1:19" x14ac:dyDescent="0.25">
      <c r="A16">
        <v>201016010</v>
      </c>
      <c r="B16">
        <v>2</v>
      </c>
      <c r="C16">
        <v>1</v>
      </c>
      <c r="D16">
        <v>1</v>
      </c>
      <c r="E16" t="s">
        <v>20</v>
      </c>
      <c r="F16" t="s">
        <v>21</v>
      </c>
      <c r="G16">
        <v>81.040000000000006</v>
      </c>
      <c r="L16">
        <v>201016010</v>
      </c>
      <c r="M16">
        <v>2</v>
      </c>
      <c r="N16">
        <v>1</v>
      </c>
      <c r="O16">
        <v>1</v>
      </c>
      <c r="P16" t="s">
        <v>20</v>
      </c>
      <c r="Q16" t="s">
        <v>22</v>
      </c>
      <c r="R16">
        <v>31.575299999999999</v>
      </c>
    </row>
    <row r="17" spans="1:19" x14ac:dyDescent="0.25">
      <c r="A17">
        <v>201016010</v>
      </c>
      <c r="B17">
        <v>2</v>
      </c>
      <c r="C17">
        <v>1</v>
      </c>
      <c r="D17">
        <v>1</v>
      </c>
      <c r="E17" t="s">
        <v>20</v>
      </c>
      <c r="F17" t="s">
        <v>22</v>
      </c>
      <c r="G17">
        <v>296.72000000000003</v>
      </c>
      <c r="L17">
        <v>201016010</v>
      </c>
      <c r="M17">
        <v>2</v>
      </c>
      <c r="N17">
        <v>1</v>
      </c>
      <c r="O17">
        <v>1</v>
      </c>
      <c r="P17" t="s">
        <v>20</v>
      </c>
      <c r="Q17" t="s">
        <v>23</v>
      </c>
      <c r="R17">
        <v>7.0167999999999999</v>
      </c>
    </row>
    <row r="18" spans="1:19" x14ac:dyDescent="0.25">
      <c r="A18">
        <v>201016010</v>
      </c>
      <c r="B18">
        <v>2</v>
      </c>
      <c r="C18">
        <v>1</v>
      </c>
      <c r="D18">
        <v>1</v>
      </c>
      <c r="E18" t="s">
        <v>20</v>
      </c>
      <c r="F18" t="s">
        <v>23</v>
      </c>
      <c r="G18">
        <v>71.8</v>
      </c>
      <c r="L18">
        <v>201016010</v>
      </c>
      <c r="M18">
        <v>2</v>
      </c>
      <c r="N18">
        <v>1</v>
      </c>
      <c r="O18">
        <v>1</v>
      </c>
      <c r="P18" t="s">
        <v>20</v>
      </c>
      <c r="Q18" t="s">
        <v>24</v>
      </c>
      <c r="R18">
        <v>15.787800000000001</v>
      </c>
    </row>
    <row r="19" spans="1:19" x14ac:dyDescent="0.25">
      <c r="A19">
        <v>201016010</v>
      </c>
      <c r="B19">
        <v>2</v>
      </c>
      <c r="C19">
        <v>1</v>
      </c>
      <c r="D19">
        <v>1</v>
      </c>
      <c r="E19" t="s">
        <v>20</v>
      </c>
      <c r="F19" t="s">
        <v>24</v>
      </c>
      <c r="G19">
        <v>259.33199999999999</v>
      </c>
      <c r="L19">
        <v>201016010</v>
      </c>
      <c r="M19">
        <v>2</v>
      </c>
      <c r="N19">
        <v>1</v>
      </c>
      <c r="O19">
        <v>1</v>
      </c>
      <c r="P19" t="s">
        <v>20</v>
      </c>
      <c r="Q19" t="s">
        <v>10</v>
      </c>
      <c r="R19">
        <v>14.735099999999999</v>
      </c>
    </row>
    <row r="20" spans="1:19" x14ac:dyDescent="0.25">
      <c r="A20">
        <v>201016010</v>
      </c>
      <c r="B20">
        <v>2</v>
      </c>
      <c r="C20">
        <v>1</v>
      </c>
      <c r="D20">
        <v>1</v>
      </c>
      <c r="E20" t="s">
        <v>20</v>
      </c>
      <c r="F20" t="s">
        <v>10</v>
      </c>
      <c r="G20">
        <v>53.2</v>
      </c>
      <c r="L20">
        <v>201016010</v>
      </c>
      <c r="M20">
        <v>2</v>
      </c>
      <c r="N20">
        <v>1</v>
      </c>
      <c r="O20">
        <v>1</v>
      </c>
      <c r="P20" t="s">
        <v>20</v>
      </c>
      <c r="Q20" t="s">
        <v>25</v>
      </c>
      <c r="R20">
        <v>9.4726999999999997</v>
      </c>
    </row>
    <row r="21" spans="1:19" x14ac:dyDescent="0.25">
      <c r="A21">
        <v>201016010</v>
      </c>
      <c r="B21">
        <v>2</v>
      </c>
      <c r="C21">
        <v>1</v>
      </c>
      <c r="D21">
        <v>1</v>
      </c>
      <c r="E21" t="s">
        <v>20</v>
      </c>
      <c r="F21" t="s">
        <v>25</v>
      </c>
      <c r="G21">
        <v>366.52</v>
      </c>
      <c r="L21">
        <v>201016010</v>
      </c>
      <c r="M21">
        <v>2</v>
      </c>
      <c r="N21">
        <v>1</v>
      </c>
      <c r="O21">
        <v>1</v>
      </c>
      <c r="P21" t="s">
        <v>20</v>
      </c>
      <c r="Q21" t="s">
        <v>13</v>
      </c>
      <c r="R21">
        <v>10.5252</v>
      </c>
      <c r="S21">
        <f>R21</f>
        <v>10.5252</v>
      </c>
    </row>
    <row r="22" spans="1:19" x14ac:dyDescent="0.25">
      <c r="A22">
        <v>201016010</v>
      </c>
      <c r="B22">
        <v>2</v>
      </c>
      <c r="C22">
        <v>1</v>
      </c>
      <c r="D22">
        <v>1</v>
      </c>
      <c r="E22" t="s">
        <v>20</v>
      </c>
      <c r="F22" t="s">
        <v>13</v>
      </c>
      <c r="G22">
        <v>305.08</v>
      </c>
      <c r="H22">
        <v>305.08</v>
      </c>
      <c r="L22">
        <v>201016010</v>
      </c>
      <c r="M22">
        <v>2</v>
      </c>
      <c r="N22">
        <v>1</v>
      </c>
      <c r="O22">
        <v>1</v>
      </c>
      <c r="P22" t="s">
        <v>20</v>
      </c>
      <c r="Q22" t="s">
        <v>26</v>
      </c>
      <c r="R22">
        <v>49.117400000000004</v>
      </c>
    </row>
    <row r="23" spans="1:19" x14ac:dyDescent="0.25">
      <c r="A23">
        <v>201016010</v>
      </c>
      <c r="B23">
        <v>2</v>
      </c>
      <c r="C23">
        <v>1</v>
      </c>
      <c r="D23">
        <v>1</v>
      </c>
      <c r="E23" t="s">
        <v>20</v>
      </c>
      <c r="F23" t="s">
        <v>26</v>
      </c>
      <c r="G23">
        <v>218.78800000000001</v>
      </c>
      <c r="L23">
        <v>201016010</v>
      </c>
      <c r="M23">
        <v>2</v>
      </c>
      <c r="N23">
        <v>1</v>
      </c>
      <c r="O23">
        <v>1</v>
      </c>
      <c r="P23" t="s">
        <v>20</v>
      </c>
      <c r="Q23" t="s">
        <v>27</v>
      </c>
      <c r="R23">
        <v>49.117400000000004</v>
      </c>
    </row>
    <row r="24" spans="1:19" x14ac:dyDescent="0.25">
      <c r="A24">
        <v>201016010</v>
      </c>
      <c r="B24">
        <v>2</v>
      </c>
      <c r="C24">
        <v>1</v>
      </c>
      <c r="D24">
        <v>1</v>
      </c>
      <c r="E24" t="s">
        <v>20</v>
      </c>
      <c r="F24" t="s">
        <v>27</v>
      </c>
      <c r="G24">
        <v>510.82</v>
      </c>
      <c r="L24">
        <v>201016010</v>
      </c>
      <c r="M24">
        <v>2</v>
      </c>
      <c r="N24">
        <v>1</v>
      </c>
      <c r="O24">
        <v>1</v>
      </c>
      <c r="P24" t="s">
        <v>20</v>
      </c>
      <c r="Q24" t="s">
        <v>28</v>
      </c>
      <c r="R24">
        <v>21.0502</v>
      </c>
    </row>
    <row r="25" spans="1:19" x14ac:dyDescent="0.25">
      <c r="A25">
        <v>201016010</v>
      </c>
      <c r="B25">
        <v>2</v>
      </c>
      <c r="C25">
        <v>1</v>
      </c>
      <c r="D25">
        <v>1</v>
      </c>
      <c r="E25" t="s">
        <v>20</v>
      </c>
      <c r="F25" t="s">
        <v>28</v>
      </c>
      <c r="G25">
        <v>354.56</v>
      </c>
      <c r="L25">
        <v>201016010</v>
      </c>
      <c r="M25">
        <v>2</v>
      </c>
      <c r="N25">
        <v>1</v>
      </c>
      <c r="O25">
        <v>1</v>
      </c>
      <c r="P25" t="s">
        <v>20</v>
      </c>
      <c r="Q25" t="s">
        <v>29</v>
      </c>
      <c r="R25">
        <v>10.5252</v>
      </c>
    </row>
    <row r="26" spans="1:19" x14ac:dyDescent="0.25">
      <c r="A26">
        <v>201016010</v>
      </c>
      <c r="B26">
        <v>2</v>
      </c>
      <c r="C26">
        <v>1</v>
      </c>
      <c r="D26">
        <v>1</v>
      </c>
      <c r="E26" t="s">
        <v>20</v>
      </c>
      <c r="F26" t="s">
        <v>29</v>
      </c>
      <c r="G26">
        <v>377.88</v>
      </c>
      <c r="L26">
        <v>201016010</v>
      </c>
      <c r="M26">
        <v>2</v>
      </c>
      <c r="N26">
        <v>1</v>
      </c>
      <c r="O26">
        <v>1</v>
      </c>
      <c r="P26" t="s">
        <v>20</v>
      </c>
      <c r="Q26" t="s">
        <v>30</v>
      </c>
      <c r="R26">
        <v>21.927499999999998</v>
      </c>
    </row>
    <row r="27" spans="1:19" x14ac:dyDescent="0.25">
      <c r="A27">
        <v>201016010</v>
      </c>
      <c r="B27">
        <v>2</v>
      </c>
      <c r="C27">
        <v>1</v>
      </c>
      <c r="D27">
        <v>1</v>
      </c>
      <c r="E27" t="s">
        <v>20</v>
      </c>
      <c r="F27" t="s">
        <v>30</v>
      </c>
      <c r="G27">
        <v>206.8</v>
      </c>
      <c r="L27">
        <v>201016010</v>
      </c>
      <c r="M27">
        <v>2</v>
      </c>
      <c r="N27">
        <v>1</v>
      </c>
      <c r="O27">
        <v>1</v>
      </c>
      <c r="P27" t="s">
        <v>20</v>
      </c>
      <c r="Q27" t="s">
        <v>18</v>
      </c>
      <c r="R27">
        <v>12.279400000000001</v>
      </c>
    </row>
    <row r="28" spans="1:19" x14ac:dyDescent="0.25">
      <c r="A28">
        <v>201016010</v>
      </c>
      <c r="B28">
        <v>2</v>
      </c>
      <c r="C28">
        <v>1</v>
      </c>
      <c r="D28">
        <v>1</v>
      </c>
      <c r="E28" t="s">
        <v>20</v>
      </c>
      <c r="F28" t="s">
        <v>18</v>
      </c>
      <c r="G28">
        <v>164</v>
      </c>
      <c r="L28">
        <v>201016010</v>
      </c>
      <c r="M28">
        <v>2</v>
      </c>
      <c r="N28">
        <v>1</v>
      </c>
      <c r="O28">
        <v>1</v>
      </c>
      <c r="P28" t="s">
        <v>20</v>
      </c>
      <c r="Q28" t="s">
        <v>31</v>
      </c>
      <c r="R28">
        <v>47.363100000000003</v>
      </c>
    </row>
    <row r="29" spans="1:19" x14ac:dyDescent="0.25">
      <c r="A29">
        <v>201016010</v>
      </c>
      <c r="B29">
        <v>2</v>
      </c>
      <c r="C29">
        <v>1</v>
      </c>
      <c r="D29">
        <v>1</v>
      </c>
      <c r="E29" t="s">
        <v>20</v>
      </c>
      <c r="F29" t="s">
        <v>31</v>
      </c>
      <c r="G29">
        <v>1295.02</v>
      </c>
    </row>
    <row r="30" spans="1:19" x14ac:dyDescent="0.25">
      <c r="H30">
        <f>AVERAGE(H7,H22)</f>
        <v>457.62</v>
      </c>
      <c r="S30">
        <f>AVERAGE(S7,S21)</f>
        <v>20.173300000000001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8"/>
  <sheetViews>
    <sheetView topLeftCell="A16" zoomScale="80" zoomScaleNormal="80" workbookViewId="0">
      <selection activeCell="K1" sqref="K1:K158"/>
    </sheetView>
  </sheetViews>
  <sheetFormatPr defaultRowHeight="15" x14ac:dyDescent="0.25"/>
  <cols>
    <col min="2" max="2" width="29.85546875" bestFit="1" customWidth="1"/>
    <col min="6" max="6" width="18.28515625" bestFit="1" customWidth="1"/>
    <col min="7" max="7" width="4" bestFit="1" customWidth="1"/>
    <col min="8" max="8" width="9.7109375" bestFit="1" customWidth="1"/>
    <col min="9" max="9" width="29.85546875" bestFit="1" customWidth="1"/>
    <col min="10" max="10" width="1.85546875" bestFit="1" customWidth="1"/>
    <col min="11" max="11" width="60.42578125" bestFit="1" customWidth="1"/>
    <col min="12" max="12" width="39.5703125" bestFit="1" customWidth="1"/>
  </cols>
  <sheetData>
    <row r="1" spans="2:11" x14ac:dyDescent="0.25">
      <c r="B1" t="s">
        <v>21</v>
      </c>
      <c r="F1" t="s">
        <v>139</v>
      </c>
      <c r="G1">
        <v>1</v>
      </c>
      <c r="H1" t="s">
        <v>140</v>
      </c>
      <c r="I1" t="str">
        <f>B1</f>
        <v>Aloo barbati fry</v>
      </c>
      <c r="J1" t="s">
        <v>141</v>
      </c>
      <c r="K1" t="str">
        <f>CONCATENATE(F1,G1,H1,I1,J1)</f>
        <v>replace dish_code=1 if dish=="Aloo barbati fry"</v>
      </c>
    </row>
    <row r="2" spans="2:11" x14ac:dyDescent="0.25">
      <c r="B2" t="s">
        <v>8</v>
      </c>
      <c r="F2" t="s">
        <v>139</v>
      </c>
      <c r="G2">
        <v>2</v>
      </c>
      <c r="H2" t="s">
        <v>140</v>
      </c>
      <c r="I2" t="str">
        <f t="shared" ref="I2:I65" si="0">B2</f>
        <v>Aloo bhaja</v>
      </c>
      <c r="J2" t="s">
        <v>141</v>
      </c>
      <c r="K2" t="str">
        <f t="shared" ref="K2:K65" si="1">CONCATENATE(F2,G2,H2,I2,J2)</f>
        <v>replace dish_code=2 if dish=="Aloo bhaja"</v>
      </c>
    </row>
    <row r="3" spans="2:11" x14ac:dyDescent="0.25">
      <c r="B3" t="s">
        <v>32</v>
      </c>
      <c r="F3" t="s">
        <v>139</v>
      </c>
      <c r="G3">
        <v>3</v>
      </c>
      <c r="H3" t="s">
        <v>140</v>
      </c>
      <c r="I3" t="str">
        <f t="shared" si="0"/>
        <v>Aloo bhate</v>
      </c>
      <c r="J3" t="s">
        <v>141</v>
      </c>
      <c r="K3" t="str">
        <f t="shared" si="1"/>
        <v>replace dish_code=3 if dish=="Aloo bhate"</v>
      </c>
    </row>
    <row r="4" spans="2:11" x14ac:dyDescent="0.25">
      <c r="B4" t="s">
        <v>33</v>
      </c>
      <c r="F4" t="s">
        <v>139</v>
      </c>
      <c r="G4">
        <v>4</v>
      </c>
      <c r="H4" t="s">
        <v>140</v>
      </c>
      <c r="I4" t="str">
        <f t="shared" si="0"/>
        <v>Aloo chokha</v>
      </c>
      <c r="J4" t="s">
        <v>141</v>
      </c>
      <c r="K4" t="str">
        <f t="shared" si="1"/>
        <v>replace dish_code=4 if dish=="Aloo chokha"</v>
      </c>
    </row>
    <row r="5" spans="2:11" x14ac:dyDescent="0.25">
      <c r="B5" t="s">
        <v>9</v>
      </c>
      <c r="F5" t="s">
        <v>139</v>
      </c>
      <c r="G5">
        <v>5</v>
      </c>
      <c r="H5" t="s">
        <v>140</v>
      </c>
      <c r="I5" t="str">
        <f t="shared" si="0"/>
        <v>Aloo chop</v>
      </c>
      <c r="J5" t="s">
        <v>141</v>
      </c>
      <c r="K5" t="str">
        <f t="shared" si="1"/>
        <v>replace dish_code=5 if dish=="Aloo chop"</v>
      </c>
    </row>
    <row r="6" spans="2:11" x14ac:dyDescent="0.25">
      <c r="B6" t="s">
        <v>34</v>
      </c>
      <c r="F6" t="s">
        <v>139</v>
      </c>
      <c r="G6">
        <v>6</v>
      </c>
      <c r="H6" t="s">
        <v>140</v>
      </c>
      <c r="I6" t="str">
        <f t="shared" si="0"/>
        <v>Aloo dum</v>
      </c>
      <c r="J6" t="s">
        <v>141</v>
      </c>
      <c r="K6" t="str">
        <f t="shared" si="1"/>
        <v>replace dish_code=6 if dish=="Aloo dum"</v>
      </c>
    </row>
    <row r="7" spans="2:11" x14ac:dyDescent="0.25">
      <c r="B7" t="s">
        <v>35</v>
      </c>
      <c r="F7" t="s">
        <v>139</v>
      </c>
      <c r="G7">
        <v>7</v>
      </c>
      <c r="H7" t="s">
        <v>140</v>
      </c>
      <c r="I7" t="str">
        <f t="shared" si="0"/>
        <v>Aloo kabli</v>
      </c>
      <c r="J7" t="s">
        <v>141</v>
      </c>
      <c r="K7" t="str">
        <f t="shared" si="1"/>
        <v>replace dish_code=7 if dish=="Aloo kabli"</v>
      </c>
    </row>
    <row r="8" spans="2:11" x14ac:dyDescent="0.25">
      <c r="B8" t="s">
        <v>36</v>
      </c>
      <c r="F8" t="s">
        <v>139</v>
      </c>
      <c r="G8">
        <v>8</v>
      </c>
      <c r="H8" t="s">
        <v>140</v>
      </c>
      <c r="I8" t="str">
        <f t="shared" si="0"/>
        <v>Aloo papaya curry</v>
      </c>
      <c r="J8" t="s">
        <v>141</v>
      </c>
      <c r="K8" t="str">
        <f t="shared" si="1"/>
        <v>replace dish_code=8 if dish=="Aloo papaya curry"</v>
      </c>
    </row>
    <row r="9" spans="2:11" x14ac:dyDescent="0.25">
      <c r="B9" t="s">
        <v>22</v>
      </c>
      <c r="F9" t="s">
        <v>139</v>
      </c>
      <c r="G9">
        <v>9</v>
      </c>
      <c r="H9" t="s">
        <v>140</v>
      </c>
      <c r="I9" t="str">
        <f t="shared" si="0"/>
        <v>Aloo paratha</v>
      </c>
      <c r="J9" t="s">
        <v>141</v>
      </c>
      <c r="K9" t="str">
        <f t="shared" si="1"/>
        <v>replace dish_code=9 if dish=="Aloo paratha"</v>
      </c>
    </row>
    <row r="10" spans="2:11" x14ac:dyDescent="0.25">
      <c r="B10" t="s">
        <v>37</v>
      </c>
      <c r="F10" t="s">
        <v>139</v>
      </c>
      <c r="G10">
        <v>10</v>
      </c>
      <c r="H10" t="s">
        <v>140</v>
      </c>
      <c r="I10" t="str">
        <f t="shared" si="0"/>
        <v>Aloo posto</v>
      </c>
      <c r="J10" t="s">
        <v>141</v>
      </c>
      <c r="K10" t="str">
        <f t="shared" si="1"/>
        <v>replace dish_code=10 if dish=="Aloo posto"</v>
      </c>
    </row>
    <row r="11" spans="2:11" x14ac:dyDescent="0.25">
      <c r="B11" t="s">
        <v>142</v>
      </c>
      <c r="F11" t="s">
        <v>139</v>
      </c>
      <c r="G11">
        <v>11</v>
      </c>
      <c r="H11" t="s">
        <v>140</v>
      </c>
      <c r="I11" t="str">
        <f t="shared" si="0"/>
        <v>Aloo tikiya</v>
      </c>
      <c r="J11" t="s">
        <v>141</v>
      </c>
      <c r="K11" t="str">
        <f t="shared" si="1"/>
        <v>replace dish_code=11 if dish=="Aloo tikiya"</v>
      </c>
    </row>
    <row r="12" spans="2:11" x14ac:dyDescent="0.25">
      <c r="B12" t="s">
        <v>23</v>
      </c>
      <c r="F12" t="s">
        <v>139</v>
      </c>
      <c r="G12">
        <v>12</v>
      </c>
      <c r="H12" t="s">
        <v>140</v>
      </c>
      <c r="I12" t="str">
        <f t="shared" si="0"/>
        <v>Amaranth fry</v>
      </c>
      <c r="J12" t="s">
        <v>141</v>
      </c>
      <c r="K12" t="str">
        <f t="shared" si="1"/>
        <v>replace dish_code=12 if dish=="Amaranth fry"</v>
      </c>
    </row>
    <row r="13" spans="2:11" x14ac:dyDescent="0.25">
      <c r="B13" t="s">
        <v>38</v>
      </c>
      <c r="F13" t="s">
        <v>139</v>
      </c>
      <c r="G13">
        <v>13</v>
      </c>
      <c r="H13" t="s">
        <v>140</v>
      </c>
      <c r="I13" t="str">
        <f t="shared" si="0"/>
        <v>Banana</v>
      </c>
      <c r="J13" t="s">
        <v>141</v>
      </c>
      <c r="K13" t="str">
        <f t="shared" si="1"/>
        <v>replace dish_code=13 if dish=="Banana"</v>
      </c>
    </row>
    <row r="14" spans="2:11" x14ac:dyDescent="0.25">
      <c r="B14" t="s">
        <v>39</v>
      </c>
      <c r="F14" t="s">
        <v>139</v>
      </c>
      <c r="G14">
        <v>14</v>
      </c>
      <c r="H14" t="s">
        <v>140</v>
      </c>
      <c r="I14" t="str">
        <f t="shared" si="0"/>
        <v>Bean and radish</v>
      </c>
      <c r="J14" t="s">
        <v>141</v>
      </c>
      <c r="K14" t="str">
        <f t="shared" si="1"/>
        <v>replace dish_code=14 if dish=="Bean and radish"</v>
      </c>
    </row>
    <row r="15" spans="2:11" x14ac:dyDescent="0.25">
      <c r="B15" t="s">
        <v>24</v>
      </c>
      <c r="F15" t="s">
        <v>139</v>
      </c>
      <c r="G15">
        <v>15</v>
      </c>
      <c r="H15" t="s">
        <v>140</v>
      </c>
      <c r="I15" t="str">
        <f t="shared" si="0"/>
        <v>Bengal gram dal</v>
      </c>
      <c r="J15" t="s">
        <v>141</v>
      </c>
      <c r="K15" t="str">
        <f t="shared" si="1"/>
        <v>replace dish_code=15 if dish=="Bengal gram dal"</v>
      </c>
    </row>
    <row r="16" spans="2:11" x14ac:dyDescent="0.25">
      <c r="B16" t="s">
        <v>40</v>
      </c>
      <c r="F16" t="s">
        <v>139</v>
      </c>
      <c r="G16">
        <v>16</v>
      </c>
      <c r="H16" t="s">
        <v>140</v>
      </c>
      <c r="I16" t="str">
        <f t="shared" si="0"/>
        <v>Bhel puri</v>
      </c>
      <c r="J16" t="s">
        <v>141</v>
      </c>
      <c r="K16" t="str">
        <f t="shared" si="1"/>
        <v>replace dish_code=16 if dish=="Bhel puri"</v>
      </c>
    </row>
    <row r="17" spans="2:11" x14ac:dyDescent="0.25">
      <c r="B17" t="s">
        <v>41</v>
      </c>
      <c r="F17" t="s">
        <v>139</v>
      </c>
      <c r="G17">
        <v>17</v>
      </c>
      <c r="H17" t="s">
        <v>140</v>
      </c>
      <c r="I17" t="str">
        <f t="shared" si="0"/>
        <v>Bitter gourd fry</v>
      </c>
      <c r="J17" t="s">
        <v>141</v>
      </c>
      <c r="K17" t="str">
        <f t="shared" si="1"/>
        <v>replace dish_code=17 if dish=="Bitter gourd fry"</v>
      </c>
    </row>
    <row r="18" spans="2:11" x14ac:dyDescent="0.25">
      <c r="B18" t="s">
        <v>10</v>
      </c>
      <c r="F18" t="s">
        <v>139</v>
      </c>
      <c r="G18">
        <v>18</v>
      </c>
      <c r="H18" t="s">
        <v>140</v>
      </c>
      <c r="I18" t="str">
        <f t="shared" si="0"/>
        <v>Boiled eggs</v>
      </c>
      <c r="J18" t="s">
        <v>141</v>
      </c>
      <c r="K18" t="str">
        <f t="shared" si="1"/>
        <v>replace dish_code=18 if dish=="Boiled eggs"</v>
      </c>
    </row>
    <row r="19" spans="2:11" x14ac:dyDescent="0.25">
      <c r="B19" t="s">
        <v>42</v>
      </c>
      <c r="F19" t="s">
        <v>139</v>
      </c>
      <c r="G19">
        <v>19</v>
      </c>
      <c r="H19" t="s">
        <v>140</v>
      </c>
      <c r="I19" t="str">
        <f t="shared" si="0"/>
        <v>Boiled pulse</v>
      </c>
      <c r="J19" t="s">
        <v>141</v>
      </c>
      <c r="K19" t="str">
        <f t="shared" si="1"/>
        <v>replace dish_code=19 if dish=="Boiled pulse"</v>
      </c>
    </row>
    <row r="20" spans="2:11" x14ac:dyDescent="0.25">
      <c r="B20" t="s">
        <v>43</v>
      </c>
      <c r="F20" t="s">
        <v>139</v>
      </c>
      <c r="G20">
        <v>20</v>
      </c>
      <c r="H20" t="s">
        <v>140</v>
      </c>
      <c r="I20" t="str">
        <f t="shared" si="0"/>
        <v>Boiled whole Bengal gram</v>
      </c>
      <c r="J20" t="s">
        <v>141</v>
      </c>
      <c r="K20" t="str">
        <f t="shared" si="1"/>
        <v>replace dish_code=20 if dish=="Boiled whole Bengal gram"</v>
      </c>
    </row>
    <row r="21" spans="2:11" x14ac:dyDescent="0.25">
      <c r="B21" t="s">
        <v>11</v>
      </c>
      <c r="F21" t="s">
        <v>139</v>
      </c>
      <c r="G21">
        <v>21</v>
      </c>
      <c r="H21" t="s">
        <v>140</v>
      </c>
      <c r="I21" t="str">
        <f t="shared" si="0"/>
        <v>Bori curry</v>
      </c>
      <c r="J21" t="s">
        <v>141</v>
      </c>
      <c r="K21" t="str">
        <f t="shared" si="1"/>
        <v>replace dish_code=21 if dish=="Bori curry"</v>
      </c>
    </row>
    <row r="22" spans="2:11" x14ac:dyDescent="0.25">
      <c r="B22" t="s">
        <v>44</v>
      </c>
      <c r="F22" t="s">
        <v>139</v>
      </c>
      <c r="G22">
        <v>22</v>
      </c>
      <c r="H22" t="s">
        <v>140</v>
      </c>
      <c r="I22" t="str">
        <f t="shared" si="0"/>
        <v>Brinjal bhaja</v>
      </c>
      <c r="J22" t="s">
        <v>141</v>
      </c>
      <c r="K22" t="str">
        <f t="shared" si="1"/>
        <v>replace dish_code=22 if dish=="Brinjal bhaja"</v>
      </c>
    </row>
    <row r="23" spans="2:11" x14ac:dyDescent="0.25">
      <c r="B23" t="s">
        <v>12</v>
      </c>
      <c r="F23" t="s">
        <v>139</v>
      </c>
      <c r="G23">
        <v>23</v>
      </c>
      <c r="H23" t="s">
        <v>140</v>
      </c>
      <c r="I23" t="str">
        <f t="shared" si="0"/>
        <v>Brinjal bharta</v>
      </c>
      <c r="J23" t="s">
        <v>141</v>
      </c>
      <c r="K23" t="str">
        <f t="shared" si="1"/>
        <v>replace dish_code=23 if dish=="Brinjal bharta"</v>
      </c>
    </row>
    <row r="24" spans="2:11" x14ac:dyDescent="0.25">
      <c r="B24" t="s">
        <v>45</v>
      </c>
      <c r="F24" t="s">
        <v>139</v>
      </c>
      <c r="G24">
        <v>24</v>
      </c>
      <c r="H24" t="s">
        <v>140</v>
      </c>
      <c r="I24" t="str">
        <f t="shared" si="0"/>
        <v>Brinjal pakoda</v>
      </c>
      <c r="J24" t="s">
        <v>141</v>
      </c>
      <c r="K24" t="str">
        <f t="shared" si="1"/>
        <v>replace dish_code=24 if dish=="Brinjal pakoda"</v>
      </c>
    </row>
    <row r="25" spans="2:11" x14ac:dyDescent="0.25">
      <c r="B25" t="s">
        <v>143</v>
      </c>
      <c r="F25" t="s">
        <v>139</v>
      </c>
      <c r="G25">
        <v>25</v>
      </c>
      <c r="H25" t="s">
        <v>140</v>
      </c>
      <c r="I25" t="str">
        <f t="shared" si="0"/>
        <v>Butterscotch pastry</v>
      </c>
      <c r="J25" t="s">
        <v>141</v>
      </c>
      <c r="K25" t="str">
        <f t="shared" si="1"/>
        <v>replace dish_code=25 if dish=="Butterscotch pastry"</v>
      </c>
    </row>
    <row r="26" spans="2:11" x14ac:dyDescent="0.25">
      <c r="B26" t="s">
        <v>46</v>
      </c>
      <c r="F26" t="s">
        <v>139</v>
      </c>
      <c r="G26">
        <v>26</v>
      </c>
      <c r="H26" t="s">
        <v>140</v>
      </c>
      <c r="I26" t="str">
        <f t="shared" si="0"/>
        <v>Cabbage curry</v>
      </c>
      <c r="J26" t="s">
        <v>141</v>
      </c>
      <c r="K26" t="str">
        <f t="shared" si="1"/>
        <v>replace dish_code=26 if dish=="Cabbage curry"</v>
      </c>
    </row>
    <row r="27" spans="2:11" x14ac:dyDescent="0.25">
      <c r="B27" t="s">
        <v>47</v>
      </c>
      <c r="F27" t="s">
        <v>139</v>
      </c>
      <c r="G27">
        <v>27</v>
      </c>
      <c r="H27" t="s">
        <v>140</v>
      </c>
      <c r="I27" t="str">
        <f t="shared" si="0"/>
        <v>Cauliflower curry</v>
      </c>
      <c r="J27" t="s">
        <v>141</v>
      </c>
      <c r="K27" t="str">
        <f t="shared" si="1"/>
        <v>replace dish_code=27 if dish=="Cauliflower curry"</v>
      </c>
    </row>
    <row r="28" spans="2:11" x14ac:dyDescent="0.25">
      <c r="B28" t="s">
        <v>48</v>
      </c>
      <c r="F28" t="s">
        <v>139</v>
      </c>
      <c r="G28">
        <v>28</v>
      </c>
      <c r="H28" t="s">
        <v>140</v>
      </c>
      <c r="I28" t="str">
        <f t="shared" si="0"/>
        <v>Cauliflower pakoda</v>
      </c>
      <c r="J28" t="s">
        <v>141</v>
      </c>
      <c r="K28" t="str">
        <f t="shared" si="1"/>
        <v>replace dish_code=28 if dish=="Cauliflower pakoda"</v>
      </c>
    </row>
    <row r="29" spans="2:11" x14ac:dyDescent="0.25">
      <c r="B29" t="s">
        <v>49</v>
      </c>
      <c r="F29" t="s">
        <v>139</v>
      </c>
      <c r="G29">
        <v>29</v>
      </c>
      <c r="H29" t="s">
        <v>140</v>
      </c>
      <c r="I29" t="str">
        <f t="shared" si="0"/>
        <v>Chaler payesh</v>
      </c>
      <c r="J29" t="s">
        <v>141</v>
      </c>
      <c r="K29" t="str">
        <f t="shared" si="1"/>
        <v>replace dish_code=29 if dish=="Chaler payesh"</v>
      </c>
    </row>
    <row r="30" spans="2:11" x14ac:dyDescent="0.25">
      <c r="B30" t="s">
        <v>25</v>
      </c>
      <c r="F30" t="s">
        <v>139</v>
      </c>
      <c r="G30">
        <v>30</v>
      </c>
      <c r="H30" t="s">
        <v>140</v>
      </c>
      <c r="I30" t="str">
        <f t="shared" si="0"/>
        <v>Chana</v>
      </c>
      <c r="J30" t="s">
        <v>141</v>
      </c>
      <c r="K30" t="str">
        <f t="shared" si="1"/>
        <v>replace dish_code=30 if dish=="Chana"</v>
      </c>
    </row>
    <row r="31" spans="2:11" x14ac:dyDescent="0.25">
      <c r="B31" t="s">
        <v>50</v>
      </c>
      <c r="F31" t="s">
        <v>139</v>
      </c>
      <c r="G31">
        <v>31</v>
      </c>
      <c r="H31" t="s">
        <v>140</v>
      </c>
      <c r="I31" t="str">
        <f t="shared" si="0"/>
        <v>Chanachur</v>
      </c>
      <c r="J31" t="s">
        <v>141</v>
      </c>
      <c r="K31" t="str">
        <f t="shared" si="1"/>
        <v>replace dish_code=31 if dish=="Chanachur"</v>
      </c>
    </row>
    <row r="32" spans="2:11" x14ac:dyDescent="0.25">
      <c r="B32" t="s">
        <v>13</v>
      </c>
      <c r="F32" t="s">
        <v>139</v>
      </c>
      <c r="G32">
        <v>32</v>
      </c>
      <c r="H32" t="s">
        <v>140</v>
      </c>
      <c r="I32" t="str">
        <f t="shared" si="0"/>
        <v>Chapati</v>
      </c>
      <c r="J32" t="s">
        <v>141</v>
      </c>
      <c r="K32" t="str">
        <f t="shared" si="1"/>
        <v>replace dish_code=32 if dish=="Chapati"</v>
      </c>
    </row>
    <row r="33" spans="2:11" x14ac:dyDescent="0.25">
      <c r="B33" t="s">
        <v>51</v>
      </c>
      <c r="F33" t="s">
        <v>139</v>
      </c>
      <c r="G33">
        <v>33</v>
      </c>
      <c r="H33" t="s">
        <v>140</v>
      </c>
      <c r="I33" t="str">
        <f t="shared" si="0"/>
        <v>Chatu gola</v>
      </c>
      <c r="J33" t="s">
        <v>141</v>
      </c>
      <c r="K33" t="str">
        <f t="shared" si="1"/>
        <v>replace dish_code=33 if dish=="Chatu gola"</v>
      </c>
    </row>
    <row r="34" spans="2:11" x14ac:dyDescent="0.25">
      <c r="B34" t="s">
        <v>52</v>
      </c>
      <c r="F34" t="s">
        <v>139</v>
      </c>
      <c r="G34">
        <v>34</v>
      </c>
      <c r="H34" t="s">
        <v>140</v>
      </c>
      <c r="I34" t="str">
        <f t="shared" si="0"/>
        <v>Chicken biryani</v>
      </c>
      <c r="J34" t="s">
        <v>141</v>
      </c>
      <c r="K34" t="str">
        <f t="shared" si="1"/>
        <v>replace dish_code=34 if dish=="Chicken biryani"</v>
      </c>
    </row>
    <row r="35" spans="2:11" x14ac:dyDescent="0.25">
      <c r="B35" t="s">
        <v>26</v>
      </c>
      <c r="F35" t="s">
        <v>139</v>
      </c>
      <c r="G35">
        <v>35</v>
      </c>
      <c r="H35" t="s">
        <v>140</v>
      </c>
      <c r="I35" t="str">
        <f t="shared" si="0"/>
        <v>Chicken curry (murgir jhol)</v>
      </c>
      <c r="J35" t="s">
        <v>141</v>
      </c>
      <c r="K35" t="str">
        <f t="shared" si="1"/>
        <v>replace dish_code=35 if dish=="Chicken curry (murgir jhol)"</v>
      </c>
    </row>
    <row r="36" spans="2:11" x14ac:dyDescent="0.25">
      <c r="B36" t="s">
        <v>144</v>
      </c>
      <c r="F36" t="s">
        <v>139</v>
      </c>
      <c r="G36">
        <v>36</v>
      </c>
      <c r="H36" t="s">
        <v>140</v>
      </c>
      <c r="I36" t="str">
        <f t="shared" si="0"/>
        <v>Chicken korma</v>
      </c>
      <c r="J36" t="s">
        <v>141</v>
      </c>
      <c r="K36" t="str">
        <f t="shared" si="1"/>
        <v>replace dish_code=36 if dish=="Chicken korma"</v>
      </c>
    </row>
    <row r="37" spans="2:11" x14ac:dyDescent="0.25">
      <c r="B37" t="s">
        <v>27</v>
      </c>
      <c r="F37" t="s">
        <v>139</v>
      </c>
      <c r="G37">
        <v>37</v>
      </c>
      <c r="H37" t="s">
        <v>140</v>
      </c>
      <c r="I37" t="str">
        <f t="shared" si="0"/>
        <v>Chicken momo with thukpa</v>
      </c>
      <c r="J37" t="s">
        <v>141</v>
      </c>
      <c r="K37" t="str">
        <f t="shared" si="1"/>
        <v>replace dish_code=37 if dish=="Chicken momo with thukpa"</v>
      </c>
    </row>
    <row r="38" spans="2:11" x14ac:dyDescent="0.25">
      <c r="B38" t="s">
        <v>145</v>
      </c>
      <c r="F38" t="s">
        <v>139</v>
      </c>
      <c r="G38">
        <v>38</v>
      </c>
      <c r="H38" t="s">
        <v>140</v>
      </c>
      <c r="I38" t="str">
        <f t="shared" si="0"/>
        <v>Chicken tandoori</v>
      </c>
      <c r="J38" t="s">
        <v>141</v>
      </c>
      <c r="K38" t="str">
        <f t="shared" si="1"/>
        <v>replace dish_code=38 if dish=="Chicken tandoori"</v>
      </c>
    </row>
    <row r="39" spans="2:11" x14ac:dyDescent="0.25">
      <c r="B39" t="s">
        <v>53</v>
      </c>
      <c r="F39" t="s">
        <v>139</v>
      </c>
      <c r="G39">
        <v>39</v>
      </c>
      <c r="H39" t="s">
        <v>140</v>
      </c>
      <c r="I39" t="str">
        <f t="shared" si="0"/>
        <v>Chidwa polao</v>
      </c>
      <c r="J39" t="s">
        <v>141</v>
      </c>
      <c r="K39" t="str">
        <f t="shared" si="1"/>
        <v>replace dish_code=39 if dish=="Chidwa polao"</v>
      </c>
    </row>
    <row r="40" spans="2:11" x14ac:dyDescent="0.25">
      <c r="B40" t="s">
        <v>54</v>
      </c>
      <c r="F40" t="s">
        <v>139</v>
      </c>
      <c r="G40">
        <v>40</v>
      </c>
      <c r="H40" t="s">
        <v>140</v>
      </c>
      <c r="I40" t="str">
        <f t="shared" si="0"/>
        <v>Chili chicken</v>
      </c>
      <c r="J40" t="s">
        <v>141</v>
      </c>
      <c r="K40" t="str">
        <f t="shared" si="1"/>
        <v>replace dish_code=40 if dish=="Chili chicken"</v>
      </c>
    </row>
    <row r="41" spans="2:11" x14ac:dyDescent="0.25">
      <c r="B41" t="s">
        <v>146</v>
      </c>
      <c r="F41" t="s">
        <v>139</v>
      </c>
      <c r="G41">
        <v>41</v>
      </c>
      <c r="H41" t="s">
        <v>140</v>
      </c>
      <c r="I41" t="str">
        <f t="shared" si="0"/>
        <v>Chili oil</v>
      </c>
      <c r="J41" t="s">
        <v>141</v>
      </c>
      <c r="K41" t="str">
        <f t="shared" si="1"/>
        <v>replace dish_code=41 if dish=="Chili oil"</v>
      </c>
    </row>
    <row r="42" spans="2:11" x14ac:dyDescent="0.25">
      <c r="B42" t="s">
        <v>147</v>
      </c>
      <c r="F42" t="s">
        <v>139</v>
      </c>
      <c r="G42">
        <v>42</v>
      </c>
      <c r="H42" t="s">
        <v>140</v>
      </c>
      <c r="I42" t="str">
        <f t="shared" si="0"/>
        <v>Chocolate pastry</v>
      </c>
      <c r="J42" t="s">
        <v>141</v>
      </c>
      <c r="K42" t="str">
        <f t="shared" si="1"/>
        <v>replace dish_code=42 if dish=="Chocolate pastry"</v>
      </c>
    </row>
    <row r="43" spans="2:11" x14ac:dyDescent="0.25">
      <c r="B43" t="s">
        <v>14</v>
      </c>
      <c r="F43" t="s">
        <v>139</v>
      </c>
      <c r="G43">
        <v>43</v>
      </c>
      <c r="H43" t="s">
        <v>140</v>
      </c>
      <c r="I43" t="str">
        <f t="shared" si="0"/>
        <v>Chutney</v>
      </c>
      <c r="J43" t="s">
        <v>141</v>
      </c>
      <c r="K43" t="str">
        <f t="shared" si="1"/>
        <v>replace dish_code=43 if dish=="Chutney"</v>
      </c>
    </row>
    <row r="44" spans="2:11" x14ac:dyDescent="0.25">
      <c r="B44" t="s">
        <v>55</v>
      </c>
      <c r="F44" t="s">
        <v>139</v>
      </c>
      <c r="G44">
        <v>44</v>
      </c>
      <c r="H44" t="s">
        <v>140</v>
      </c>
      <c r="I44" t="str">
        <f t="shared" si="0"/>
        <v>Corn flakes</v>
      </c>
      <c r="J44" t="s">
        <v>141</v>
      </c>
      <c r="K44" t="str">
        <f t="shared" si="1"/>
        <v>replace dish_code=44 if dish=="Corn flakes"</v>
      </c>
    </row>
    <row r="45" spans="2:11" x14ac:dyDescent="0.25">
      <c r="B45" t="s">
        <v>148</v>
      </c>
      <c r="F45" t="s">
        <v>139</v>
      </c>
      <c r="G45">
        <v>45</v>
      </c>
      <c r="H45" t="s">
        <v>140</v>
      </c>
      <c r="I45" t="str">
        <f t="shared" si="0"/>
        <v>Cottage cheese</v>
      </c>
      <c r="J45" t="s">
        <v>141</v>
      </c>
      <c r="K45" t="str">
        <f t="shared" si="1"/>
        <v>replace dish_code=45 if dish=="Cottage cheese"</v>
      </c>
    </row>
    <row r="46" spans="2:11" x14ac:dyDescent="0.25">
      <c r="B46" t="s">
        <v>56</v>
      </c>
      <c r="F46" t="s">
        <v>139</v>
      </c>
      <c r="G46">
        <v>46</v>
      </c>
      <c r="H46" t="s">
        <v>140</v>
      </c>
      <c r="I46" t="str">
        <f t="shared" si="0"/>
        <v>Cucumber</v>
      </c>
      <c r="J46" t="s">
        <v>141</v>
      </c>
      <c r="K46" t="str">
        <f t="shared" si="1"/>
        <v>replace dish_code=46 if dish=="Cucumber"</v>
      </c>
    </row>
    <row r="47" spans="2:11" x14ac:dyDescent="0.25">
      <c r="B47" t="s">
        <v>57</v>
      </c>
      <c r="F47" t="s">
        <v>139</v>
      </c>
      <c r="G47">
        <v>47</v>
      </c>
      <c r="H47" t="s">
        <v>140</v>
      </c>
      <c r="I47" t="str">
        <f t="shared" si="0"/>
        <v>Cutlet (kabab)</v>
      </c>
      <c r="J47" t="s">
        <v>141</v>
      </c>
      <c r="K47" t="str">
        <f t="shared" si="1"/>
        <v>replace dish_code=47 if dish=="Cutlet (kabab)"</v>
      </c>
    </row>
    <row r="48" spans="2:11" x14ac:dyDescent="0.25">
      <c r="B48" t="s">
        <v>58</v>
      </c>
      <c r="F48" t="s">
        <v>139</v>
      </c>
      <c r="G48">
        <v>48</v>
      </c>
      <c r="H48" t="s">
        <v>140</v>
      </c>
      <c r="I48" t="str">
        <f t="shared" si="0"/>
        <v>Dahivada</v>
      </c>
      <c r="J48" t="s">
        <v>141</v>
      </c>
      <c r="K48" t="str">
        <f t="shared" si="1"/>
        <v>replace dish_code=48 if dish=="Dahivada"</v>
      </c>
    </row>
    <row r="49" spans="2:11" x14ac:dyDescent="0.25">
      <c r="B49" t="s">
        <v>149</v>
      </c>
      <c r="F49" t="s">
        <v>139</v>
      </c>
      <c r="G49">
        <v>49</v>
      </c>
      <c r="H49" t="s">
        <v>140</v>
      </c>
      <c r="I49" t="str">
        <f t="shared" si="0"/>
        <v>Dal kachori</v>
      </c>
      <c r="J49" t="s">
        <v>141</v>
      </c>
      <c r="K49" t="str">
        <f t="shared" si="1"/>
        <v>replace dish_code=49 if dish=="Dal kachori"</v>
      </c>
    </row>
    <row r="50" spans="2:11" x14ac:dyDescent="0.25">
      <c r="B50" t="s">
        <v>150</v>
      </c>
      <c r="F50" t="s">
        <v>139</v>
      </c>
      <c r="G50">
        <v>50</v>
      </c>
      <c r="H50" t="s">
        <v>140</v>
      </c>
      <c r="I50" t="str">
        <f t="shared" si="0"/>
        <v>Dal pakoda</v>
      </c>
      <c r="J50" t="s">
        <v>141</v>
      </c>
      <c r="K50" t="str">
        <f t="shared" si="1"/>
        <v>replace dish_code=50 if dish=="Dal pakoda"</v>
      </c>
    </row>
    <row r="51" spans="2:11" x14ac:dyDescent="0.25">
      <c r="B51" t="s">
        <v>59</v>
      </c>
      <c r="F51" t="s">
        <v>139</v>
      </c>
      <c r="G51">
        <v>51</v>
      </c>
      <c r="H51" t="s">
        <v>140</v>
      </c>
      <c r="I51" t="str">
        <f t="shared" si="0"/>
        <v>Dalia khichdi</v>
      </c>
      <c r="J51" t="s">
        <v>141</v>
      </c>
      <c r="K51" t="str">
        <f t="shared" si="1"/>
        <v>replace dish_code=51 if dish=="Dalia khichdi"</v>
      </c>
    </row>
    <row r="52" spans="2:11" x14ac:dyDescent="0.25">
      <c r="B52" t="s">
        <v>151</v>
      </c>
      <c r="F52" t="s">
        <v>139</v>
      </c>
      <c r="G52">
        <v>52</v>
      </c>
      <c r="H52" t="s">
        <v>140</v>
      </c>
      <c r="I52" t="str">
        <f t="shared" si="0"/>
        <v>Dhokla</v>
      </c>
      <c r="J52" t="s">
        <v>141</v>
      </c>
      <c r="K52" t="str">
        <f t="shared" si="1"/>
        <v>replace dish_code=52 if dish=="Dhokla"</v>
      </c>
    </row>
    <row r="53" spans="2:11" x14ac:dyDescent="0.25">
      <c r="B53" t="s">
        <v>60</v>
      </c>
      <c r="F53" t="s">
        <v>139</v>
      </c>
      <c r="G53">
        <v>53</v>
      </c>
      <c r="H53" t="s">
        <v>140</v>
      </c>
      <c r="I53" t="str">
        <f t="shared" si="0"/>
        <v>Dry Bombay duck</v>
      </c>
      <c r="J53" t="s">
        <v>141</v>
      </c>
      <c r="K53" t="str">
        <f t="shared" si="1"/>
        <v>replace dish_code=53 if dish=="Dry Bombay duck"</v>
      </c>
    </row>
    <row r="54" spans="2:11" x14ac:dyDescent="0.25">
      <c r="B54" t="s">
        <v>61</v>
      </c>
      <c r="F54" t="s">
        <v>139</v>
      </c>
      <c r="G54">
        <v>54</v>
      </c>
      <c r="H54" t="s">
        <v>140</v>
      </c>
      <c r="I54" t="str">
        <f t="shared" si="0"/>
        <v>Egg curry</v>
      </c>
      <c r="J54" t="s">
        <v>141</v>
      </c>
      <c r="K54" t="str">
        <f t="shared" si="1"/>
        <v>replace dish_code=54 if dish=="Egg curry"</v>
      </c>
    </row>
    <row r="55" spans="2:11" x14ac:dyDescent="0.25">
      <c r="B55" t="s">
        <v>62</v>
      </c>
      <c r="F55" t="s">
        <v>139</v>
      </c>
      <c r="G55">
        <v>55</v>
      </c>
      <c r="H55" t="s">
        <v>140</v>
      </c>
      <c r="I55" t="str">
        <f t="shared" si="0"/>
        <v>Egg roll</v>
      </c>
      <c r="J55" t="s">
        <v>141</v>
      </c>
      <c r="K55" t="str">
        <f t="shared" si="1"/>
        <v>replace dish_code=55 if dish=="Egg roll"</v>
      </c>
    </row>
    <row r="56" spans="2:11" x14ac:dyDescent="0.25">
      <c r="B56" t="s">
        <v>63</v>
      </c>
      <c r="F56" t="s">
        <v>139</v>
      </c>
      <c r="G56">
        <v>56</v>
      </c>
      <c r="H56" t="s">
        <v>140</v>
      </c>
      <c r="I56" t="str">
        <f t="shared" si="0"/>
        <v>Egg toast</v>
      </c>
      <c r="J56" t="s">
        <v>141</v>
      </c>
      <c r="K56" t="str">
        <f t="shared" si="1"/>
        <v>replace dish_code=56 if dish=="Egg toast"</v>
      </c>
    </row>
    <row r="57" spans="2:11" x14ac:dyDescent="0.25">
      <c r="B57" t="s">
        <v>64</v>
      </c>
      <c r="F57" t="s">
        <v>139</v>
      </c>
      <c r="G57">
        <v>57</v>
      </c>
      <c r="H57" t="s">
        <v>140</v>
      </c>
      <c r="I57" t="str">
        <f t="shared" si="0"/>
        <v>Fish chop</v>
      </c>
      <c r="J57" t="s">
        <v>141</v>
      </c>
      <c r="K57" t="str">
        <f t="shared" si="1"/>
        <v>replace dish_code=57 if dish=="Fish chop"</v>
      </c>
    </row>
    <row r="58" spans="2:11" x14ac:dyDescent="0.25">
      <c r="B58" t="s">
        <v>65</v>
      </c>
      <c r="F58" t="s">
        <v>139</v>
      </c>
      <c r="G58">
        <v>58</v>
      </c>
      <c r="H58" t="s">
        <v>140</v>
      </c>
      <c r="I58" t="str">
        <f t="shared" si="0"/>
        <v>Fish finger</v>
      </c>
      <c r="J58" t="s">
        <v>141</v>
      </c>
      <c r="K58" t="str">
        <f t="shared" si="1"/>
        <v>replace dish_code=58 if dish=="Fish finger"</v>
      </c>
    </row>
    <row r="59" spans="2:11" x14ac:dyDescent="0.25">
      <c r="B59" t="s">
        <v>66</v>
      </c>
      <c r="F59" t="s">
        <v>139</v>
      </c>
      <c r="G59">
        <v>59</v>
      </c>
      <c r="H59" t="s">
        <v>140</v>
      </c>
      <c r="I59" t="str">
        <f t="shared" si="0"/>
        <v>Fish head dal</v>
      </c>
      <c r="J59" t="s">
        <v>141</v>
      </c>
      <c r="K59" t="str">
        <f t="shared" si="1"/>
        <v>replace dish_code=59 if dish=="Fish head dal"</v>
      </c>
    </row>
    <row r="60" spans="2:11" x14ac:dyDescent="0.25">
      <c r="B60" t="s">
        <v>67</v>
      </c>
      <c r="F60" t="s">
        <v>139</v>
      </c>
      <c r="G60">
        <v>60</v>
      </c>
      <c r="H60" t="s">
        <v>140</v>
      </c>
      <c r="I60" t="str">
        <f t="shared" si="0"/>
        <v>Fish head vegetables</v>
      </c>
      <c r="J60" t="s">
        <v>141</v>
      </c>
      <c r="K60" t="str">
        <f t="shared" si="1"/>
        <v>replace dish_code=60 if dish=="Fish head vegetables"</v>
      </c>
    </row>
    <row r="61" spans="2:11" x14ac:dyDescent="0.25">
      <c r="B61" t="s">
        <v>152</v>
      </c>
      <c r="F61" t="s">
        <v>139</v>
      </c>
      <c r="G61">
        <v>61</v>
      </c>
      <c r="H61" t="s">
        <v>140</v>
      </c>
      <c r="I61" t="str">
        <f t="shared" si="0"/>
        <v>Fish kachori</v>
      </c>
      <c r="J61" t="s">
        <v>141</v>
      </c>
      <c r="K61" t="str">
        <f t="shared" si="1"/>
        <v>replace dish_code=61 if dish=="Fish kachori"</v>
      </c>
    </row>
    <row r="62" spans="2:11" x14ac:dyDescent="0.25">
      <c r="B62" t="s">
        <v>153</v>
      </c>
      <c r="F62" t="s">
        <v>139</v>
      </c>
      <c r="G62">
        <v>62</v>
      </c>
      <c r="H62" t="s">
        <v>140</v>
      </c>
      <c r="I62" t="str">
        <f t="shared" si="0"/>
        <v>French toast</v>
      </c>
      <c r="J62" t="s">
        <v>141</v>
      </c>
      <c r="K62" t="str">
        <f t="shared" si="1"/>
        <v>replace dish_code=62 if dish=="French toast"</v>
      </c>
    </row>
    <row r="63" spans="2:11" x14ac:dyDescent="0.25">
      <c r="B63" t="s">
        <v>68</v>
      </c>
      <c r="F63" t="s">
        <v>139</v>
      </c>
      <c r="G63">
        <v>63</v>
      </c>
      <c r="H63" t="s">
        <v>140</v>
      </c>
      <c r="I63" t="str">
        <f t="shared" si="0"/>
        <v>Fried dhoka</v>
      </c>
      <c r="J63" t="s">
        <v>141</v>
      </c>
      <c r="K63" t="str">
        <f t="shared" si="1"/>
        <v>replace dish_code=63 if dish=="Fried dhoka"</v>
      </c>
    </row>
    <row r="64" spans="2:11" x14ac:dyDescent="0.25">
      <c r="B64" t="s">
        <v>69</v>
      </c>
      <c r="F64" t="s">
        <v>139</v>
      </c>
      <c r="G64">
        <v>64</v>
      </c>
      <c r="H64" t="s">
        <v>140</v>
      </c>
      <c r="I64" t="str">
        <f t="shared" si="0"/>
        <v>Fried fish</v>
      </c>
      <c r="J64" t="s">
        <v>141</v>
      </c>
      <c r="K64" t="str">
        <f t="shared" si="1"/>
        <v>replace dish_code=64 if dish=="Fried fish"</v>
      </c>
    </row>
    <row r="65" spans="2:11" x14ac:dyDescent="0.25">
      <c r="B65" t="s">
        <v>70</v>
      </c>
      <c r="F65" t="s">
        <v>139</v>
      </c>
      <c r="G65">
        <v>65</v>
      </c>
      <c r="H65" t="s">
        <v>140</v>
      </c>
      <c r="I65" t="str">
        <f t="shared" si="0"/>
        <v>Fried lal saak</v>
      </c>
      <c r="J65" t="s">
        <v>141</v>
      </c>
      <c r="K65" t="str">
        <f t="shared" si="1"/>
        <v>replace dish_code=65 if dish=="Fried lal saak"</v>
      </c>
    </row>
    <row r="66" spans="2:11" x14ac:dyDescent="0.25">
      <c r="B66" t="s">
        <v>71</v>
      </c>
      <c r="F66" t="s">
        <v>139</v>
      </c>
      <c r="G66">
        <v>66</v>
      </c>
      <c r="H66" t="s">
        <v>140</v>
      </c>
      <c r="I66" t="str">
        <f t="shared" ref="I66:I129" si="2">B66</f>
        <v>Fried papad</v>
      </c>
      <c r="J66" t="s">
        <v>141</v>
      </c>
      <c r="K66" t="str">
        <f t="shared" ref="K66:K129" si="3">CONCATENATE(F66,G66,H66,I66,J66)</f>
        <v>replace dish_code=66 if dish=="Fried papad"</v>
      </c>
    </row>
    <row r="67" spans="2:11" x14ac:dyDescent="0.25">
      <c r="B67" t="s">
        <v>72</v>
      </c>
      <c r="F67" t="s">
        <v>139</v>
      </c>
      <c r="G67">
        <v>67</v>
      </c>
      <c r="H67" t="s">
        <v>140</v>
      </c>
      <c r="I67" t="str">
        <f t="shared" si="2"/>
        <v>Fried peanuts</v>
      </c>
      <c r="J67" t="s">
        <v>141</v>
      </c>
      <c r="K67" t="str">
        <f t="shared" si="3"/>
        <v>replace dish_code=67 if dish=="Fried peanuts"</v>
      </c>
    </row>
    <row r="68" spans="2:11" x14ac:dyDescent="0.25">
      <c r="B68" t="s">
        <v>73</v>
      </c>
      <c r="F68" t="s">
        <v>139</v>
      </c>
      <c r="G68">
        <v>68</v>
      </c>
      <c r="H68" t="s">
        <v>140</v>
      </c>
      <c r="I68" t="str">
        <f t="shared" si="2"/>
        <v>Fried rice</v>
      </c>
      <c r="J68" t="s">
        <v>141</v>
      </c>
      <c r="K68" t="str">
        <f t="shared" si="3"/>
        <v>replace dish_code=68 if dish=="Fried rice"</v>
      </c>
    </row>
    <row r="69" spans="2:11" x14ac:dyDescent="0.25">
      <c r="B69" t="s">
        <v>74</v>
      </c>
      <c r="F69" t="s">
        <v>139</v>
      </c>
      <c r="G69">
        <v>69</v>
      </c>
      <c r="H69" t="s">
        <v>140</v>
      </c>
      <c r="I69" t="str">
        <f t="shared" si="2"/>
        <v>Fruit salad</v>
      </c>
      <c r="J69" t="s">
        <v>141</v>
      </c>
      <c r="K69" t="str">
        <f t="shared" si="3"/>
        <v>replace dish_code=69 if dish=="Fruit salad"</v>
      </c>
    </row>
    <row r="70" spans="2:11" x14ac:dyDescent="0.25">
      <c r="B70" t="s">
        <v>75</v>
      </c>
      <c r="F70" t="s">
        <v>139</v>
      </c>
      <c r="G70">
        <v>70</v>
      </c>
      <c r="H70" t="s">
        <v>140</v>
      </c>
      <c r="I70" t="str">
        <f t="shared" si="2"/>
        <v>Gajar halwa</v>
      </c>
      <c r="J70" t="s">
        <v>141</v>
      </c>
      <c r="K70" t="str">
        <f t="shared" si="3"/>
        <v>replace dish_code=70 if dish=="Gajar halwa"</v>
      </c>
    </row>
    <row r="71" spans="2:11" x14ac:dyDescent="0.25">
      <c r="B71" t="s">
        <v>76</v>
      </c>
      <c r="F71" t="s">
        <v>139</v>
      </c>
      <c r="G71">
        <v>71</v>
      </c>
      <c r="H71" t="s">
        <v>140</v>
      </c>
      <c r="I71" t="str">
        <f t="shared" si="2"/>
        <v>Ghoogni</v>
      </c>
      <c r="J71" t="s">
        <v>141</v>
      </c>
      <c r="K71" t="str">
        <f t="shared" si="3"/>
        <v>replace dish_code=71 if dish=="Ghoogni"</v>
      </c>
    </row>
    <row r="72" spans="2:11" x14ac:dyDescent="0.25">
      <c r="B72" t="s">
        <v>77</v>
      </c>
      <c r="F72" t="s">
        <v>139</v>
      </c>
      <c r="G72">
        <v>72</v>
      </c>
      <c r="H72" t="s">
        <v>140</v>
      </c>
      <c r="I72" t="str">
        <f t="shared" si="2"/>
        <v>Gola roti</v>
      </c>
      <c r="J72" t="s">
        <v>141</v>
      </c>
      <c r="K72" t="str">
        <f t="shared" si="3"/>
        <v>replace dish_code=72 if dish=="Gola roti"</v>
      </c>
    </row>
    <row r="73" spans="2:11" x14ac:dyDescent="0.25">
      <c r="B73" t="s">
        <v>78</v>
      </c>
      <c r="F73" t="s">
        <v>139</v>
      </c>
      <c r="G73">
        <v>73</v>
      </c>
      <c r="H73" t="s">
        <v>140</v>
      </c>
      <c r="I73" t="str">
        <f t="shared" si="2"/>
        <v>Guava</v>
      </c>
      <c r="J73" t="s">
        <v>141</v>
      </c>
      <c r="K73" t="str">
        <f t="shared" si="3"/>
        <v>replace dish_code=73 if dish=="Guava"</v>
      </c>
    </row>
    <row r="74" spans="2:11" x14ac:dyDescent="0.25">
      <c r="B74" t="s">
        <v>79</v>
      </c>
      <c r="F74" t="s">
        <v>139</v>
      </c>
      <c r="G74">
        <v>74</v>
      </c>
      <c r="H74" t="s">
        <v>140</v>
      </c>
      <c r="I74" t="str">
        <f t="shared" si="2"/>
        <v>Gup chup</v>
      </c>
      <c r="J74" t="s">
        <v>141</v>
      </c>
      <c r="K74" t="str">
        <f t="shared" si="3"/>
        <v>replace dish_code=74 if dish=="Gup chup"</v>
      </c>
    </row>
    <row r="75" spans="2:11" x14ac:dyDescent="0.25">
      <c r="B75" t="s">
        <v>80</v>
      </c>
      <c r="F75" t="s">
        <v>139</v>
      </c>
      <c r="G75">
        <v>75</v>
      </c>
      <c r="H75" t="s">
        <v>140</v>
      </c>
      <c r="I75" t="str">
        <f t="shared" si="2"/>
        <v>Gur</v>
      </c>
      <c r="J75" t="s">
        <v>141</v>
      </c>
      <c r="K75" t="str">
        <f t="shared" si="3"/>
        <v>replace dish_code=75 if dish=="Gur"</v>
      </c>
    </row>
    <row r="76" spans="2:11" x14ac:dyDescent="0.25">
      <c r="B76" t="s">
        <v>154</v>
      </c>
      <c r="F76" t="s">
        <v>139</v>
      </c>
      <c r="G76">
        <v>76</v>
      </c>
      <c r="H76" t="s">
        <v>140</v>
      </c>
      <c r="I76" t="str">
        <f t="shared" si="2"/>
        <v>Idli with sambar and coconut chutney</v>
      </c>
      <c r="J76" t="s">
        <v>141</v>
      </c>
      <c r="K76" t="str">
        <f t="shared" si="3"/>
        <v>replace dish_code=76 if dish=="Idli with sambar and coconut chutney"</v>
      </c>
    </row>
    <row r="77" spans="2:11" x14ac:dyDescent="0.25">
      <c r="B77" t="s">
        <v>81</v>
      </c>
      <c r="F77" t="s">
        <v>139</v>
      </c>
      <c r="G77">
        <v>77</v>
      </c>
      <c r="H77" t="s">
        <v>140</v>
      </c>
      <c r="I77" t="str">
        <f t="shared" si="2"/>
        <v>Jalebi</v>
      </c>
      <c r="J77" t="s">
        <v>141</v>
      </c>
      <c r="K77" t="str">
        <f t="shared" si="3"/>
        <v>replace dish_code=77 if dish=="Jalebi"</v>
      </c>
    </row>
    <row r="78" spans="2:11" x14ac:dyDescent="0.25">
      <c r="B78" t="s">
        <v>82</v>
      </c>
      <c r="F78" t="s">
        <v>139</v>
      </c>
      <c r="G78">
        <v>78</v>
      </c>
      <c r="H78" t="s">
        <v>140</v>
      </c>
      <c r="I78" t="str">
        <f t="shared" si="2"/>
        <v>Keema curry</v>
      </c>
      <c r="J78" t="s">
        <v>141</v>
      </c>
      <c r="K78" t="str">
        <f t="shared" si="3"/>
        <v>replace dish_code=78 if dish=="Keema curry"</v>
      </c>
    </row>
    <row r="79" spans="2:11" x14ac:dyDescent="0.25">
      <c r="B79" t="s">
        <v>155</v>
      </c>
      <c r="F79" t="s">
        <v>139</v>
      </c>
      <c r="G79">
        <v>79</v>
      </c>
      <c r="H79" t="s">
        <v>140</v>
      </c>
      <c r="I79" t="str">
        <f t="shared" si="2"/>
        <v>Kellogg's chocos with milk</v>
      </c>
      <c r="J79" t="s">
        <v>141</v>
      </c>
      <c r="K79" t="str">
        <f t="shared" si="3"/>
        <v>replace dish_code=79 if dish=="Kellogg's chocos with milk"</v>
      </c>
    </row>
    <row r="80" spans="2:11" x14ac:dyDescent="0.25">
      <c r="B80" t="s">
        <v>83</v>
      </c>
      <c r="F80" t="s">
        <v>139</v>
      </c>
      <c r="G80">
        <v>80</v>
      </c>
      <c r="H80" t="s">
        <v>140</v>
      </c>
      <c r="I80" t="str">
        <f t="shared" si="2"/>
        <v>Khichdi</v>
      </c>
      <c r="J80" t="s">
        <v>141</v>
      </c>
      <c r="K80" t="str">
        <f t="shared" si="3"/>
        <v>replace dish_code=80 if dish=="Khichdi"</v>
      </c>
    </row>
    <row r="81" spans="2:11" x14ac:dyDescent="0.25">
      <c r="B81" t="s">
        <v>84</v>
      </c>
      <c r="F81" t="s">
        <v>139</v>
      </c>
      <c r="G81">
        <v>81</v>
      </c>
      <c r="H81" t="s">
        <v>140</v>
      </c>
      <c r="I81" t="str">
        <f t="shared" si="2"/>
        <v>Khirer chop</v>
      </c>
      <c r="J81" t="s">
        <v>141</v>
      </c>
      <c r="K81" t="str">
        <f t="shared" si="3"/>
        <v>replace dish_code=81 if dish=="Khirer chop"</v>
      </c>
    </row>
    <row r="82" spans="2:11" x14ac:dyDescent="0.25">
      <c r="B82" t="s">
        <v>156</v>
      </c>
      <c r="F82" t="s">
        <v>139</v>
      </c>
      <c r="G82">
        <v>82</v>
      </c>
      <c r="H82" t="s">
        <v>140</v>
      </c>
      <c r="I82" t="str">
        <f t="shared" si="2"/>
        <v>Litti</v>
      </c>
      <c r="J82" t="s">
        <v>141</v>
      </c>
      <c r="K82" t="str">
        <f t="shared" si="3"/>
        <v>replace dish_code=82 if dish=="Litti"</v>
      </c>
    </row>
    <row r="83" spans="2:11" x14ac:dyDescent="0.25">
      <c r="B83" t="s">
        <v>28</v>
      </c>
      <c r="F83" t="s">
        <v>139</v>
      </c>
      <c r="G83">
        <v>83</v>
      </c>
      <c r="H83" t="s">
        <v>140</v>
      </c>
      <c r="I83" t="str">
        <f t="shared" si="2"/>
        <v>Luchi</v>
      </c>
      <c r="J83" t="s">
        <v>141</v>
      </c>
      <c r="K83" t="str">
        <f t="shared" si="3"/>
        <v>replace dish_code=83 if dish=="Luchi"</v>
      </c>
    </row>
    <row r="84" spans="2:11" x14ac:dyDescent="0.25">
      <c r="B84" t="s">
        <v>85</v>
      </c>
      <c r="F84" t="s">
        <v>139</v>
      </c>
      <c r="G84">
        <v>84</v>
      </c>
      <c r="H84" t="s">
        <v>140</v>
      </c>
      <c r="I84" t="str">
        <f t="shared" si="2"/>
        <v>Maggi</v>
      </c>
      <c r="J84" t="s">
        <v>141</v>
      </c>
      <c r="K84" t="str">
        <f t="shared" si="3"/>
        <v>replace dish_code=84 if dish=="Maggi"</v>
      </c>
    </row>
    <row r="85" spans="2:11" x14ac:dyDescent="0.25">
      <c r="B85" t="s">
        <v>86</v>
      </c>
      <c r="F85" t="s">
        <v>139</v>
      </c>
      <c r="G85">
        <v>85</v>
      </c>
      <c r="H85" t="s">
        <v>140</v>
      </c>
      <c r="I85" t="str">
        <f t="shared" si="2"/>
        <v>Malpoa</v>
      </c>
      <c r="J85" t="s">
        <v>141</v>
      </c>
      <c r="K85" t="str">
        <f t="shared" si="3"/>
        <v>replace dish_code=85 if dish=="Malpoa"</v>
      </c>
    </row>
    <row r="86" spans="2:11" x14ac:dyDescent="0.25">
      <c r="B86" t="s">
        <v>157</v>
      </c>
      <c r="F86" t="s">
        <v>139</v>
      </c>
      <c r="G86">
        <v>86</v>
      </c>
      <c r="H86" t="s">
        <v>140</v>
      </c>
      <c r="I86" t="str">
        <f t="shared" si="2"/>
        <v>Mango murabba</v>
      </c>
      <c r="J86" t="s">
        <v>141</v>
      </c>
      <c r="K86" t="str">
        <f t="shared" si="3"/>
        <v>replace dish_code=86 if dish=="Mango murabba"</v>
      </c>
    </row>
    <row r="87" spans="2:11" x14ac:dyDescent="0.25">
      <c r="B87" t="s">
        <v>87</v>
      </c>
      <c r="F87" t="s">
        <v>139</v>
      </c>
      <c r="G87">
        <v>87</v>
      </c>
      <c r="H87" t="s">
        <v>140</v>
      </c>
      <c r="I87" t="str">
        <f t="shared" si="2"/>
        <v>Mango pickle</v>
      </c>
      <c r="J87" t="s">
        <v>141</v>
      </c>
      <c r="K87" t="str">
        <f t="shared" si="3"/>
        <v>replace dish_code=87 if dish=="Mango pickle"</v>
      </c>
    </row>
    <row r="88" spans="2:11" x14ac:dyDescent="0.25">
      <c r="B88" t="s">
        <v>88</v>
      </c>
      <c r="F88" t="s">
        <v>139</v>
      </c>
      <c r="G88">
        <v>88</v>
      </c>
      <c r="H88" t="s">
        <v>140</v>
      </c>
      <c r="I88" t="str">
        <f t="shared" si="2"/>
        <v>Marie biscuit</v>
      </c>
      <c r="J88" t="s">
        <v>141</v>
      </c>
      <c r="K88" t="str">
        <f t="shared" si="3"/>
        <v>replace dish_code=88 if dish=="Marie biscuit"</v>
      </c>
    </row>
    <row r="89" spans="2:11" x14ac:dyDescent="0.25">
      <c r="B89" t="s">
        <v>89</v>
      </c>
      <c r="F89" t="s">
        <v>139</v>
      </c>
      <c r="G89">
        <v>89</v>
      </c>
      <c r="H89" t="s">
        <v>140</v>
      </c>
      <c r="I89" t="str">
        <f t="shared" si="2"/>
        <v>Masala dosa</v>
      </c>
      <c r="J89" t="s">
        <v>141</v>
      </c>
      <c r="K89" t="str">
        <f t="shared" si="3"/>
        <v>replace dish_code=89 if dish=="Masala dosa"</v>
      </c>
    </row>
    <row r="90" spans="2:11" x14ac:dyDescent="0.25">
      <c r="B90" t="s">
        <v>29</v>
      </c>
      <c r="F90" t="s">
        <v>139</v>
      </c>
      <c r="G90">
        <v>90</v>
      </c>
      <c r="H90" t="s">
        <v>140</v>
      </c>
      <c r="I90" t="str">
        <f t="shared" si="2"/>
        <v>Masoor dal</v>
      </c>
      <c r="J90" t="s">
        <v>141</v>
      </c>
      <c r="K90" t="str">
        <f t="shared" si="3"/>
        <v>replace dish_code=90 if dish=="Masoor dal"</v>
      </c>
    </row>
    <row r="91" spans="2:11" x14ac:dyDescent="0.25">
      <c r="B91" t="s">
        <v>30</v>
      </c>
      <c r="F91" t="s">
        <v>139</v>
      </c>
      <c r="G91">
        <v>91</v>
      </c>
      <c r="H91" t="s">
        <v>140</v>
      </c>
      <c r="I91" t="str">
        <f t="shared" si="2"/>
        <v>Misti doi</v>
      </c>
      <c r="J91" t="s">
        <v>141</v>
      </c>
      <c r="K91" t="str">
        <f t="shared" si="3"/>
        <v>replace dish_code=91 if dish=="Misti doi"</v>
      </c>
    </row>
    <row r="92" spans="2:11" x14ac:dyDescent="0.25">
      <c r="B92" t="s">
        <v>90</v>
      </c>
      <c r="F92" t="s">
        <v>139</v>
      </c>
      <c r="G92">
        <v>92</v>
      </c>
      <c r="H92" t="s">
        <v>140</v>
      </c>
      <c r="I92" t="str">
        <f t="shared" si="2"/>
        <v>Mixed pickle</v>
      </c>
      <c r="J92" t="s">
        <v>141</v>
      </c>
      <c r="K92" t="str">
        <f t="shared" si="3"/>
        <v>replace dish_code=92 if dish=="Mixed pickle"</v>
      </c>
    </row>
    <row r="93" spans="2:11" x14ac:dyDescent="0.25">
      <c r="B93" t="s">
        <v>91</v>
      </c>
      <c r="F93" t="s">
        <v>139</v>
      </c>
      <c r="G93">
        <v>93</v>
      </c>
      <c r="H93" t="s">
        <v>140</v>
      </c>
      <c r="I93" t="str">
        <f t="shared" si="2"/>
        <v>Mixed vegetable curry</v>
      </c>
      <c r="J93" t="s">
        <v>141</v>
      </c>
      <c r="K93" t="str">
        <f t="shared" si="3"/>
        <v>replace dish_code=93 if dish=="Mixed vegetable curry"</v>
      </c>
    </row>
    <row r="94" spans="2:11" x14ac:dyDescent="0.25">
      <c r="B94" t="s">
        <v>92</v>
      </c>
      <c r="F94" t="s">
        <v>139</v>
      </c>
      <c r="G94">
        <v>94</v>
      </c>
      <c r="H94" t="s">
        <v>140</v>
      </c>
      <c r="I94" t="str">
        <f t="shared" si="2"/>
        <v>Mixed vegetables</v>
      </c>
      <c r="J94" t="s">
        <v>141</v>
      </c>
      <c r="K94" t="str">
        <f t="shared" si="3"/>
        <v>replace dish_code=94 if dish=="Mixed vegetables"</v>
      </c>
    </row>
    <row r="95" spans="2:11" x14ac:dyDescent="0.25">
      <c r="B95" t="s">
        <v>93</v>
      </c>
      <c r="F95" t="s">
        <v>139</v>
      </c>
      <c r="G95">
        <v>95</v>
      </c>
      <c r="H95" t="s">
        <v>140</v>
      </c>
      <c r="I95" t="str">
        <f t="shared" si="2"/>
        <v>Momo</v>
      </c>
      <c r="J95" t="s">
        <v>141</v>
      </c>
      <c r="K95" t="str">
        <f t="shared" si="3"/>
        <v>replace dish_code=95 if dish=="Momo"</v>
      </c>
    </row>
    <row r="96" spans="2:11" x14ac:dyDescent="0.25">
      <c r="B96" t="s">
        <v>94</v>
      </c>
      <c r="F96" t="s">
        <v>139</v>
      </c>
      <c r="G96">
        <v>96</v>
      </c>
      <c r="H96" t="s">
        <v>140</v>
      </c>
      <c r="I96" t="str">
        <f t="shared" si="2"/>
        <v>Moori masala</v>
      </c>
      <c r="J96" t="s">
        <v>141</v>
      </c>
      <c r="K96" t="str">
        <f t="shared" si="3"/>
        <v>replace dish_code=96 if dish=="Moori masala"</v>
      </c>
    </row>
    <row r="97" spans="2:11" x14ac:dyDescent="0.25">
      <c r="B97" t="s">
        <v>95</v>
      </c>
      <c r="F97" t="s">
        <v>139</v>
      </c>
      <c r="G97">
        <v>97</v>
      </c>
      <c r="H97" t="s">
        <v>140</v>
      </c>
      <c r="I97" t="str">
        <f t="shared" si="2"/>
        <v>Mung dal</v>
      </c>
      <c r="J97" t="s">
        <v>141</v>
      </c>
      <c r="K97" t="str">
        <f t="shared" si="3"/>
        <v>replace dish_code=97 if dish=="Mung dal"</v>
      </c>
    </row>
    <row r="98" spans="2:11" x14ac:dyDescent="0.25">
      <c r="B98" t="s">
        <v>158</v>
      </c>
      <c r="F98" t="s">
        <v>139</v>
      </c>
      <c r="G98">
        <v>98</v>
      </c>
      <c r="H98" t="s">
        <v>140</v>
      </c>
      <c r="I98" t="str">
        <f t="shared" si="2"/>
        <v>Mutton biryani</v>
      </c>
      <c r="J98" t="s">
        <v>141</v>
      </c>
      <c r="K98" t="str">
        <f t="shared" si="3"/>
        <v>replace dish_code=98 if dish=="Mutton biryani"</v>
      </c>
    </row>
    <row r="99" spans="2:11" x14ac:dyDescent="0.25">
      <c r="B99" t="s">
        <v>96</v>
      </c>
      <c r="F99" t="s">
        <v>139</v>
      </c>
      <c r="G99">
        <v>99</v>
      </c>
      <c r="H99" t="s">
        <v>140</v>
      </c>
      <c r="I99" t="str">
        <f t="shared" si="2"/>
        <v>Mutton curry</v>
      </c>
      <c r="J99" t="s">
        <v>141</v>
      </c>
      <c r="K99" t="str">
        <f t="shared" si="3"/>
        <v>replace dish_code=99 if dish=="Mutton curry"</v>
      </c>
    </row>
    <row r="100" spans="2:11" x14ac:dyDescent="0.25">
      <c r="B100" t="s">
        <v>159</v>
      </c>
      <c r="F100" t="s">
        <v>139</v>
      </c>
      <c r="G100">
        <v>100</v>
      </c>
      <c r="H100" t="s">
        <v>140</v>
      </c>
      <c r="I100" t="str">
        <f t="shared" si="2"/>
        <v>Mutton liver curry</v>
      </c>
      <c r="J100" t="s">
        <v>141</v>
      </c>
      <c r="K100" t="str">
        <f t="shared" si="3"/>
        <v>replace dish_code=100 if dish=="Mutton liver curry"</v>
      </c>
    </row>
    <row r="101" spans="2:11" x14ac:dyDescent="0.25">
      <c r="B101" t="s">
        <v>97</v>
      </c>
      <c r="F101" t="s">
        <v>139</v>
      </c>
      <c r="G101">
        <v>101</v>
      </c>
      <c r="H101" t="s">
        <v>140</v>
      </c>
      <c r="I101" t="str">
        <f t="shared" si="2"/>
        <v>Omelet</v>
      </c>
      <c r="J101" t="s">
        <v>141</v>
      </c>
      <c r="K101" t="str">
        <f t="shared" si="3"/>
        <v>replace dish_code=101 if dish=="Omelet"</v>
      </c>
    </row>
    <row r="102" spans="2:11" x14ac:dyDescent="0.25">
      <c r="B102" t="s">
        <v>98</v>
      </c>
      <c r="F102" t="s">
        <v>139</v>
      </c>
      <c r="G102">
        <v>102</v>
      </c>
      <c r="H102" t="s">
        <v>140</v>
      </c>
      <c r="I102" t="str">
        <f t="shared" si="2"/>
        <v>Onion pakoda</v>
      </c>
      <c r="J102" t="s">
        <v>141</v>
      </c>
      <c r="K102" t="str">
        <f t="shared" si="3"/>
        <v>replace dish_code=102 if dish=="Onion pakoda"</v>
      </c>
    </row>
    <row r="103" spans="2:11" x14ac:dyDescent="0.25">
      <c r="B103" t="s">
        <v>99</v>
      </c>
      <c r="F103" t="s">
        <v>139</v>
      </c>
      <c r="G103">
        <v>103</v>
      </c>
      <c r="H103" t="s">
        <v>140</v>
      </c>
      <c r="I103" t="str">
        <f t="shared" si="2"/>
        <v>Orange</v>
      </c>
      <c r="J103" t="s">
        <v>141</v>
      </c>
      <c r="K103" t="str">
        <f t="shared" si="3"/>
        <v>replace dish_code=103 if dish=="Orange"</v>
      </c>
    </row>
    <row r="104" spans="2:11" x14ac:dyDescent="0.25">
      <c r="B104" t="s">
        <v>15</v>
      </c>
      <c r="F104" t="s">
        <v>139</v>
      </c>
      <c r="G104">
        <v>104</v>
      </c>
      <c r="H104" t="s">
        <v>140</v>
      </c>
      <c r="I104" t="str">
        <f t="shared" si="2"/>
        <v>Palak paneer</v>
      </c>
      <c r="J104" t="s">
        <v>141</v>
      </c>
      <c r="K104" t="str">
        <f t="shared" si="3"/>
        <v>replace dish_code=104 if dish=="Palak paneer"</v>
      </c>
    </row>
    <row r="105" spans="2:11" x14ac:dyDescent="0.25">
      <c r="B105" t="s">
        <v>100</v>
      </c>
      <c r="F105" t="s">
        <v>139</v>
      </c>
      <c r="G105">
        <v>105</v>
      </c>
      <c r="H105" t="s">
        <v>140</v>
      </c>
      <c r="I105" t="str">
        <f t="shared" si="2"/>
        <v>Paneer curry</v>
      </c>
      <c r="J105" t="s">
        <v>141</v>
      </c>
      <c r="K105" t="str">
        <f t="shared" si="3"/>
        <v>replace dish_code=105 if dish=="Paneer curry"</v>
      </c>
    </row>
    <row r="106" spans="2:11" x14ac:dyDescent="0.25">
      <c r="B106" t="s">
        <v>101</v>
      </c>
      <c r="F106" t="s">
        <v>139</v>
      </c>
      <c r="G106">
        <v>106</v>
      </c>
      <c r="H106" t="s">
        <v>140</v>
      </c>
      <c r="I106" t="str">
        <f t="shared" si="2"/>
        <v>Panta rice</v>
      </c>
      <c r="J106" t="s">
        <v>141</v>
      </c>
      <c r="K106" t="str">
        <f t="shared" si="3"/>
        <v>replace dish_code=106 if dish=="Panta rice"</v>
      </c>
    </row>
    <row r="107" spans="2:11" x14ac:dyDescent="0.25">
      <c r="B107" t="s">
        <v>102</v>
      </c>
      <c r="F107" t="s">
        <v>139</v>
      </c>
      <c r="G107">
        <v>107</v>
      </c>
      <c r="H107" t="s">
        <v>140</v>
      </c>
      <c r="I107" t="str">
        <f t="shared" si="2"/>
        <v>Papri chat</v>
      </c>
      <c r="J107" t="s">
        <v>141</v>
      </c>
      <c r="K107" t="str">
        <f t="shared" si="3"/>
        <v>replace dish_code=107 if dish=="Papri chat"</v>
      </c>
    </row>
    <row r="108" spans="2:11" x14ac:dyDescent="0.25">
      <c r="B108" t="s">
        <v>103</v>
      </c>
      <c r="F108" t="s">
        <v>139</v>
      </c>
      <c r="G108">
        <v>108</v>
      </c>
      <c r="H108" t="s">
        <v>140</v>
      </c>
      <c r="I108" t="str">
        <f t="shared" si="2"/>
        <v>Paratha</v>
      </c>
      <c r="J108" t="s">
        <v>141</v>
      </c>
      <c r="K108" t="str">
        <f t="shared" si="3"/>
        <v>replace dish_code=108 if dish=="Paratha"</v>
      </c>
    </row>
    <row r="109" spans="2:11" x14ac:dyDescent="0.25">
      <c r="B109" t="s">
        <v>160</v>
      </c>
      <c r="F109" t="s">
        <v>139</v>
      </c>
      <c r="G109">
        <v>109</v>
      </c>
      <c r="H109" t="s">
        <v>140</v>
      </c>
      <c r="I109" t="str">
        <f t="shared" si="2"/>
        <v>Plain dosa</v>
      </c>
      <c r="J109" t="s">
        <v>141</v>
      </c>
      <c r="K109" t="str">
        <f t="shared" si="3"/>
        <v>replace dish_code=109 if dish=="Plain dosa"</v>
      </c>
    </row>
    <row r="110" spans="2:11" x14ac:dyDescent="0.25">
      <c r="B110" t="s">
        <v>104</v>
      </c>
      <c r="F110" t="s">
        <v>139</v>
      </c>
      <c r="G110">
        <v>110</v>
      </c>
      <c r="H110" t="s">
        <v>140</v>
      </c>
      <c r="I110" t="str">
        <f t="shared" si="2"/>
        <v>Poached egg (oil)</v>
      </c>
      <c r="J110" t="s">
        <v>141</v>
      </c>
      <c r="K110" t="str">
        <f t="shared" si="3"/>
        <v>replace dish_code=110 if dish=="Poached egg (oil)"</v>
      </c>
    </row>
    <row r="111" spans="2:11" x14ac:dyDescent="0.25">
      <c r="B111" t="s">
        <v>105</v>
      </c>
      <c r="F111" t="s">
        <v>139</v>
      </c>
      <c r="G111">
        <v>111</v>
      </c>
      <c r="H111" t="s">
        <v>140</v>
      </c>
      <c r="I111" t="str">
        <f t="shared" si="2"/>
        <v>Poached egg (water)</v>
      </c>
      <c r="J111" t="s">
        <v>141</v>
      </c>
      <c r="K111" t="str">
        <f t="shared" si="3"/>
        <v>replace dish_code=111 if dish=="Poached egg (water)"</v>
      </c>
    </row>
    <row r="112" spans="2:11" x14ac:dyDescent="0.25">
      <c r="B112" t="s">
        <v>106</v>
      </c>
      <c r="F112" t="s">
        <v>139</v>
      </c>
      <c r="G112">
        <v>112</v>
      </c>
      <c r="H112" t="s">
        <v>140</v>
      </c>
      <c r="I112" t="str">
        <f t="shared" si="2"/>
        <v>Polao</v>
      </c>
      <c r="J112" t="s">
        <v>141</v>
      </c>
      <c r="K112" t="str">
        <f t="shared" si="3"/>
        <v>replace dish_code=112 if dish=="Polao"</v>
      </c>
    </row>
    <row r="113" spans="2:11" x14ac:dyDescent="0.25">
      <c r="B113" t="s">
        <v>107</v>
      </c>
      <c r="F113" t="s">
        <v>139</v>
      </c>
      <c r="G113">
        <v>113</v>
      </c>
      <c r="H113" t="s">
        <v>140</v>
      </c>
      <c r="I113" t="str">
        <f t="shared" si="2"/>
        <v>Posto bata</v>
      </c>
      <c r="J113" t="s">
        <v>141</v>
      </c>
      <c r="K113" t="str">
        <f t="shared" si="3"/>
        <v>replace dish_code=113 if dish=="Posto bata"</v>
      </c>
    </row>
    <row r="114" spans="2:11" x14ac:dyDescent="0.25">
      <c r="B114" t="s">
        <v>108</v>
      </c>
      <c r="F114" t="s">
        <v>139</v>
      </c>
      <c r="G114">
        <v>114</v>
      </c>
      <c r="H114" t="s">
        <v>140</v>
      </c>
      <c r="I114" t="str">
        <f t="shared" si="2"/>
        <v>Potato chips</v>
      </c>
      <c r="J114" t="s">
        <v>141</v>
      </c>
      <c r="K114" t="str">
        <f t="shared" si="3"/>
        <v>replace dish_code=114 if dish=="Potato chips"</v>
      </c>
    </row>
    <row r="115" spans="2:11" x14ac:dyDescent="0.25">
      <c r="B115" t="s">
        <v>109</v>
      </c>
      <c r="F115" t="s">
        <v>139</v>
      </c>
      <c r="G115">
        <v>115</v>
      </c>
      <c r="H115" t="s">
        <v>140</v>
      </c>
      <c r="I115" t="str">
        <f t="shared" si="2"/>
        <v>Potato chop with puffed rice</v>
      </c>
      <c r="J115" t="s">
        <v>141</v>
      </c>
      <c r="K115" t="str">
        <f t="shared" si="3"/>
        <v>replace dish_code=115 if dish=="Potato chop with puffed rice"</v>
      </c>
    </row>
    <row r="116" spans="2:11" x14ac:dyDescent="0.25">
      <c r="B116" t="s">
        <v>110</v>
      </c>
      <c r="F116" t="s">
        <v>139</v>
      </c>
      <c r="G116">
        <v>116</v>
      </c>
      <c r="H116" t="s">
        <v>140</v>
      </c>
      <c r="I116" t="str">
        <f t="shared" si="2"/>
        <v>Potato curry</v>
      </c>
      <c r="J116" t="s">
        <v>141</v>
      </c>
      <c r="K116" t="str">
        <f t="shared" si="3"/>
        <v>replace dish_code=116 if dish=="Potato curry"</v>
      </c>
    </row>
    <row r="117" spans="2:11" x14ac:dyDescent="0.25">
      <c r="B117" t="s">
        <v>111</v>
      </c>
      <c r="F117" t="s">
        <v>139</v>
      </c>
      <c r="G117">
        <v>117</v>
      </c>
      <c r="H117" t="s">
        <v>140</v>
      </c>
      <c r="I117" t="str">
        <f t="shared" si="2"/>
        <v>Potato ivy gourd curry</v>
      </c>
      <c r="J117" t="s">
        <v>141</v>
      </c>
      <c r="K117" t="str">
        <f t="shared" si="3"/>
        <v>replace dish_code=117 if dish=="Potato ivy gourd curry"</v>
      </c>
    </row>
    <row r="118" spans="2:11" x14ac:dyDescent="0.25">
      <c r="B118" t="s">
        <v>112</v>
      </c>
      <c r="F118" t="s">
        <v>139</v>
      </c>
      <c r="G118">
        <v>118</v>
      </c>
      <c r="H118" t="s">
        <v>140</v>
      </c>
      <c r="I118" t="str">
        <f t="shared" si="2"/>
        <v>Potato ladies finger curry</v>
      </c>
      <c r="J118" t="s">
        <v>141</v>
      </c>
      <c r="K118" t="str">
        <f t="shared" si="3"/>
        <v>replace dish_code=118 if dish=="Potato ladies finger curry"</v>
      </c>
    </row>
    <row r="119" spans="2:11" x14ac:dyDescent="0.25">
      <c r="B119" t="s">
        <v>113</v>
      </c>
      <c r="F119" t="s">
        <v>139</v>
      </c>
      <c r="G119">
        <v>119</v>
      </c>
      <c r="H119" t="s">
        <v>140</v>
      </c>
      <c r="I119" t="str">
        <f t="shared" si="2"/>
        <v>Potato paneer</v>
      </c>
      <c r="J119" t="s">
        <v>141</v>
      </c>
      <c r="K119" t="str">
        <f t="shared" si="3"/>
        <v>replace dish_code=119 if dish=="Potato paneer"</v>
      </c>
    </row>
    <row r="120" spans="2:11" x14ac:dyDescent="0.25">
      <c r="B120" t="s">
        <v>114</v>
      </c>
      <c r="F120" t="s">
        <v>139</v>
      </c>
      <c r="G120">
        <v>120</v>
      </c>
      <c r="H120" t="s">
        <v>140</v>
      </c>
      <c r="I120" t="str">
        <f t="shared" si="2"/>
        <v>Potato raw banana curry</v>
      </c>
      <c r="J120" t="s">
        <v>141</v>
      </c>
      <c r="K120" t="str">
        <f t="shared" si="3"/>
        <v>replace dish_code=120 if dish=="Potato raw banana curry"</v>
      </c>
    </row>
    <row r="121" spans="2:11" x14ac:dyDescent="0.25">
      <c r="B121" t="s">
        <v>16</v>
      </c>
      <c r="F121" t="s">
        <v>139</v>
      </c>
      <c r="G121">
        <v>121</v>
      </c>
      <c r="H121" t="s">
        <v>140</v>
      </c>
      <c r="I121" t="str">
        <f t="shared" si="2"/>
        <v>Puffed rice</v>
      </c>
      <c r="J121" t="s">
        <v>141</v>
      </c>
      <c r="K121" t="str">
        <f t="shared" si="3"/>
        <v>replace dish_code=121 if dish=="Puffed rice"</v>
      </c>
    </row>
    <row r="122" spans="2:11" x14ac:dyDescent="0.25">
      <c r="B122" t="s">
        <v>115</v>
      </c>
      <c r="F122" t="s">
        <v>139</v>
      </c>
      <c r="G122">
        <v>122</v>
      </c>
      <c r="H122" t="s">
        <v>140</v>
      </c>
      <c r="I122" t="str">
        <f t="shared" si="2"/>
        <v>Radish potato curry</v>
      </c>
      <c r="J122" t="s">
        <v>141</v>
      </c>
      <c r="K122" t="str">
        <f t="shared" si="3"/>
        <v>replace dish_code=122 if dish=="Radish potato curry"</v>
      </c>
    </row>
    <row r="123" spans="2:11" x14ac:dyDescent="0.25">
      <c r="B123" t="s">
        <v>116</v>
      </c>
      <c r="F123" t="s">
        <v>139</v>
      </c>
      <c r="G123">
        <v>123</v>
      </c>
      <c r="H123" t="s">
        <v>140</v>
      </c>
      <c r="I123" t="str">
        <f t="shared" si="2"/>
        <v>Raita</v>
      </c>
      <c r="J123" t="s">
        <v>141</v>
      </c>
      <c r="K123" t="str">
        <f t="shared" si="3"/>
        <v>replace dish_code=123 if dish=="Raita"</v>
      </c>
    </row>
    <row r="124" spans="2:11" x14ac:dyDescent="0.25">
      <c r="B124" t="s">
        <v>117</v>
      </c>
      <c r="F124" t="s">
        <v>139</v>
      </c>
      <c r="G124">
        <v>124</v>
      </c>
      <c r="H124" t="s">
        <v>140</v>
      </c>
      <c r="I124" t="str">
        <f t="shared" si="2"/>
        <v>Rajma</v>
      </c>
      <c r="J124" t="s">
        <v>141</v>
      </c>
      <c r="K124" t="str">
        <f t="shared" si="3"/>
        <v>replace dish_code=124 if dish=="Rajma"</v>
      </c>
    </row>
    <row r="125" spans="2:11" x14ac:dyDescent="0.25">
      <c r="B125" t="s">
        <v>118</v>
      </c>
      <c r="F125" t="s">
        <v>139</v>
      </c>
      <c r="G125">
        <v>125</v>
      </c>
      <c r="H125" t="s">
        <v>140</v>
      </c>
      <c r="I125" t="str">
        <f t="shared" si="2"/>
        <v>Rasgolla</v>
      </c>
      <c r="J125" t="s">
        <v>141</v>
      </c>
      <c r="K125" t="str">
        <f t="shared" si="3"/>
        <v>replace dish_code=125 if dish=="Rasgolla"</v>
      </c>
    </row>
    <row r="126" spans="2:11" x14ac:dyDescent="0.25">
      <c r="B126" t="s">
        <v>119</v>
      </c>
      <c r="F126" t="s">
        <v>139</v>
      </c>
      <c r="G126">
        <v>126</v>
      </c>
      <c r="H126" t="s">
        <v>140</v>
      </c>
      <c r="I126" t="str">
        <f t="shared" si="2"/>
        <v>Raw rice</v>
      </c>
      <c r="J126" t="s">
        <v>141</v>
      </c>
      <c r="K126" t="str">
        <f t="shared" si="3"/>
        <v>replace dish_code=126 if dish=="Raw rice"</v>
      </c>
    </row>
    <row r="127" spans="2:11" x14ac:dyDescent="0.25">
      <c r="B127" t="s">
        <v>161</v>
      </c>
      <c r="F127" t="s">
        <v>139</v>
      </c>
      <c r="G127">
        <v>127</v>
      </c>
      <c r="H127" t="s">
        <v>140</v>
      </c>
      <c r="I127" t="str">
        <f t="shared" si="2"/>
        <v>Rice papad</v>
      </c>
      <c r="J127" t="s">
        <v>141</v>
      </c>
      <c r="K127" t="str">
        <f t="shared" si="3"/>
        <v>replace dish_code=127 if dish=="Rice papad"</v>
      </c>
    </row>
    <row r="128" spans="2:11" x14ac:dyDescent="0.25">
      <c r="B128" t="s">
        <v>162</v>
      </c>
      <c r="F128" t="s">
        <v>139</v>
      </c>
      <c r="G128">
        <v>128</v>
      </c>
      <c r="H128" t="s">
        <v>140</v>
      </c>
      <c r="I128" t="str">
        <f t="shared" si="2"/>
        <v>Roasted peanut</v>
      </c>
      <c r="J128" t="s">
        <v>141</v>
      </c>
      <c r="K128" t="str">
        <f t="shared" si="3"/>
        <v>replace dish_code=128 if dish=="Roasted peanut"</v>
      </c>
    </row>
    <row r="129" spans="2:11" x14ac:dyDescent="0.25">
      <c r="B129" t="s">
        <v>120</v>
      </c>
      <c r="F129" t="s">
        <v>139</v>
      </c>
      <c r="G129">
        <v>129</v>
      </c>
      <c r="H129" t="s">
        <v>140</v>
      </c>
      <c r="I129" t="str">
        <f t="shared" si="2"/>
        <v>Roasted potato</v>
      </c>
      <c r="J129" t="s">
        <v>141</v>
      </c>
      <c r="K129" t="str">
        <f t="shared" si="3"/>
        <v>replace dish_code=129 if dish=="Roasted potato"</v>
      </c>
    </row>
    <row r="130" spans="2:11" x14ac:dyDescent="0.25">
      <c r="B130" t="s">
        <v>17</v>
      </c>
      <c r="F130" t="s">
        <v>139</v>
      </c>
      <c r="G130">
        <v>130</v>
      </c>
      <c r="H130" t="s">
        <v>140</v>
      </c>
      <c r="I130" t="str">
        <f t="shared" ref="I130" si="4">B130</f>
        <v>Rohu fish</v>
      </c>
      <c r="J130" t="s">
        <v>141</v>
      </c>
      <c r="K130" t="str">
        <f t="shared" ref="K130" si="5">CONCATENATE(F130,G130,H130,I130,J130)</f>
        <v>replace dish_code=130 if dish=="Rohu fish"</v>
      </c>
    </row>
    <row r="131" spans="2:11" x14ac:dyDescent="0.25">
      <c r="B131" t="s">
        <v>121</v>
      </c>
      <c r="F131" t="s">
        <v>139</v>
      </c>
      <c r="G131">
        <v>131</v>
      </c>
      <c r="H131" t="s">
        <v>140</v>
      </c>
      <c r="I131" t="str">
        <f t="shared" ref="I131:I158" si="6">B131</f>
        <v>Rohu fish curry</v>
      </c>
      <c r="J131" t="s">
        <v>141</v>
      </c>
      <c r="K131" t="str">
        <f t="shared" ref="K131:K158" si="7">CONCATENATE(F131,G131,H131,I131,J131)</f>
        <v>replace dish_code=131 if dish=="Rohu fish curry"</v>
      </c>
    </row>
    <row r="132" spans="2:11" x14ac:dyDescent="0.25">
      <c r="B132" t="s">
        <v>122</v>
      </c>
      <c r="F132" t="s">
        <v>139</v>
      </c>
      <c r="G132">
        <v>132</v>
      </c>
      <c r="H132" t="s">
        <v>140</v>
      </c>
      <c r="I132" t="str">
        <f t="shared" si="6"/>
        <v>Rohu fish fry</v>
      </c>
      <c r="J132" t="s">
        <v>141</v>
      </c>
      <c r="K132" t="str">
        <f t="shared" si="7"/>
        <v>replace dish_code=132 if dish=="Rohu fish fry"</v>
      </c>
    </row>
    <row r="133" spans="2:11" x14ac:dyDescent="0.25">
      <c r="B133" t="s">
        <v>123</v>
      </c>
      <c r="F133" t="s">
        <v>139</v>
      </c>
      <c r="G133">
        <v>133</v>
      </c>
      <c r="H133" t="s">
        <v>140</v>
      </c>
      <c r="I133" t="str">
        <f t="shared" si="6"/>
        <v>Saag</v>
      </c>
      <c r="J133" t="s">
        <v>141</v>
      </c>
      <c r="K133" t="str">
        <f t="shared" si="7"/>
        <v>replace dish_code=133 if dish=="Saag"</v>
      </c>
    </row>
    <row r="134" spans="2:11" x14ac:dyDescent="0.25">
      <c r="B134" t="s">
        <v>124</v>
      </c>
      <c r="F134" t="s">
        <v>139</v>
      </c>
      <c r="G134">
        <v>134</v>
      </c>
      <c r="H134" t="s">
        <v>140</v>
      </c>
      <c r="I134" t="str">
        <f t="shared" si="6"/>
        <v>Salad</v>
      </c>
      <c r="J134" t="s">
        <v>141</v>
      </c>
      <c r="K134" t="str">
        <f t="shared" si="7"/>
        <v>replace dish_code=134 if dish=="Salad"</v>
      </c>
    </row>
    <row r="135" spans="2:11" x14ac:dyDescent="0.25">
      <c r="B135" t="s">
        <v>125</v>
      </c>
      <c r="F135" t="s">
        <v>139</v>
      </c>
      <c r="G135">
        <v>135</v>
      </c>
      <c r="H135" t="s">
        <v>140</v>
      </c>
      <c r="I135" t="str">
        <f t="shared" si="6"/>
        <v>Samosa</v>
      </c>
      <c r="J135" t="s">
        <v>141</v>
      </c>
      <c r="K135" t="str">
        <f t="shared" si="7"/>
        <v>replace dish_code=135 if dish=="Samosa"</v>
      </c>
    </row>
    <row r="136" spans="2:11" x14ac:dyDescent="0.25">
      <c r="B136" t="s">
        <v>126</v>
      </c>
      <c r="F136" t="s">
        <v>139</v>
      </c>
      <c r="G136">
        <v>136</v>
      </c>
      <c r="H136" t="s">
        <v>140</v>
      </c>
      <c r="I136" t="str">
        <f t="shared" si="6"/>
        <v>Sandesh</v>
      </c>
      <c r="J136" t="s">
        <v>141</v>
      </c>
      <c r="K136" t="str">
        <f t="shared" si="7"/>
        <v>replace dish_code=136 if dish=="Sandesh"</v>
      </c>
    </row>
    <row r="137" spans="2:11" x14ac:dyDescent="0.25">
      <c r="B137" t="s">
        <v>163</v>
      </c>
      <c r="F137" t="s">
        <v>139</v>
      </c>
      <c r="G137">
        <v>137</v>
      </c>
      <c r="H137" t="s">
        <v>140</v>
      </c>
      <c r="I137" t="str">
        <f t="shared" si="6"/>
        <v>Sandwich (non-veg)</v>
      </c>
      <c r="J137" t="s">
        <v>141</v>
      </c>
      <c r="K137" t="str">
        <f t="shared" si="7"/>
        <v>replace dish_code=137 if dish=="Sandwich (non-veg)"</v>
      </c>
    </row>
    <row r="138" spans="2:11" x14ac:dyDescent="0.25">
      <c r="B138" t="s">
        <v>127</v>
      </c>
      <c r="F138" t="s">
        <v>139</v>
      </c>
      <c r="G138">
        <v>138</v>
      </c>
      <c r="H138" t="s">
        <v>140</v>
      </c>
      <c r="I138" t="str">
        <f t="shared" si="6"/>
        <v>Semolina halwa</v>
      </c>
      <c r="J138" t="s">
        <v>141</v>
      </c>
      <c r="K138" t="str">
        <f t="shared" si="7"/>
        <v>replace dish_code=138 if dish=="Semolina halwa"</v>
      </c>
    </row>
    <row r="139" spans="2:11" x14ac:dyDescent="0.25">
      <c r="B139" t="s">
        <v>128</v>
      </c>
      <c r="F139" t="s">
        <v>139</v>
      </c>
      <c r="G139">
        <v>139</v>
      </c>
      <c r="H139" t="s">
        <v>140</v>
      </c>
      <c r="I139" t="str">
        <f t="shared" si="6"/>
        <v>Semolina upma</v>
      </c>
      <c r="J139" t="s">
        <v>141</v>
      </c>
      <c r="K139" t="str">
        <f t="shared" si="7"/>
        <v>replace dish_code=139 if dish=="Semolina upma"</v>
      </c>
    </row>
    <row r="140" spans="2:11" x14ac:dyDescent="0.25">
      <c r="B140" t="s">
        <v>129</v>
      </c>
      <c r="F140" t="s">
        <v>139</v>
      </c>
      <c r="G140">
        <v>140</v>
      </c>
      <c r="H140" t="s">
        <v>140</v>
      </c>
      <c r="I140" t="str">
        <f t="shared" si="6"/>
        <v>Simay payesh</v>
      </c>
      <c r="J140" t="s">
        <v>141</v>
      </c>
      <c r="K140" t="str">
        <f t="shared" si="7"/>
        <v>replace dish_code=140 if dish=="Simay payesh"</v>
      </c>
    </row>
    <row r="141" spans="2:11" x14ac:dyDescent="0.25">
      <c r="B141" t="s">
        <v>130</v>
      </c>
      <c r="F141" t="s">
        <v>139</v>
      </c>
      <c r="G141">
        <v>141</v>
      </c>
      <c r="H141" t="s">
        <v>140</v>
      </c>
      <c r="I141" t="str">
        <f t="shared" si="6"/>
        <v>Soaked whole Bengal gram</v>
      </c>
      <c r="J141" t="s">
        <v>141</v>
      </c>
      <c r="K141" t="str">
        <f t="shared" si="7"/>
        <v>replace dish_code=141 if dish=="Soaked whole Bengal gram"</v>
      </c>
    </row>
    <row r="142" spans="2:11" x14ac:dyDescent="0.25">
      <c r="B142" t="s">
        <v>131</v>
      </c>
      <c r="F142" t="s">
        <v>139</v>
      </c>
      <c r="G142">
        <v>142</v>
      </c>
      <c r="H142" t="s">
        <v>140</v>
      </c>
      <c r="I142" t="str">
        <f t="shared" si="6"/>
        <v>Soya bean curry</v>
      </c>
      <c r="J142" t="s">
        <v>141</v>
      </c>
      <c r="K142" t="str">
        <f t="shared" si="7"/>
        <v>replace dish_code=142 if dish=="Soya bean curry"</v>
      </c>
    </row>
    <row r="143" spans="2:11" x14ac:dyDescent="0.25">
      <c r="B143" t="s">
        <v>164</v>
      </c>
      <c r="F143" t="s">
        <v>139</v>
      </c>
      <c r="G143">
        <v>143</v>
      </c>
      <c r="H143" t="s">
        <v>140</v>
      </c>
      <c r="I143" t="str">
        <f t="shared" si="6"/>
        <v>Sprouts</v>
      </c>
      <c r="J143" t="s">
        <v>141</v>
      </c>
      <c r="K143" t="str">
        <f t="shared" si="7"/>
        <v>replace dish_code=143 if dish=="Sprouts"</v>
      </c>
    </row>
    <row r="144" spans="2:11" x14ac:dyDescent="0.25">
      <c r="B144" t="s">
        <v>18</v>
      </c>
      <c r="F144" t="s">
        <v>139</v>
      </c>
      <c r="G144">
        <v>144</v>
      </c>
      <c r="H144" t="s">
        <v>140</v>
      </c>
      <c r="I144" t="str">
        <f t="shared" si="6"/>
        <v>Steamed rice</v>
      </c>
      <c r="J144" t="s">
        <v>141</v>
      </c>
      <c r="K144" t="str">
        <f t="shared" si="7"/>
        <v>replace dish_code=144 if dish=="Steamed rice"</v>
      </c>
    </row>
    <row r="145" spans="2:11" x14ac:dyDescent="0.25">
      <c r="B145" t="s">
        <v>132</v>
      </c>
      <c r="F145" t="s">
        <v>139</v>
      </c>
      <c r="G145">
        <v>145</v>
      </c>
      <c r="H145" t="s">
        <v>140</v>
      </c>
      <c r="I145" t="str">
        <f t="shared" si="6"/>
        <v>Sukuti</v>
      </c>
      <c r="J145" t="s">
        <v>141</v>
      </c>
      <c r="K145" t="str">
        <f t="shared" si="7"/>
        <v>replace dish_code=145 if dish=="Sukuti"</v>
      </c>
    </row>
    <row r="146" spans="2:11" x14ac:dyDescent="0.25">
      <c r="B146" t="s">
        <v>133</v>
      </c>
      <c r="F146" t="s">
        <v>139</v>
      </c>
      <c r="G146">
        <v>146</v>
      </c>
      <c r="H146" t="s">
        <v>140</v>
      </c>
      <c r="I146" t="str">
        <f t="shared" si="6"/>
        <v>Sweet pancake</v>
      </c>
      <c r="J146" t="s">
        <v>141</v>
      </c>
      <c r="K146" t="str">
        <f t="shared" si="7"/>
        <v>replace dish_code=146 if dish=="Sweet pancake"</v>
      </c>
    </row>
    <row r="147" spans="2:11" x14ac:dyDescent="0.25">
      <c r="B147" t="s">
        <v>134</v>
      </c>
      <c r="F147" t="s">
        <v>139</v>
      </c>
      <c r="G147">
        <v>147</v>
      </c>
      <c r="H147" t="s">
        <v>140</v>
      </c>
      <c r="I147" t="str">
        <f t="shared" si="6"/>
        <v>Tangra fish curry</v>
      </c>
      <c r="J147" t="s">
        <v>141</v>
      </c>
      <c r="K147" t="str">
        <f t="shared" si="7"/>
        <v>replace dish_code=147 if dish=="Tangra fish curry"</v>
      </c>
    </row>
    <row r="148" spans="2:11" x14ac:dyDescent="0.25">
      <c r="B148" t="s">
        <v>19</v>
      </c>
      <c r="F148" t="s">
        <v>139</v>
      </c>
      <c r="G148">
        <v>148</v>
      </c>
      <c r="H148" t="s">
        <v>140</v>
      </c>
      <c r="I148" t="str">
        <f t="shared" si="6"/>
        <v>Tarka</v>
      </c>
      <c r="J148" t="s">
        <v>141</v>
      </c>
      <c r="K148" t="str">
        <f t="shared" si="7"/>
        <v>replace dish_code=148 if dish=="Tarka"</v>
      </c>
    </row>
    <row r="149" spans="2:11" x14ac:dyDescent="0.25">
      <c r="B149" t="s">
        <v>165</v>
      </c>
      <c r="F149" t="s">
        <v>139</v>
      </c>
      <c r="G149">
        <v>149</v>
      </c>
      <c r="H149" t="s">
        <v>140</v>
      </c>
      <c r="I149" t="str">
        <f t="shared" si="6"/>
        <v>Thukpa</v>
      </c>
      <c r="J149" t="s">
        <v>141</v>
      </c>
      <c r="K149" t="str">
        <f t="shared" si="7"/>
        <v>replace dish_code=149 if dish=="Thukpa"</v>
      </c>
    </row>
    <row r="150" spans="2:11" x14ac:dyDescent="0.25">
      <c r="B150" t="s">
        <v>166</v>
      </c>
      <c r="F150" t="s">
        <v>139</v>
      </c>
      <c r="G150">
        <v>150</v>
      </c>
      <c r="H150" t="s">
        <v>140</v>
      </c>
      <c r="I150" t="str">
        <f t="shared" si="6"/>
        <v>Uttapam with sambar and coconut chutney</v>
      </c>
      <c r="J150" t="s">
        <v>141</v>
      </c>
      <c r="K150" t="str">
        <f t="shared" si="7"/>
        <v>replace dish_code=150 if dish=="Uttapam with sambar and coconut chutney"</v>
      </c>
    </row>
    <row r="151" spans="2:11" x14ac:dyDescent="0.25">
      <c r="B151" t="s">
        <v>135</v>
      </c>
      <c r="F151" t="s">
        <v>139</v>
      </c>
      <c r="G151">
        <v>151</v>
      </c>
      <c r="H151" t="s">
        <v>140</v>
      </c>
      <c r="I151" t="str">
        <f t="shared" si="6"/>
        <v>Vanilla cake</v>
      </c>
      <c r="J151" t="s">
        <v>141</v>
      </c>
      <c r="K151" t="str">
        <f t="shared" si="7"/>
        <v>replace dish_code=151 if dish=="Vanilla cake"</v>
      </c>
    </row>
    <row r="152" spans="2:11" x14ac:dyDescent="0.25">
      <c r="B152" t="s">
        <v>167</v>
      </c>
      <c r="F152" t="s">
        <v>139</v>
      </c>
      <c r="G152">
        <v>152</v>
      </c>
      <c r="H152" t="s">
        <v>140</v>
      </c>
      <c r="I152" t="str">
        <f t="shared" si="6"/>
        <v>Vanilla ice cream</v>
      </c>
      <c r="J152" t="s">
        <v>141</v>
      </c>
      <c r="K152" t="str">
        <f t="shared" si="7"/>
        <v>replace dish_code=152 if dish=="Vanilla ice cream"</v>
      </c>
    </row>
    <row r="153" spans="2:11" x14ac:dyDescent="0.25">
      <c r="B153" t="s">
        <v>31</v>
      </c>
      <c r="F153" t="s">
        <v>139</v>
      </c>
      <c r="G153">
        <v>153</v>
      </c>
      <c r="H153" t="s">
        <v>140</v>
      </c>
      <c r="I153" t="str">
        <f t="shared" si="6"/>
        <v>Vegetable chow mein</v>
      </c>
      <c r="J153" t="s">
        <v>141</v>
      </c>
      <c r="K153" t="str">
        <f t="shared" si="7"/>
        <v>replace dish_code=153 if dish=="Vegetable chow mein"</v>
      </c>
    </row>
    <row r="154" spans="2:11" x14ac:dyDescent="0.25">
      <c r="B154" t="s">
        <v>136</v>
      </c>
      <c r="F154" t="s">
        <v>139</v>
      </c>
      <c r="G154">
        <v>154</v>
      </c>
      <c r="H154" t="s">
        <v>140</v>
      </c>
      <c r="I154" t="str">
        <f t="shared" si="6"/>
        <v>Vegetable pasta</v>
      </c>
      <c r="J154" t="s">
        <v>141</v>
      </c>
      <c r="K154" t="str">
        <f t="shared" si="7"/>
        <v>replace dish_code=154 if dish=="Vegetable pasta"</v>
      </c>
    </row>
    <row r="155" spans="2:11" x14ac:dyDescent="0.25">
      <c r="B155" t="s">
        <v>168</v>
      </c>
      <c r="F155" t="s">
        <v>139</v>
      </c>
      <c r="G155">
        <v>155</v>
      </c>
      <c r="H155" t="s">
        <v>140</v>
      </c>
      <c r="I155" t="str">
        <f t="shared" si="6"/>
        <v>Vegetable sandwich</v>
      </c>
      <c r="J155" t="s">
        <v>141</v>
      </c>
      <c r="K155" t="str">
        <f t="shared" si="7"/>
        <v>replace dish_code=155 if dish=="Vegetable sandwich"</v>
      </c>
    </row>
    <row r="156" spans="2:11" x14ac:dyDescent="0.25">
      <c r="B156" t="s">
        <v>169</v>
      </c>
      <c r="F156" t="s">
        <v>139</v>
      </c>
      <c r="G156">
        <v>156</v>
      </c>
      <c r="H156" t="s">
        <v>140</v>
      </c>
      <c r="I156" t="str">
        <f t="shared" si="6"/>
        <v>Vegetable soup</v>
      </c>
      <c r="J156" t="s">
        <v>141</v>
      </c>
      <c r="K156" t="str">
        <f t="shared" si="7"/>
        <v>replace dish_code=156 if dish=="Vegetable soup"</v>
      </c>
    </row>
    <row r="157" spans="2:11" x14ac:dyDescent="0.25">
      <c r="B157" t="s">
        <v>137</v>
      </c>
      <c r="F157" t="s">
        <v>139</v>
      </c>
      <c r="G157">
        <v>157</v>
      </c>
      <c r="H157" t="s">
        <v>140</v>
      </c>
      <c r="I157" t="str">
        <f t="shared" si="6"/>
        <v>Vetki fish curry with cauliflower</v>
      </c>
      <c r="J157" t="s">
        <v>141</v>
      </c>
      <c r="K157" t="str">
        <f t="shared" si="7"/>
        <v>replace dish_code=157 if dish=="Vetki fish curry with cauliflower"</v>
      </c>
    </row>
    <row r="158" spans="2:11" x14ac:dyDescent="0.25">
      <c r="B158" t="s">
        <v>138</v>
      </c>
      <c r="F158" t="s">
        <v>139</v>
      </c>
      <c r="G158">
        <v>158</v>
      </c>
      <c r="H158" t="s">
        <v>140</v>
      </c>
      <c r="I158" t="str">
        <f t="shared" si="6"/>
        <v>Yoghurt</v>
      </c>
      <c r="J158" t="s">
        <v>141</v>
      </c>
      <c r="K158" t="str">
        <f t="shared" si="7"/>
        <v>replace dish_code=158 if dish=="Yoghurt"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opLeftCell="I107" workbookViewId="0">
      <selection activeCell="M2" sqref="M2:M131"/>
    </sheetView>
  </sheetViews>
  <sheetFormatPr defaultRowHeight="15" x14ac:dyDescent="0.25"/>
  <cols>
    <col min="1" max="1" width="19.42578125" bestFit="1" customWidth="1"/>
    <col min="2" max="5" width="4" bestFit="1" customWidth="1"/>
    <col min="6" max="9" width="22.140625" customWidth="1"/>
    <col min="10" max="10" width="4" bestFit="1" customWidth="1"/>
    <col min="11" max="11" width="68.7109375" bestFit="1" customWidth="1"/>
    <col min="12" max="12" width="22.140625" customWidth="1"/>
    <col min="13" max="13" width="64.5703125" bestFit="1" customWidth="1"/>
  </cols>
  <sheetData>
    <row r="1" spans="1:13" x14ac:dyDescent="0.25">
      <c r="A1" t="s">
        <v>303</v>
      </c>
      <c r="I1" t="s">
        <v>304</v>
      </c>
      <c r="K1" t="s">
        <v>301</v>
      </c>
      <c r="L1" t="s">
        <v>302</v>
      </c>
      <c r="M1" t="s">
        <v>305</v>
      </c>
    </row>
    <row r="2" spans="1:13" x14ac:dyDescent="0.25">
      <c r="A2" t="s">
        <v>171</v>
      </c>
      <c r="B2">
        <v>1</v>
      </c>
      <c r="C2">
        <v>101</v>
      </c>
      <c r="D2">
        <v>102</v>
      </c>
      <c r="E2">
        <v>103</v>
      </c>
      <c r="F2" t="str">
        <f>CONCATENATE($A2,C2)</f>
        <v>amtspentperdish1101</v>
      </c>
      <c r="G2" t="str">
        <f t="shared" ref="G2:H2" si="0">CONCATENATE($A2,D2)</f>
        <v>amtspentperdish1102</v>
      </c>
      <c r="H2" t="str">
        <f t="shared" si="0"/>
        <v>amtspentperdish1103</v>
      </c>
      <c r="I2" t="s">
        <v>304</v>
      </c>
      <c r="J2">
        <f>B2</f>
        <v>1</v>
      </c>
      <c r="K2" t="str">
        <f>CONCATENATE($I2,$J2,"  =  (",F2,"-",$H$2,")^2")</f>
        <v>gen double hdis_1  =  (amtspentperdish1101-amtspentperdish1103)^2</v>
      </c>
      <c r="L2" t="s">
        <v>302</v>
      </c>
      <c r="M2" t="str">
        <f>CONCATENATE(L2,$J2,"  =  (",G2,"-",$H$2,")^2")</f>
        <v>gen double wdis_1  =  (amtspentperdish1102-amtspentperdish1103)^2</v>
      </c>
    </row>
    <row r="3" spans="1:13" x14ac:dyDescent="0.25">
      <c r="A3" t="s">
        <v>172</v>
      </c>
      <c r="B3">
        <v>2</v>
      </c>
      <c r="C3">
        <v>101</v>
      </c>
      <c r="D3">
        <v>102</v>
      </c>
      <c r="E3">
        <v>103</v>
      </c>
      <c r="F3" t="str">
        <f t="shared" ref="F3:F66" si="1">CONCATENATE($A3,C3)</f>
        <v>amtspentperdish2101</v>
      </c>
      <c r="G3" t="str">
        <f t="shared" ref="G3:G66" si="2">CONCATENATE($A3,D3)</f>
        <v>amtspentperdish2102</v>
      </c>
      <c r="H3" t="str">
        <f t="shared" ref="H3:H66" si="3">CONCATENATE($A3,E3)</f>
        <v>amtspentperdish2103</v>
      </c>
      <c r="I3" t="s">
        <v>304</v>
      </c>
      <c r="J3">
        <f t="shared" ref="J3:J66" si="4">B3</f>
        <v>2</v>
      </c>
      <c r="K3" t="str">
        <f t="shared" ref="K3:K5" si="5">CONCATENATE($I3,$J3,"  =  (",F3,"-",$H$2,")^2")</f>
        <v>gen double hdis_2  =  (amtspentperdish2101-amtspentperdish1103)^2</v>
      </c>
      <c r="L3" t="s">
        <v>302</v>
      </c>
      <c r="M3" t="str">
        <f t="shared" ref="M3:M66" si="6">CONCATENATE(L3,$J3,"  =  (",G3,"-",$H$2,")^2")</f>
        <v>gen double wdis_2  =  (amtspentperdish2102-amtspentperdish1103)^2</v>
      </c>
    </row>
    <row r="4" spans="1:13" x14ac:dyDescent="0.25">
      <c r="A4" t="s">
        <v>173</v>
      </c>
      <c r="B4">
        <v>3</v>
      </c>
      <c r="C4">
        <v>101</v>
      </c>
      <c r="D4">
        <v>102</v>
      </c>
      <c r="E4">
        <v>103</v>
      </c>
      <c r="F4" t="str">
        <f t="shared" si="1"/>
        <v>amtspentperdish3101</v>
      </c>
      <c r="G4" t="str">
        <f t="shared" si="2"/>
        <v>amtspentperdish3102</v>
      </c>
      <c r="H4" t="str">
        <f t="shared" si="3"/>
        <v>amtspentperdish3103</v>
      </c>
      <c r="I4" t="s">
        <v>304</v>
      </c>
      <c r="J4">
        <f t="shared" si="4"/>
        <v>3</v>
      </c>
      <c r="K4" t="str">
        <f t="shared" si="5"/>
        <v>gen double hdis_3  =  (amtspentperdish3101-amtspentperdish1103)^2</v>
      </c>
      <c r="L4" t="s">
        <v>302</v>
      </c>
      <c r="M4" t="str">
        <f t="shared" si="6"/>
        <v>gen double wdis_3  =  (amtspentperdish3102-amtspentperdish1103)^2</v>
      </c>
    </row>
    <row r="5" spans="1:13" x14ac:dyDescent="0.25">
      <c r="A5" t="s">
        <v>174</v>
      </c>
      <c r="B5">
        <v>4</v>
      </c>
      <c r="C5">
        <v>101</v>
      </c>
      <c r="D5">
        <v>102</v>
      </c>
      <c r="E5">
        <v>103</v>
      </c>
      <c r="F5" t="str">
        <f t="shared" si="1"/>
        <v>amtspentperdish4101</v>
      </c>
      <c r="G5" t="str">
        <f t="shared" si="2"/>
        <v>amtspentperdish4102</v>
      </c>
      <c r="H5" t="str">
        <f t="shared" si="3"/>
        <v>amtspentperdish4103</v>
      </c>
      <c r="I5" t="s">
        <v>304</v>
      </c>
      <c r="J5">
        <f t="shared" si="4"/>
        <v>4</v>
      </c>
      <c r="K5" t="str">
        <f t="shared" si="5"/>
        <v>gen double hdis_4  =  (amtspentperdish4101-amtspentperdish1103)^2</v>
      </c>
      <c r="L5" t="s">
        <v>302</v>
      </c>
      <c r="M5" t="str">
        <f t="shared" si="6"/>
        <v>gen double wdis_4  =  (amtspentperdish4102-amtspentperdish1103)^2</v>
      </c>
    </row>
    <row r="6" spans="1:13" x14ac:dyDescent="0.25">
      <c r="A6" t="s">
        <v>175</v>
      </c>
      <c r="B6">
        <v>5</v>
      </c>
      <c r="C6">
        <v>101</v>
      </c>
      <c r="D6">
        <v>102</v>
      </c>
      <c r="E6">
        <v>103</v>
      </c>
      <c r="F6" t="str">
        <f t="shared" si="1"/>
        <v>amtspentperdish5101</v>
      </c>
      <c r="G6" t="str">
        <f t="shared" si="2"/>
        <v>amtspentperdish5102</v>
      </c>
      <c r="H6" t="str">
        <f t="shared" si="3"/>
        <v>amtspentperdish5103</v>
      </c>
      <c r="I6" t="s">
        <v>304</v>
      </c>
      <c r="J6">
        <f t="shared" si="4"/>
        <v>5</v>
      </c>
      <c r="K6" t="str">
        <f t="shared" ref="K6:K10" si="7">CONCATENATE($I6,$J6,"  =  (",F6,"-",$H$2,")^2")</f>
        <v>gen double hdis_5  =  (amtspentperdish5101-amtspentperdish1103)^2</v>
      </c>
      <c r="L6" t="s">
        <v>302</v>
      </c>
      <c r="M6" t="str">
        <f t="shared" si="6"/>
        <v>gen double wdis_5  =  (amtspentperdish5102-amtspentperdish1103)^2</v>
      </c>
    </row>
    <row r="7" spans="1:13" x14ac:dyDescent="0.25">
      <c r="A7" t="s">
        <v>176</v>
      </c>
      <c r="B7">
        <v>6</v>
      </c>
      <c r="C7">
        <v>101</v>
      </c>
      <c r="D7">
        <v>102</v>
      </c>
      <c r="E7">
        <v>103</v>
      </c>
      <c r="F7" t="str">
        <f t="shared" si="1"/>
        <v>amtspentperdish6101</v>
      </c>
      <c r="G7" t="str">
        <f t="shared" si="2"/>
        <v>amtspentperdish6102</v>
      </c>
      <c r="H7" t="str">
        <f t="shared" si="3"/>
        <v>amtspentperdish6103</v>
      </c>
      <c r="I7" t="s">
        <v>304</v>
      </c>
      <c r="J7">
        <f t="shared" si="4"/>
        <v>6</v>
      </c>
      <c r="K7" t="str">
        <f t="shared" si="7"/>
        <v>gen double hdis_6  =  (amtspentperdish6101-amtspentperdish1103)^2</v>
      </c>
      <c r="L7" t="s">
        <v>302</v>
      </c>
      <c r="M7" t="str">
        <f t="shared" si="6"/>
        <v>gen double wdis_6  =  (amtspentperdish6102-amtspentperdish1103)^2</v>
      </c>
    </row>
    <row r="8" spans="1:13" x14ac:dyDescent="0.25">
      <c r="A8" t="s">
        <v>177</v>
      </c>
      <c r="B8">
        <v>7</v>
      </c>
      <c r="C8">
        <v>101</v>
      </c>
      <c r="D8">
        <v>102</v>
      </c>
      <c r="E8">
        <v>103</v>
      </c>
      <c r="F8" t="str">
        <f t="shared" si="1"/>
        <v>amtspentperdish7101</v>
      </c>
      <c r="G8" t="str">
        <f t="shared" si="2"/>
        <v>amtspentperdish7102</v>
      </c>
      <c r="H8" t="str">
        <f t="shared" si="3"/>
        <v>amtspentperdish7103</v>
      </c>
      <c r="I8" t="s">
        <v>304</v>
      </c>
      <c r="J8">
        <f t="shared" si="4"/>
        <v>7</v>
      </c>
      <c r="K8" t="str">
        <f t="shared" si="7"/>
        <v>gen double hdis_7  =  (amtspentperdish7101-amtspentperdish1103)^2</v>
      </c>
      <c r="L8" t="s">
        <v>302</v>
      </c>
      <c r="M8" t="str">
        <f t="shared" si="6"/>
        <v>gen double wdis_7  =  (amtspentperdish7102-amtspentperdish1103)^2</v>
      </c>
    </row>
    <row r="9" spans="1:13" x14ac:dyDescent="0.25">
      <c r="A9" t="s">
        <v>178</v>
      </c>
      <c r="B9">
        <v>8</v>
      </c>
      <c r="C9">
        <v>101</v>
      </c>
      <c r="D9">
        <v>102</v>
      </c>
      <c r="E9">
        <v>103</v>
      </c>
      <c r="F9" t="str">
        <f t="shared" si="1"/>
        <v>amtspentperdish8101</v>
      </c>
      <c r="G9" t="str">
        <f t="shared" si="2"/>
        <v>amtspentperdish8102</v>
      </c>
      <c r="H9" t="str">
        <f t="shared" si="3"/>
        <v>amtspentperdish8103</v>
      </c>
      <c r="I9" t="s">
        <v>304</v>
      </c>
      <c r="J9">
        <f t="shared" si="4"/>
        <v>8</v>
      </c>
      <c r="K9" t="str">
        <f t="shared" si="7"/>
        <v>gen double hdis_8  =  (amtspentperdish8101-amtspentperdish1103)^2</v>
      </c>
      <c r="L9" t="s">
        <v>302</v>
      </c>
      <c r="M9" t="str">
        <f t="shared" si="6"/>
        <v>gen double wdis_8  =  (amtspentperdish8102-amtspentperdish1103)^2</v>
      </c>
    </row>
    <row r="10" spans="1:13" x14ac:dyDescent="0.25">
      <c r="A10" t="s">
        <v>179</v>
      </c>
      <c r="B10">
        <v>9</v>
      </c>
      <c r="C10">
        <v>101</v>
      </c>
      <c r="D10">
        <v>102</v>
      </c>
      <c r="E10">
        <v>103</v>
      </c>
      <c r="F10" t="str">
        <f t="shared" si="1"/>
        <v>amtspentperdish9101</v>
      </c>
      <c r="G10" t="str">
        <f t="shared" si="2"/>
        <v>amtspentperdish9102</v>
      </c>
      <c r="H10" t="str">
        <f t="shared" si="3"/>
        <v>amtspentperdish9103</v>
      </c>
      <c r="I10" t="s">
        <v>304</v>
      </c>
      <c r="J10">
        <f t="shared" si="4"/>
        <v>9</v>
      </c>
      <c r="K10" t="str">
        <f t="shared" si="7"/>
        <v>gen double hdis_9  =  (amtspentperdish9101-amtspentperdish1103)^2</v>
      </c>
      <c r="L10" t="s">
        <v>302</v>
      </c>
      <c r="M10" t="str">
        <f t="shared" si="6"/>
        <v>gen double wdis_9  =  (amtspentperdish9102-amtspentperdish1103)^2</v>
      </c>
    </row>
    <row r="11" spans="1:13" x14ac:dyDescent="0.25">
      <c r="A11" t="s">
        <v>180</v>
      </c>
      <c r="B11">
        <v>10</v>
      </c>
      <c r="C11">
        <v>101</v>
      </c>
      <c r="D11">
        <v>102</v>
      </c>
      <c r="E11">
        <v>103</v>
      </c>
      <c r="F11" t="str">
        <f t="shared" si="1"/>
        <v>amtspentperdish10101</v>
      </c>
      <c r="G11" t="str">
        <f t="shared" si="2"/>
        <v>amtspentperdish10102</v>
      </c>
      <c r="H11" t="str">
        <f t="shared" si="3"/>
        <v>amtspentperdish10103</v>
      </c>
      <c r="I11" t="s">
        <v>304</v>
      </c>
      <c r="J11">
        <f t="shared" si="4"/>
        <v>10</v>
      </c>
      <c r="K11" t="str">
        <f t="shared" ref="K11:K66" si="8">CONCATENATE(I11,J11,"  =  (",F11,"-",$H$2,")^2")</f>
        <v>gen double hdis_10  =  (amtspentperdish10101-amtspentperdish1103)^2</v>
      </c>
      <c r="L11" t="s">
        <v>302</v>
      </c>
      <c r="M11" t="str">
        <f t="shared" si="6"/>
        <v>gen double wdis_10  =  (amtspentperdish10102-amtspentperdish1103)^2</v>
      </c>
    </row>
    <row r="12" spans="1:13" x14ac:dyDescent="0.25">
      <c r="A12" t="s">
        <v>181</v>
      </c>
      <c r="B12">
        <v>12</v>
      </c>
      <c r="C12">
        <v>101</v>
      </c>
      <c r="D12">
        <v>102</v>
      </c>
      <c r="E12">
        <v>103</v>
      </c>
      <c r="F12" t="str">
        <f t="shared" si="1"/>
        <v>amtspentperdish12101</v>
      </c>
      <c r="G12" t="str">
        <f t="shared" si="2"/>
        <v>amtspentperdish12102</v>
      </c>
      <c r="H12" t="str">
        <f t="shared" si="3"/>
        <v>amtspentperdish12103</v>
      </c>
      <c r="I12" t="s">
        <v>304</v>
      </c>
      <c r="J12">
        <f t="shared" si="4"/>
        <v>12</v>
      </c>
      <c r="K12" t="str">
        <f t="shared" si="8"/>
        <v>gen double hdis_12  =  (amtspentperdish12101-amtspentperdish1103)^2</v>
      </c>
      <c r="L12" t="s">
        <v>302</v>
      </c>
      <c r="M12" t="str">
        <f t="shared" si="6"/>
        <v>gen double wdis_12  =  (amtspentperdish12102-amtspentperdish1103)^2</v>
      </c>
    </row>
    <row r="13" spans="1:13" x14ac:dyDescent="0.25">
      <c r="A13" t="s">
        <v>182</v>
      </c>
      <c r="B13">
        <v>13</v>
      </c>
      <c r="C13">
        <v>101</v>
      </c>
      <c r="D13">
        <v>102</v>
      </c>
      <c r="E13">
        <v>103</v>
      </c>
      <c r="F13" t="str">
        <f t="shared" si="1"/>
        <v>amtspentperdish13101</v>
      </c>
      <c r="G13" t="str">
        <f t="shared" si="2"/>
        <v>amtspentperdish13102</v>
      </c>
      <c r="H13" t="str">
        <f t="shared" si="3"/>
        <v>amtspentperdish13103</v>
      </c>
      <c r="I13" t="s">
        <v>304</v>
      </c>
      <c r="J13">
        <f t="shared" si="4"/>
        <v>13</v>
      </c>
      <c r="K13" t="str">
        <f t="shared" si="8"/>
        <v>gen double hdis_13  =  (amtspentperdish13101-amtspentperdish1103)^2</v>
      </c>
      <c r="L13" t="s">
        <v>302</v>
      </c>
      <c r="M13" t="str">
        <f t="shared" si="6"/>
        <v>gen double wdis_13  =  (amtspentperdish13102-amtspentperdish1103)^2</v>
      </c>
    </row>
    <row r="14" spans="1:13" x14ac:dyDescent="0.25">
      <c r="A14" t="s">
        <v>183</v>
      </c>
      <c r="B14">
        <v>14</v>
      </c>
      <c r="C14">
        <v>101</v>
      </c>
      <c r="D14">
        <v>102</v>
      </c>
      <c r="E14">
        <v>103</v>
      </c>
      <c r="F14" t="str">
        <f t="shared" si="1"/>
        <v>amtspentperdish14101</v>
      </c>
      <c r="G14" t="str">
        <f t="shared" si="2"/>
        <v>amtspentperdish14102</v>
      </c>
      <c r="H14" t="str">
        <f t="shared" si="3"/>
        <v>amtspentperdish14103</v>
      </c>
      <c r="I14" t="s">
        <v>304</v>
      </c>
      <c r="J14">
        <f t="shared" si="4"/>
        <v>14</v>
      </c>
      <c r="K14" t="str">
        <f t="shared" si="8"/>
        <v>gen double hdis_14  =  (amtspentperdish14101-amtspentperdish1103)^2</v>
      </c>
      <c r="L14" t="s">
        <v>302</v>
      </c>
      <c r="M14" t="str">
        <f t="shared" si="6"/>
        <v>gen double wdis_14  =  (amtspentperdish14102-amtspentperdish1103)^2</v>
      </c>
    </row>
    <row r="15" spans="1:13" x14ac:dyDescent="0.25">
      <c r="A15" t="s">
        <v>184</v>
      </c>
      <c r="B15">
        <v>15</v>
      </c>
      <c r="C15">
        <v>101</v>
      </c>
      <c r="D15">
        <v>102</v>
      </c>
      <c r="E15">
        <v>103</v>
      </c>
      <c r="F15" t="str">
        <f t="shared" si="1"/>
        <v>amtspentperdish15101</v>
      </c>
      <c r="G15" t="str">
        <f t="shared" si="2"/>
        <v>amtspentperdish15102</v>
      </c>
      <c r="H15" t="str">
        <f t="shared" si="3"/>
        <v>amtspentperdish15103</v>
      </c>
      <c r="I15" t="s">
        <v>304</v>
      </c>
      <c r="J15">
        <f t="shared" si="4"/>
        <v>15</v>
      </c>
      <c r="K15" t="str">
        <f t="shared" si="8"/>
        <v>gen double hdis_15  =  (amtspentperdish15101-amtspentperdish1103)^2</v>
      </c>
      <c r="L15" t="s">
        <v>302</v>
      </c>
      <c r="M15" t="str">
        <f t="shared" si="6"/>
        <v>gen double wdis_15  =  (amtspentperdish15102-amtspentperdish1103)^2</v>
      </c>
    </row>
    <row r="16" spans="1:13" x14ac:dyDescent="0.25">
      <c r="A16" t="s">
        <v>185</v>
      </c>
      <c r="B16">
        <v>16</v>
      </c>
      <c r="C16">
        <v>101</v>
      </c>
      <c r="D16">
        <v>102</v>
      </c>
      <c r="E16">
        <v>103</v>
      </c>
      <c r="F16" t="str">
        <f t="shared" si="1"/>
        <v>amtspentperdish16101</v>
      </c>
      <c r="G16" t="str">
        <f t="shared" si="2"/>
        <v>amtspentperdish16102</v>
      </c>
      <c r="H16" t="str">
        <f t="shared" si="3"/>
        <v>amtspentperdish16103</v>
      </c>
      <c r="I16" t="s">
        <v>304</v>
      </c>
      <c r="J16">
        <f t="shared" si="4"/>
        <v>16</v>
      </c>
      <c r="K16" t="str">
        <f t="shared" si="8"/>
        <v>gen double hdis_16  =  (amtspentperdish16101-amtspentperdish1103)^2</v>
      </c>
      <c r="L16" t="s">
        <v>302</v>
      </c>
      <c r="M16" t="str">
        <f t="shared" si="6"/>
        <v>gen double wdis_16  =  (amtspentperdish16102-amtspentperdish1103)^2</v>
      </c>
    </row>
    <row r="17" spans="1:13" x14ac:dyDescent="0.25">
      <c r="A17" t="s">
        <v>186</v>
      </c>
      <c r="B17">
        <v>17</v>
      </c>
      <c r="C17">
        <v>101</v>
      </c>
      <c r="D17">
        <v>102</v>
      </c>
      <c r="E17">
        <v>103</v>
      </c>
      <c r="F17" t="str">
        <f t="shared" si="1"/>
        <v>amtspentperdish17101</v>
      </c>
      <c r="G17" t="str">
        <f t="shared" si="2"/>
        <v>amtspentperdish17102</v>
      </c>
      <c r="H17" t="str">
        <f t="shared" si="3"/>
        <v>amtspentperdish17103</v>
      </c>
      <c r="I17" t="s">
        <v>304</v>
      </c>
      <c r="J17">
        <f t="shared" si="4"/>
        <v>17</v>
      </c>
      <c r="K17" t="str">
        <f t="shared" si="8"/>
        <v>gen double hdis_17  =  (amtspentperdish17101-amtspentperdish1103)^2</v>
      </c>
      <c r="L17" t="s">
        <v>302</v>
      </c>
      <c r="M17" t="str">
        <f t="shared" si="6"/>
        <v>gen double wdis_17  =  (amtspentperdish17102-amtspentperdish1103)^2</v>
      </c>
    </row>
    <row r="18" spans="1:13" x14ac:dyDescent="0.25">
      <c r="A18" t="s">
        <v>187</v>
      </c>
      <c r="B18">
        <v>18</v>
      </c>
      <c r="C18">
        <v>101</v>
      </c>
      <c r="D18">
        <v>102</v>
      </c>
      <c r="E18">
        <v>103</v>
      </c>
      <c r="F18" t="str">
        <f t="shared" si="1"/>
        <v>amtspentperdish18101</v>
      </c>
      <c r="G18" t="str">
        <f t="shared" si="2"/>
        <v>amtspentperdish18102</v>
      </c>
      <c r="H18" t="str">
        <f t="shared" si="3"/>
        <v>amtspentperdish18103</v>
      </c>
      <c r="I18" t="s">
        <v>304</v>
      </c>
      <c r="J18">
        <f t="shared" si="4"/>
        <v>18</v>
      </c>
      <c r="K18" t="str">
        <f t="shared" si="8"/>
        <v>gen double hdis_18  =  (amtspentperdish18101-amtspentperdish1103)^2</v>
      </c>
      <c r="L18" t="s">
        <v>302</v>
      </c>
      <c r="M18" t="str">
        <f t="shared" si="6"/>
        <v>gen double wdis_18  =  (amtspentperdish18102-amtspentperdish1103)^2</v>
      </c>
    </row>
    <row r="19" spans="1:13" x14ac:dyDescent="0.25">
      <c r="A19" t="s">
        <v>188</v>
      </c>
      <c r="B19">
        <v>19</v>
      </c>
      <c r="C19">
        <v>101</v>
      </c>
      <c r="D19">
        <v>102</v>
      </c>
      <c r="E19">
        <v>103</v>
      </c>
      <c r="F19" t="str">
        <f t="shared" si="1"/>
        <v>amtspentperdish19101</v>
      </c>
      <c r="G19" t="str">
        <f t="shared" si="2"/>
        <v>amtspentperdish19102</v>
      </c>
      <c r="H19" t="str">
        <f t="shared" si="3"/>
        <v>amtspentperdish19103</v>
      </c>
      <c r="I19" t="s">
        <v>304</v>
      </c>
      <c r="J19">
        <f t="shared" si="4"/>
        <v>19</v>
      </c>
      <c r="K19" t="str">
        <f t="shared" si="8"/>
        <v>gen double hdis_19  =  (amtspentperdish19101-amtspentperdish1103)^2</v>
      </c>
      <c r="L19" t="s">
        <v>302</v>
      </c>
      <c r="M19" t="str">
        <f t="shared" si="6"/>
        <v>gen double wdis_19  =  (amtspentperdish19102-amtspentperdish1103)^2</v>
      </c>
    </row>
    <row r="20" spans="1:13" x14ac:dyDescent="0.25">
      <c r="A20" t="s">
        <v>189</v>
      </c>
      <c r="B20">
        <v>20</v>
      </c>
      <c r="C20">
        <v>101</v>
      </c>
      <c r="D20">
        <v>102</v>
      </c>
      <c r="E20">
        <v>103</v>
      </c>
      <c r="F20" t="str">
        <f t="shared" si="1"/>
        <v>amtspentperdish20101</v>
      </c>
      <c r="G20" t="str">
        <f t="shared" si="2"/>
        <v>amtspentperdish20102</v>
      </c>
      <c r="H20" t="str">
        <f t="shared" si="3"/>
        <v>amtspentperdish20103</v>
      </c>
      <c r="I20" t="s">
        <v>304</v>
      </c>
      <c r="J20">
        <f t="shared" si="4"/>
        <v>20</v>
      </c>
      <c r="K20" t="str">
        <f t="shared" si="8"/>
        <v>gen double hdis_20  =  (amtspentperdish20101-amtspentperdish1103)^2</v>
      </c>
      <c r="L20" t="s">
        <v>302</v>
      </c>
      <c r="M20" t="str">
        <f t="shared" si="6"/>
        <v>gen double wdis_20  =  (amtspentperdish20102-amtspentperdish1103)^2</v>
      </c>
    </row>
    <row r="21" spans="1:13" x14ac:dyDescent="0.25">
      <c r="A21" t="s">
        <v>190</v>
      </c>
      <c r="B21">
        <v>21</v>
      </c>
      <c r="C21">
        <v>101</v>
      </c>
      <c r="D21">
        <v>102</v>
      </c>
      <c r="E21">
        <v>103</v>
      </c>
      <c r="F21" t="str">
        <f t="shared" si="1"/>
        <v>amtspentperdish21101</v>
      </c>
      <c r="G21" t="str">
        <f t="shared" si="2"/>
        <v>amtspentperdish21102</v>
      </c>
      <c r="H21" t="str">
        <f t="shared" si="3"/>
        <v>amtspentperdish21103</v>
      </c>
      <c r="I21" t="s">
        <v>304</v>
      </c>
      <c r="J21">
        <f t="shared" si="4"/>
        <v>21</v>
      </c>
      <c r="K21" t="str">
        <f t="shared" si="8"/>
        <v>gen double hdis_21  =  (amtspentperdish21101-amtspentperdish1103)^2</v>
      </c>
      <c r="L21" t="s">
        <v>302</v>
      </c>
      <c r="M21" t="str">
        <f t="shared" si="6"/>
        <v>gen double wdis_21  =  (amtspentperdish21102-amtspentperdish1103)^2</v>
      </c>
    </row>
    <row r="22" spans="1:13" x14ac:dyDescent="0.25">
      <c r="A22" t="s">
        <v>191</v>
      </c>
      <c r="B22">
        <v>22</v>
      </c>
      <c r="C22">
        <v>101</v>
      </c>
      <c r="D22">
        <v>102</v>
      </c>
      <c r="E22">
        <v>103</v>
      </c>
      <c r="F22" t="str">
        <f t="shared" si="1"/>
        <v>amtspentperdish22101</v>
      </c>
      <c r="G22" t="str">
        <f t="shared" si="2"/>
        <v>amtspentperdish22102</v>
      </c>
      <c r="H22" t="str">
        <f t="shared" si="3"/>
        <v>amtspentperdish22103</v>
      </c>
      <c r="I22" t="s">
        <v>304</v>
      </c>
      <c r="J22">
        <f t="shared" si="4"/>
        <v>22</v>
      </c>
      <c r="K22" t="str">
        <f t="shared" si="8"/>
        <v>gen double hdis_22  =  (amtspentperdish22101-amtspentperdish1103)^2</v>
      </c>
      <c r="L22" t="s">
        <v>302</v>
      </c>
      <c r="M22" t="str">
        <f t="shared" si="6"/>
        <v>gen double wdis_22  =  (amtspentperdish22102-amtspentperdish1103)^2</v>
      </c>
    </row>
    <row r="23" spans="1:13" x14ac:dyDescent="0.25">
      <c r="A23" t="s">
        <v>192</v>
      </c>
      <c r="B23">
        <v>23</v>
      </c>
      <c r="C23">
        <v>101</v>
      </c>
      <c r="D23">
        <v>102</v>
      </c>
      <c r="E23">
        <v>103</v>
      </c>
      <c r="F23" t="str">
        <f t="shared" si="1"/>
        <v>amtspentperdish23101</v>
      </c>
      <c r="G23" t="str">
        <f t="shared" si="2"/>
        <v>amtspentperdish23102</v>
      </c>
      <c r="H23" t="str">
        <f t="shared" si="3"/>
        <v>amtspentperdish23103</v>
      </c>
      <c r="I23" t="s">
        <v>304</v>
      </c>
      <c r="J23">
        <f t="shared" si="4"/>
        <v>23</v>
      </c>
      <c r="K23" t="str">
        <f t="shared" si="8"/>
        <v>gen double hdis_23  =  (amtspentperdish23101-amtspentperdish1103)^2</v>
      </c>
      <c r="L23" t="s">
        <v>302</v>
      </c>
      <c r="M23" t="str">
        <f t="shared" si="6"/>
        <v>gen double wdis_23  =  (amtspentperdish23102-amtspentperdish1103)^2</v>
      </c>
    </row>
    <row r="24" spans="1:13" x14ac:dyDescent="0.25">
      <c r="A24" t="s">
        <v>193</v>
      </c>
      <c r="B24">
        <v>24</v>
      </c>
      <c r="C24">
        <v>101</v>
      </c>
      <c r="D24">
        <v>102</v>
      </c>
      <c r="E24">
        <v>103</v>
      </c>
      <c r="F24" t="str">
        <f t="shared" si="1"/>
        <v>amtspentperdish24101</v>
      </c>
      <c r="G24" t="str">
        <f t="shared" si="2"/>
        <v>amtspentperdish24102</v>
      </c>
      <c r="H24" t="str">
        <f t="shared" si="3"/>
        <v>amtspentperdish24103</v>
      </c>
      <c r="I24" t="s">
        <v>304</v>
      </c>
      <c r="J24">
        <f t="shared" si="4"/>
        <v>24</v>
      </c>
      <c r="K24" t="str">
        <f t="shared" si="8"/>
        <v>gen double hdis_24  =  (amtspentperdish24101-amtspentperdish1103)^2</v>
      </c>
      <c r="L24" t="s">
        <v>302</v>
      </c>
      <c r="M24" t="str">
        <f t="shared" si="6"/>
        <v>gen double wdis_24  =  (amtspentperdish24102-amtspentperdish1103)^2</v>
      </c>
    </row>
    <row r="25" spans="1:13" x14ac:dyDescent="0.25">
      <c r="A25" t="s">
        <v>194</v>
      </c>
      <c r="B25">
        <v>26</v>
      </c>
      <c r="C25">
        <v>101</v>
      </c>
      <c r="D25">
        <v>102</v>
      </c>
      <c r="E25">
        <v>103</v>
      </c>
      <c r="F25" t="str">
        <f t="shared" si="1"/>
        <v>amtspentperdish26101</v>
      </c>
      <c r="G25" t="str">
        <f t="shared" si="2"/>
        <v>amtspentperdish26102</v>
      </c>
      <c r="H25" t="str">
        <f t="shared" si="3"/>
        <v>amtspentperdish26103</v>
      </c>
      <c r="I25" t="s">
        <v>304</v>
      </c>
      <c r="J25">
        <f t="shared" si="4"/>
        <v>26</v>
      </c>
      <c r="K25" t="str">
        <f t="shared" si="8"/>
        <v>gen double hdis_26  =  (amtspentperdish26101-amtspentperdish1103)^2</v>
      </c>
      <c r="L25" t="s">
        <v>302</v>
      </c>
      <c r="M25" t="str">
        <f t="shared" si="6"/>
        <v>gen double wdis_26  =  (amtspentperdish26102-amtspentperdish1103)^2</v>
      </c>
    </row>
    <row r="26" spans="1:13" x14ac:dyDescent="0.25">
      <c r="A26" t="s">
        <v>195</v>
      </c>
      <c r="B26">
        <v>27</v>
      </c>
      <c r="C26">
        <v>101</v>
      </c>
      <c r="D26">
        <v>102</v>
      </c>
      <c r="E26">
        <v>103</v>
      </c>
      <c r="F26" t="str">
        <f t="shared" si="1"/>
        <v>amtspentperdish27101</v>
      </c>
      <c r="G26" t="str">
        <f t="shared" si="2"/>
        <v>amtspentperdish27102</v>
      </c>
      <c r="H26" t="str">
        <f t="shared" si="3"/>
        <v>amtspentperdish27103</v>
      </c>
      <c r="I26" t="s">
        <v>304</v>
      </c>
      <c r="J26">
        <f t="shared" si="4"/>
        <v>27</v>
      </c>
      <c r="K26" t="str">
        <f t="shared" si="8"/>
        <v>gen double hdis_27  =  (amtspentperdish27101-amtspentperdish1103)^2</v>
      </c>
      <c r="L26" t="s">
        <v>302</v>
      </c>
      <c r="M26" t="str">
        <f t="shared" si="6"/>
        <v>gen double wdis_27  =  (amtspentperdish27102-amtspentperdish1103)^2</v>
      </c>
    </row>
    <row r="27" spans="1:13" x14ac:dyDescent="0.25">
      <c r="A27" t="s">
        <v>196</v>
      </c>
      <c r="B27">
        <v>28</v>
      </c>
      <c r="C27">
        <v>101</v>
      </c>
      <c r="D27">
        <v>102</v>
      </c>
      <c r="E27">
        <v>103</v>
      </c>
      <c r="F27" t="str">
        <f t="shared" si="1"/>
        <v>amtspentperdish28101</v>
      </c>
      <c r="G27" t="str">
        <f t="shared" si="2"/>
        <v>amtspentperdish28102</v>
      </c>
      <c r="H27" t="str">
        <f t="shared" si="3"/>
        <v>amtspentperdish28103</v>
      </c>
      <c r="I27" t="s">
        <v>304</v>
      </c>
      <c r="J27">
        <f t="shared" si="4"/>
        <v>28</v>
      </c>
      <c r="K27" t="str">
        <f t="shared" si="8"/>
        <v>gen double hdis_28  =  (amtspentperdish28101-amtspentperdish1103)^2</v>
      </c>
      <c r="L27" t="s">
        <v>302</v>
      </c>
      <c r="M27" t="str">
        <f t="shared" si="6"/>
        <v>gen double wdis_28  =  (amtspentperdish28102-amtspentperdish1103)^2</v>
      </c>
    </row>
    <row r="28" spans="1:13" x14ac:dyDescent="0.25">
      <c r="A28" t="s">
        <v>197</v>
      </c>
      <c r="B28">
        <v>29</v>
      </c>
      <c r="C28">
        <v>101</v>
      </c>
      <c r="D28">
        <v>102</v>
      </c>
      <c r="E28">
        <v>103</v>
      </c>
      <c r="F28" t="str">
        <f t="shared" si="1"/>
        <v>amtspentperdish29101</v>
      </c>
      <c r="G28" t="str">
        <f t="shared" si="2"/>
        <v>amtspentperdish29102</v>
      </c>
      <c r="H28" t="str">
        <f t="shared" si="3"/>
        <v>amtspentperdish29103</v>
      </c>
      <c r="I28" t="s">
        <v>304</v>
      </c>
      <c r="J28">
        <f t="shared" si="4"/>
        <v>29</v>
      </c>
      <c r="K28" t="str">
        <f t="shared" si="8"/>
        <v>gen double hdis_29  =  (amtspentperdish29101-amtspentperdish1103)^2</v>
      </c>
      <c r="L28" t="s">
        <v>302</v>
      </c>
      <c r="M28" t="str">
        <f t="shared" si="6"/>
        <v>gen double wdis_29  =  (amtspentperdish29102-amtspentperdish1103)^2</v>
      </c>
    </row>
    <row r="29" spans="1:13" x14ac:dyDescent="0.25">
      <c r="A29" t="s">
        <v>198</v>
      </c>
      <c r="B29">
        <v>30</v>
      </c>
      <c r="C29">
        <v>101</v>
      </c>
      <c r="D29">
        <v>102</v>
      </c>
      <c r="E29">
        <v>103</v>
      </c>
      <c r="F29" t="str">
        <f t="shared" si="1"/>
        <v>amtspentperdish30101</v>
      </c>
      <c r="G29" t="str">
        <f t="shared" si="2"/>
        <v>amtspentperdish30102</v>
      </c>
      <c r="H29" t="str">
        <f t="shared" si="3"/>
        <v>amtspentperdish30103</v>
      </c>
      <c r="I29" t="s">
        <v>304</v>
      </c>
      <c r="J29">
        <f t="shared" si="4"/>
        <v>30</v>
      </c>
      <c r="K29" t="str">
        <f t="shared" si="8"/>
        <v>gen double hdis_30  =  (amtspentperdish30101-amtspentperdish1103)^2</v>
      </c>
      <c r="L29" t="s">
        <v>302</v>
      </c>
      <c r="M29" t="str">
        <f t="shared" si="6"/>
        <v>gen double wdis_30  =  (amtspentperdish30102-amtspentperdish1103)^2</v>
      </c>
    </row>
    <row r="30" spans="1:13" x14ac:dyDescent="0.25">
      <c r="A30" t="s">
        <v>199</v>
      </c>
      <c r="B30">
        <v>31</v>
      </c>
      <c r="C30">
        <v>101</v>
      </c>
      <c r="D30">
        <v>102</v>
      </c>
      <c r="E30">
        <v>103</v>
      </c>
      <c r="F30" t="str">
        <f t="shared" si="1"/>
        <v>amtspentperdish31101</v>
      </c>
      <c r="G30" t="str">
        <f t="shared" si="2"/>
        <v>amtspentperdish31102</v>
      </c>
      <c r="H30" t="str">
        <f t="shared" si="3"/>
        <v>amtspentperdish31103</v>
      </c>
      <c r="I30" t="s">
        <v>304</v>
      </c>
      <c r="J30">
        <f t="shared" si="4"/>
        <v>31</v>
      </c>
      <c r="K30" t="str">
        <f t="shared" si="8"/>
        <v>gen double hdis_31  =  (amtspentperdish31101-amtspentperdish1103)^2</v>
      </c>
      <c r="L30" t="s">
        <v>302</v>
      </c>
      <c r="M30" t="str">
        <f t="shared" si="6"/>
        <v>gen double wdis_31  =  (amtspentperdish31102-amtspentperdish1103)^2</v>
      </c>
    </row>
    <row r="31" spans="1:13" x14ac:dyDescent="0.25">
      <c r="A31" t="s">
        <v>200</v>
      </c>
      <c r="B31">
        <v>32</v>
      </c>
      <c r="C31">
        <v>101</v>
      </c>
      <c r="D31">
        <v>102</v>
      </c>
      <c r="E31">
        <v>103</v>
      </c>
      <c r="F31" t="str">
        <f t="shared" si="1"/>
        <v>amtspentperdish32101</v>
      </c>
      <c r="G31" t="str">
        <f t="shared" si="2"/>
        <v>amtspentperdish32102</v>
      </c>
      <c r="H31" t="str">
        <f t="shared" si="3"/>
        <v>amtspentperdish32103</v>
      </c>
      <c r="I31" t="s">
        <v>304</v>
      </c>
      <c r="J31">
        <f t="shared" si="4"/>
        <v>32</v>
      </c>
      <c r="K31" t="str">
        <f t="shared" si="8"/>
        <v>gen double hdis_32  =  (amtspentperdish32101-amtspentperdish1103)^2</v>
      </c>
      <c r="L31" t="s">
        <v>302</v>
      </c>
      <c r="M31" t="str">
        <f t="shared" si="6"/>
        <v>gen double wdis_32  =  (amtspentperdish32102-amtspentperdish1103)^2</v>
      </c>
    </row>
    <row r="32" spans="1:13" x14ac:dyDescent="0.25">
      <c r="A32" t="s">
        <v>201</v>
      </c>
      <c r="B32">
        <v>33</v>
      </c>
      <c r="C32">
        <v>101</v>
      </c>
      <c r="D32">
        <v>102</v>
      </c>
      <c r="E32">
        <v>103</v>
      </c>
      <c r="F32" t="str">
        <f t="shared" si="1"/>
        <v>amtspentperdish33101</v>
      </c>
      <c r="G32" t="str">
        <f t="shared" si="2"/>
        <v>amtspentperdish33102</v>
      </c>
      <c r="H32" t="str">
        <f t="shared" si="3"/>
        <v>amtspentperdish33103</v>
      </c>
      <c r="I32" t="s">
        <v>304</v>
      </c>
      <c r="J32">
        <f t="shared" si="4"/>
        <v>33</v>
      </c>
      <c r="K32" t="str">
        <f t="shared" si="8"/>
        <v>gen double hdis_33  =  (amtspentperdish33101-amtspentperdish1103)^2</v>
      </c>
      <c r="L32" t="s">
        <v>302</v>
      </c>
      <c r="M32" t="str">
        <f t="shared" si="6"/>
        <v>gen double wdis_33  =  (amtspentperdish33102-amtspentperdish1103)^2</v>
      </c>
    </row>
    <row r="33" spans="1:13" x14ac:dyDescent="0.25">
      <c r="A33" t="s">
        <v>202</v>
      </c>
      <c r="B33">
        <v>34</v>
      </c>
      <c r="C33">
        <v>101</v>
      </c>
      <c r="D33">
        <v>102</v>
      </c>
      <c r="E33">
        <v>103</v>
      </c>
      <c r="F33" t="str">
        <f t="shared" si="1"/>
        <v>amtspentperdish34101</v>
      </c>
      <c r="G33" t="str">
        <f t="shared" si="2"/>
        <v>amtspentperdish34102</v>
      </c>
      <c r="H33" t="str">
        <f t="shared" si="3"/>
        <v>amtspentperdish34103</v>
      </c>
      <c r="I33" t="s">
        <v>304</v>
      </c>
      <c r="J33">
        <f t="shared" si="4"/>
        <v>34</v>
      </c>
      <c r="K33" t="str">
        <f t="shared" si="8"/>
        <v>gen double hdis_34  =  (amtspentperdish34101-amtspentperdish1103)^2</v>
      </c>
      <c r="L33" t="s">
        <v>302</v>
      </c>
      <c r="M33" t="str">
        <f t="shared" si="6"/>
        <v>gen double wdis_34  =  (amtspentperdish34102-amtspentperdish1103)^2</v>
      </c>
    </row>
    <row r="34" spans="1:13" x14ac:dyDescent="0.25">
      <c r="A34" t="s">
        <v>203</v>
      </c>
      <c r="B34">
        <v>35</v>
      </c>
      <c r="C34">
        <v>101</v>
      </c>
      <c r="D34">
        <v>102</v>
      </c>
      <c r="E34">
        <v>103</v>
      </c>
      <c r="F34" t="str">
        <f t="shared" si="1"/>
        <v>amtspentperdish35101</v>
      </c>
      <c r="G34" t="str">
        <f t="shared" si="2"/>
        <v>amtspentperdish35102</v>
      </c>
      <c r="H34" t="str">
        <f t="shared" si="3"/>
        <v>amtspentperdish35103</v>
      </c>
      <c r="I34" t="s">
        <v>304</v>
      </c>
      <c r="J34">
        <f t="shared" si="4"/>
        <v>35</v>
      </c>
      <c r="K34" t="str">
        <f t="shared" si="8"/>
        <v>gen double hdis_35  =  (amtspentperdish35101-amtspentperdish1103)^2</v>
      </c>
      <c r="L34" t="s">
        <v>302</v>
      </c>
      <c r="M34" t="str">
        <f t="shared" si="6"/>
        <v>gen double wdis_35  =  (amtspentperdish35102-amtspentperdish1103)^2</v>
      </c>
    </row>
    <row r="35" spans="1:13" x14ac:dyDescent="0.25">
      <c r="A35" t="s">
        <v>204</v>
      </c>
      <c r="B35">
        <v>37</v>
      </c>
      <c r="C35">
        <v>101</v>
      </c>
      <c r="D35">
        <v>102</v>
      </c>
      <c r="E35">
        <v>103</v>
      </c>
      <c r="F35" t="str">
        <f t="shared" si="1"/>
        <v>amtspentperdish37101</v>
      </c>
      <c r="G35" t="str">
        <f t="shared" si="2"/>
        <v>amtspentperdish37102</v>
      </c>
      <c r="H35" t="str">
        <f t="shared" si="3"/>
        <v>amtspentperdish37103</v>
      </c>
      <c r="I35" t="s">
        <v>304</v>
      </c>
      <c r="J35">
        <f t="shared" si="4"/>
        <v>37</v>
      </c>
      <c r="K35" t="str">
        <f t="shared" si="8"/>
        <v>gen double hdis_37  =  (amtspentperdish37101-amtspentperdish1103)^2</v>
      </c>
      <c r="L35" t="s">
        <v>302</v>
      </c>
      <c r="M35" t="str">
        <f t="shared" si="6"/>
        <v>gen double wdis_37  =  (amtspentperdish37102-amtspentperdish1103)^2</v>
      </c>
    </row>
    <row r="36" spans="1:13" x14ac:dyDescent="0.25">
      <c r="A36" t="s">
        <v>205</v>
      </c>
      <c r="B36">
        <v>39</v>
      </c>
      <c r="C36">
        <v>101</v>
      </c>
      <c r="D36">
        <v>102</v>
      </c>
      <c r="E36">
        <v>103</v>
      </c>
      <c r="F36" t="str">
        <f t="shared" si="1"/>
        <v>amtspentperdish39101</v>
      </c>
      <c r="G36" t="str">
        <f t="shared" si="2"/>
        <v>amtspentperdish39102</v>
      </c>
      <c r="H36" t="str">
        <f t="shared" si="3"/>
        <v>amtspentperdish39103</v>
      </c>
      <c r="I36" t="s">
        <v>304</v>
      </c>
      <c r="J36">
        <f t="shared" si="4"/>
        <v>39</v>
      </c>
      <c r="K36" t="str">
        <f t="shared" si="8"/>
        <v>gen double hdis_39  =  (amtspentperdish39101-amtspentperdish1103)^2</v>
      </c>
      <c r="L36" t="s">
        <v>302</v>
      </c>
      <c r="M36" t="str">
        <f t="shared" si="6"/>
        <v>gen double wdis_39  =  (amtspentperdish39102-amtspentperdish1103)^2</v>
      </c>
    </row>
    <row r="37" spans="1:13" x14ac:dyDescent="0.25">
      <c r="A37" t="s">
        <v>206</v>
      </c>
      <c r="B37">
        <v>40</v>
      </c>
      <c r="C37">
        <v>101</v>
      </c>
      <c r="D37">
        <v>102</v>
      </c>
      <c r="E37">
        <v>103</v>
      </c>
      <c r="F37" t="str">
        <f t="shared" si="1"/>
        <v>amtspentperdish40101</v>
      </c>
      <c r="G37" t="str">
        <f t="shared" si="2"/>
        <v>amtspentperdish40102</v>
      </c>
      <c r="H37" t="str">
        <f t="shared" si="3"/>
        <v>amtspentperdish40103</v>
      </c>
      <c r="I37" t="s">
        <v>304</v>
      </c>
      <c r="J37">
        <f t="shared" si="4"/>
        <v>40</v>
      </c>
      <c r="K37" t="str">
        <f t="shared" si="8"/>
        <v>gen double hdis_40  =  (amtspentperdish40101-amtspentperdish1103)^2</v>
      </c>
      <c r="L37" t="s">
        <v>302</v>
      </c>
      <c r="M37" t="str">
        <f t="shared" si="6"/>
        <v>gen double wdis_40  =  (amtspentperdish40102-amtspentperdish1103)^2</v>
      </c>
    </row>
    <row r="38" spans="1:13" x14ac:dyDescent="0.25">
      <c r="A38" t="s">
        <v>207</v>
      </c>
      <c r="B38">
        <v>43</v>
      </c>
      <c r="C38">
        <v>101</v>
      </c>
      <c r="D38">
        <v>102</v>
      </c>
      <c r="E38">
        <v>103</v>
      </c>
      <c r="F38" t="str">
        <f t="shared" si="1"/>
        <v>amtspentperdish43101</v>
      </c>
      <c r="G38" t="str">
        <f t="shared" si="2"/>
        <v>amtspentperdish43102</v>
      </c>
      <c r="H38" t="str">
        <f t="shared" si="3"/>
        <v>amtspentperdish43103</v>
      </c>
      <c r="I38" t="s">
        <v>304</v>
      </c>
      <c r="J38">
        <f t="shared" si="4"/>
        <v>43</v>
      </c>
      <c r="K38" t="str">
        <f t="shared" si="8"/>
        <v>gen double hdis_43  =  (amtspentperdish43101-amtspentperdish1103)^2</v>
      </c>
      <c r="L38" t="s">
        <v>302</v>
      </c>
      <c r="M38" t="str">
        <f t="shared" si="6"/>
        <v>gen double wdis_43  =  (amtspentperdish43102-amtspentperdish1103)^2</v>
      </c>
    </row>
    <row r="39" spans="1:13" x14ac:dyDescent="0.25">
      <c r="A39" t="s">
        <v>208</v>
      </c>
      <c r="B39">
        <v>44</v>
      </c>
      <c r="C39">
        <v>101</v>
      </c>
      <c r="D39">
        <v>102</v>
      </c>
      <c r="E39">
        <v>103</v>
      </c>
      <c r="F39" t="str">
        <f t="shared" si="1"/>
        <v>amtspentperdish44101</v>
      </c>
      <c r="G39" t="str">
        <f t="shared" si="2"/>
        <v>amtspentperdish44102</v>
      </c>
      <c r="H39" t="str">
        <f t="shared" si="3"/>
        <v>amtspentperdish44103</v>
      </c>
      <c r="I39" t="s">
        <v>304</v>
      </c>
      <c r="J39">
        <f t="shared" si="4"/>
        <v>44</v>
      </c>
      <c r="K39" t="str">
        <f t="shared" si="8"/>
        <v>gen double hdis_44  =  (amtspentperdish44101-amtspentperdish1103)^2</v>
      </c>
      <c r="L39" t="s">
        <v>302</v>
      </c>
      <c r="M39" t="str">
        <f t="shared" si="6"/>
        <v>gen double wdis_44  =  (amtspentperdish44102-amtspentperdish1103)^2</v>
      </c>
    </row>
    <row r="40" spans="1:13" x14ac:dyDescent="0.25">
      <c r="A40" t="s">
        <v>209</v>
      </c>
      <c r="B40">
        <v>46</v>
      </c>
      <c r="C40">
        <v>101</v>
      </c>
      <c r="D40">
        <v>102</v>
      </c>
      <c r="E40">
        <v>103</v>
      </c>
      <c r="F40" t="str">
        <f t="shared" si="1"/>
        <v>amtspentperdish46101</v>
      </c>
      <c r="G40" t="str">
        <f t="shared" si="2"/>
        <v>amtspentperdish46102</v>
      </c>
      <c r="H40" t="str">
        <f t="shared" si="3"/>
        <v>amtspentperdish46103</v>
      </c>
      <c r="I40" t="s">
        <v>304</v>
      </c>
      <c r="J40">
        <f t="shared" si="4"/>
        <v>46</v>
      </c>
      <c r="K40" t="str">
        <f t="shared" si="8"/>
        <v>gen double hdis_46  =  (amtspentperdish46101-amtspentperdish1103)^2</v>
      </c>
      <c r="L40" t="s">
        <v>302</v>
      </c>
      <c r="M40" t="str">
        <f t="shared" si="6"/>
        <v>gen double wdis_46  =  (amtspentperdish46102-amtspentperdish1103)^2</v>
      </c>
    </row>
    <row r="41" spans="1:13" x14ac:dyDescent="0.25">
      <c r="A41" t="s">
        <v>210</v>
      </c>
      <c r="B41">
        <v>47</v>
      </c>
      <c r="C41">
        <v>101</v>
      </c>
      <c r="D41">
        <v>102</v>
      </c>
      <c r="E41">
        <v>103</v>
      </c>
      <c r="F41" t="str">
        <f t="shared" si="1"/>
        <v>amtspentperdish47101</v>
      </c>
      <c r="G41" t="str">
        <f t="shared" si="2"/>
        <v>amtspentperdish47102</v>
      </c>
      <c r="H41" t="str">
        <f t="shared" si="3"/>
        <v>amtspentperdish47103</v>
      </c>
      <c r="I41" t="s">
        <v>304</v>
      </c>
      <c r="J41">
        <f t="shared" si="4"/>
        <v>47</v>
      </c>
      <c r="K41" t="str">
        <f t="shared" si="8"/>
        <v>gen double hdis_47  =  (amtspentperdish47101-amtspentperdish1103)^2</v>
      </c>
      <c r="L41" t="s">
        <v>302</v>
      </c>
      <c r="M41" t="str">
        <f t="shared" si="6"/>
        <v>gen double wdis_47  =  (amtspentperdish47102-amtspentperdish1103)^2</v>
      </c>
    </row>
    <row r="42" spans="1:13" x14ac:dyDescent="0.25">
      <c r="A42" t="s">
        <v>211</v>
      </c>
      <c r="B42">
        <v>48</v>
      </c>
      <c r="C42">
        <v>101</v>
      </c>
      <c r="D42">
        <v>102</v>
      </c>
      <c r="E42">
        <v>103</v>
      </c>
      <c r="F42" t="str">
        <f t="shared" si="1"/>
        <v>amtspentperdish48101</v>
      </c>
      <c r="G42" t="str">
        <f t="shared" si="2"/>
        <v>amtspentperdish48102</v>
      </c>
      <c r="H42" t="str">
        <f t="shared" si="3"/>
        <v>amtspentperdish48103</v>
      </c>
      <c r="I42" t="s">
        <v>304</v>
      </c>
      <c r="J42">
        <f t="shared" si="4"/>
        <v>48</v>
      </c>
      <c r="K42" t="str">
        <f t="shared" si="8"/>
        <v>gen double hdis_48  =  (amtspentperdish48101-amtspentperdish1103)^2</v>
      </c>
      <c r="L42" t="s">
        <v>302</v>
      </c>
      <c r="M42" t="str">
        <f t="shared" si="6"/>
        <v>gen double wdis_48  =  (amtspentperdish48102-amtspentperdish1103)^2</v>
      </c>
    </row>
    <row r="43" spans="1:13" x14ac:dyDescent="0.25">
      <c r="A43" t="s">
        <v>212</v>
      </c>
      <c r="B43">
        <v>51</v>
      </c>
      <c r="C43">
        <v>101</v>
      </c>
      <c r="D43">
        <v>102</v>
      </c>
      <c r="E43">
        <v>103</v>
      </c>
      <c r="F43" t="str">
        <f t="shared" si="1"/>
        <v>amtspentperdish51101</v>
      </c>
      <c r="G43" t="str">
        <f t="shared" si="2"/>
        <v>amtspentperdish51102</v>
      </c>
      <c r="H43" t="str">
        <f t="shared" si="3"/>
        <v>amtspentperdish51103</v>
      </c>
      <c r="I43" t="s">
        <v>304</v>
      </c>
      <c r="J43">
        <f t="shared" si="4"/>
        <v>51</v>
      </c>
      <c r="K43" t="str">
        <f t="shared" si="8"/>
        <v>gen double hdis_51  =  (amtspentperdish51101-amtspentperdish1103)^2</v>
      </c>
      <c r="L43" t="s">
        <v>302</v>
      </c>
      <c r="M43" t="str">
        <f t="shared" si="6"/>
        <v>gen double wdis_51  =  (amtspentperdish51102-amtspentperdish1103)^2</v>
      </c>
    </row>
    <row r="44" spans="1:13" x14ac:dyDescent="0.25">
      <c r="A44" t="s">
        <v>213</v>
      </c>
      <c r="B44">
        <v>53</v>
      </c>
      <c r="C44">
        <v>101</v>
      </c>
      <c r="D44">
        <v>102</v>
      </c>
      <c r="E44">
        <v>103</v>
      </c>
      <c r="F44" t="str">
        <f t="shared" si="1"/>
        <v>amtspentperdish53101</v>
      </c>
      <c r="G44" t="str">
        <f t="shared" si="2"/>
        <v>amtspentperdish53102</v>
      </c>
      <c r="H44" t="str">
        <f t="shared" si="3"/>
        <v>amtspentperdish53103</v>
      </c>
      <c r="I44" t="s">
        <v>304</v>
      </c>
      <c r="J44">
        <f t="shared" si="4"/>
        <v>53</v>
      </c>
      <c r="K44" t="str">
        <f t="shared" si="8"/>
        <v>gen double hdis_53  =  (amtspentperdish53101-amtspentperdish1103)^2</v>
      </c>
      <c r="L44" t="s">
        <v>302</v>
      </c>
      <c r="M44" t="str">
        <f t="shared" si="6"/>
        <v>gen double wdis_53  =  (amtspentperdish53102-amtspentperdish1103)^2</v>
      </c>
    </row>
    <row r="45" spans="1:13" x14ac:dyDescent="0.25">
      <c r="A45" t="s">
        <v>214</v>
      </c>
      <c r="B45">
        <v>54</v>
      </c>
      <c r="C45">
        <v>101</v>
      </c>
      <c r="D45">
        <v>102</v>
      </c>
      <c r="E45">
        <v>103</v>
      </c>
      <c r="F45" t="str">
        <f t="shared" si="1"/>
        <v>amtspentperdish54101</v>
      </c>
      <c r="G45" t="str">
        <f t="shared" si="2"/>
        <v>amtspentperdish54102</v>
      </c>
      <c r="H45" t="str">
        <f t="shared" si="3"/>
        <v>amtspentperdish54103</v>
      </c>
      <c r="I45" t="s">
        <v>304</v>
      </c>
      <c r="J45">
        <f t="shared" si="4"/>
        <v>54</v>
      </c>
      <c r="K45" t="str">
        <f t="shared" si="8"/>
        <v>gen double hdis_54  =  (amtspentperdish54101-amtspentperdish1103)^2</v>
      </c>
      <c r="L45" t="s">
        <v>302</v>
      </c>
      <c r="M45" t="str">
        <f t="shared" si="6"/>
        <v>gen double wdis_54  =  (amtspentperdish54102-amtspentperdish1103)^2</v>
      </c>
    </row>
    <row r="46" spans="1:13" x14ac:dyDescent="0.25">
      <c r="A46" t="s">
        <v>215</v>
      </c>
      <c r="B46">
        <v>55</v>
      </c>
      <c r="C46">
        <v>101</v>
      </c>
      <c r="D46">
        <v>102</v>
      </c>
      <c r="E46">
        <v>103</v>
      </c>
      <c r="F46" t="str">
        <f t="shared" si="1"/>
        <v>amtspentperdish55101</v>
      </c>
      <c r="G46" t="str">
        <f t="shared" si="2"/>
        <v>amtspentperdish55102</v>
      </c>
      <c r="H46" t="str">
        <f t="shared" si="3"/>
        <v>amtspentperdish55103</v>
      </c>
      <c r="I46" t="s">
        <v>304</v>
      </c>
      <c r="J46">
        <f t="shared" si="4"/>
        <v>55</v>
      </c>
      <c r="K46" t="str">
        <f t="shared" si="8"/>
        <v>gen double hdis_55  =  (amtspentperdish55101-amtspentperdish1103)^2</v>
      </c>
      <c r="L46" t="s">
        <v>302</v>
      </c>
      <c r="M46" t="str">
        <f t="shared" si="6"/>
        <v>gen double wdis_55  =  (amtspentperdish55102-amtspentperdish1103)^2</v>
      </c>
    </row>
    <row r="47" spans="1:13" x14ac:dyDescent="0.25">
      <c r="A47" t="s">
        <v>216</v>
      </c>
      <c r="B47">
        <v>56</v>
      </c>
      <c r="C47">
        <v>101</v>
      </c>
      <c r="D47">
        <v>102</v>
      </c>
      <c r="E47">
        <v>103</v>
      </c>
      <c r="F47" t="str">
        <f t="shared" si="1"/>
        <v>amtspentperdish56101</v>
      </c>
      <c r="G47" t="str">
        <f t="shared" si="2"/>
        <v>amtspentperdish56102</v>
      </c>
      <c r="H47" t="str">
        <f t="shared" si="3"/>
        <v>amtspentperdish56103</v>
      </c>
      <c r="I47" t="s">
        <v>304</v>
      </c>
      <c r="J47">
        <f t="shared" si="4"/>
        <v>56</v>
      </c>
      <c r="K47" t="str">
        <f t="shared" si="8"/>
        <v>gen double hdis_56  =  (amtspentperdish56101-amtspentperdish1103)^2</v>
      </c>
      <c r="L47" t="s">
        <v>302</v>
      </c>
      <c r="M47" t="str">
        <f t="shared" si="6"/>
        <v>gen double wdis_56  =  (amtspentperdish56102-amtspentperdish1103)^2</v>
      </c>
    </row>
    <row r="48" spans="1:13" x14ac:dyDescent="0.25">
      <c r="A48" t="s">
        <v>217</v>
      </c>
      <c r="B48">
        <v>57</v>
      </c>
      <c r="C48">
        <v>101</v>
      </c>
      <c r="D48">
        <v>102</v>
      </c>
      <c r="E48">
        <v>103</v>
      </c>
      <c r="F48" t="str">
        <f t="shared" si="1"/>
        <v>amtspentperdish57101</v>
      </c>
      <c r="G48" t="str">
        <f t="shared" si="2"/>
        <v>amtspentperdish57102</v>
      </c>
      <c r="H48" t="str">
        <f t="shared" si="3"/>
        <v>amtspentperdish57103</v>
      </c>
      <c r="I48" t="s">
        <v>304</v>
      </c>
      <c r="J48">
        <f t="shared" si="4"/>
        <v>57</v>
      </c>
      <c r="K48" t="str">
        <f t="shared" si="8"/>
        <v>gen double hdis_57  =  (amtspentperdish57101-amtspentperdish1103)^2</v>
      </c>
      <c r="L48" t="s">
        <v>302</v>
      </c>
      <c r="M48" t="str">
        <f t="shared" si="6"/>
        <v>gen double wdis_57  =  (amtspentperdish57102-amtspentperdish1103)^2</v>
      </c>
    </row>
    <row r="49" spans="1:13" x14ac:dyDescent="0.25">
      <c r="A49" t="s">
        <v>218</v>
      </c>
      <c r="B49">
        <v>58</v>
      </c>
      <c r="C49">
        <v>101</v>
      </c>
      <c r="D49">
        <v>102</v>
      </c>
      <c r="E49">
        <v>103</v>
      </c>
      <c r="F49" t="str">
        <f t="shared" si="1"/>
        <v>amtspentperdish58101</v>
      </c>
      <c r="G49" t="str">
        <f t="shared" si="2"/>
        <v>amtspentperdish58102</v>
      </c>
      <c r="H49" t="str">
        <f t="shared" si="3"/>
        <v>amtspentperdish58103</v>
      </c>
      <c r="I49" t="s">
        <v>304</v>
      </c>
      <c r="J49">
        <f t="shared" si="4"/>
        <v>58</v>
      </c>
      <c r="K49" t="str">
        <f t="shared" si="8"/>
        <v>gen double hdis_58  =  (amtspentperdish58101-amtspentperdish1103)^2</v>
      </c>
      <c r="L49" t="s">
        <v>302</v>
      </c>
      <c r="M49" t="str">
        <f t="shared" si="6"/>
        <v>gen double wdis_58  =  (amtspentperdish58102-amtspentperdish1103)^2</v>
      </c>
    </row>
    <row r="50" spans="1:13" x14ac:dyDescent="0.25">
      <c r="A50" t="s">
        <v>219</v>
      </c>
      <c r="B50">
        <v>59</v>
      </c>
      <c r="C50">
        <v>101</v>
      </c>
      <c r="D50">
        <v>102</v>
      </c>
      <c r="E50">
        <v>103</v>
      </c>
      <c r="F50" t="str">
        <f t="shared" si="1"/>
        <v>amtspentperdish59101</v>
      </c>
      <c r="G50" t="str">
        <f t="shared" si="2"/>
        <v>amtspentperdish59102</v>
      </c>
      <c r="H50" t="str">
        <f t="shared" si="3"/>
        <v>amtspentperdish59103</v>
      </c>
      <c r="I50" t="s">
        <v>304</v>
      </c>
      <c r="J50">
        <f t="shared" si="4"/>
        <v>59</v>
      </c>
      <c r="K50" t="str">
        <f t="shared" si="8"/>
        <v>gen double hdis_59  =  (amtspentperdish59101-amtspentperdish1103)^2</v>
      </c>
      <c r="L50" t="s">
        <v>302</v>
      </c>
      <c r="M50" t="str">
        <f t="shared" si="6"/>
        <v>gen double wdis_59  =  (amtspentperdish59102-amtspentperdish1103)^2</v>
      </c>
    </row>
    <row r="51" spans="1:13" x14ac:dyDescent="0.25">
      <c r="A51" t="s">
        <v>220</v>
      </c>
      <c r="B51">
        <v>60</v>
      </c>
      <c r="C51">
        <v>101</v>
      </c>
      <c r="D51">
        <v>102</v>
      </c>
      <c r="E51">
        <v>103</v>
      </c>
      <c r="F51" t="str">
        <f t="shared" si="1"/>
        <v>amtspentperdish60101</v>
      </c>
      <c r="G51" t="str">
        <f t="shared" si="2"/>
        <v>amtspentperdish60102</v>
      </c>
      <c r="H51" t="str">
        <f t="shared" si="3"/>
        <v>amtspentperdish60103</v>
      </c>
      <c r="I51" t="s">
        <v>304</v>
      </c>
      <c r="J51">
        <f t="shared" si="4"/>
        <v>60</v>
      </c>
      <c r="K51" t="str">
        <f t="shared" si="8"/>
        <v>gen double hdis_60  =  (amtspentperdish60101-amtspentperdish1103)^2</v>
      </c>
      <c r="L51" t="s">
        <v>302</v>
      </c>
      <c r="M51" t="str">
        <f t="shared" si="6"/>
        <v>gen double wdis_60  =  (amtspentperdish60102-amtspentperdish1103)^2</v>
      </c>
    </row>
    <row r="52" spans="1:13" x14ac:dyDescent="0.25">
      <c r="A52" t="s">
        <v>221</v>
      </c>
      <c r="B52">
        <v>63</v>
      </c>
      <c r="C52">
        <v>101</v>
      </c>
      <c r="D52">
        <v>102</v>
      </c>
      <c r="E52">
        <v>103</v>
      </c>
      <c r="F52" t="str">
        <f t="shared" si="1"/>
        <v>amtspentperdish63101</v>
      </c>
      <c r="G52" t="str">
        <f t="shared" si="2"/>
        <v>amtspentperdish63102</v>
      </c>
      <c r="H52" t="str">
        <f t="shared" si="3"/>
        <v>amtspentperdish63103</v>
      </c>
      <c r="I52" t="s">
        <v>304</v>
      </c>
      <c r="J52">
        <f t="shared" si="4"/>
        <v>63</v>
      </c>
      <c r="K52" t="str">
        <f t="shared" si="8"/>
        <v>gen double hdis_63  =  (amtspentperdish63101-amtspentperdish1103)^2</v>
      </c>
      <c r="L52" t="s">
        <v>302</v>
      </c>
      <c r="M52" t="str">
        <f t="shared" si="6"/>
        <v>gen double wdis_63  =  (amtspentperdish63102-amtspentperdish1103)^2</v>
      </c>
    </row>
    <row r="53" spans="1:13" x14ac:dyDescent="0.25">
      <c r="A53" t="s">
        <v>222</v>
      </c>
      <c r="B53">
        <v>64</v>
      </c>
      <c r="C53">
        <v>101</v>
      </c>
      <c r="D53">
        <v>102</v>
      </c>
      <c r="E53">
        <v>103</v>
      </c>
      <c r="F53" t="str">
        <f t="shared" si="1"/>
        <v>amtspentperdish64101</v>
      </c>
      <c r="G53" t="str">
        <f t="shared" si="2"/>
        <v>amtspentperdish64102</v>
      </c>
      <c r="H53" t="str">
        <f t="shared" si="3"/>
        <v>amtspentperdish64103</v>
      </c>
      <c r="I53" t="s">
        <v>304</v>
      </c>
      <c r="J53">
        <f t="shared" si="4"/>
        <v>64</v>
      </c>
      <c r="K53" t="str">
        <f t="shared" si="8"/>
        <v>gen double hdis_64  =  (amtspentperdish64101-amtspentperdish1103)^2</v>
      </c>
      <c r="L53" t="s">
        <v>302</v>
      </c>
      <c r="M53" t="str">
        <f t="shared" si="6"/>
        <v>gen double wdis_64  =  (amtspentperdish64102-amtspentperdish1103)^2</v>
      </c>
    </row>
    <row r="54" spans="1:13" x14ac:dyDescent="0.25">
      <c r="A54" t="s">
        <v>223</v>
      </c>
      <c r="B54">
        <v>65</v>
      </c>
      <c r="C54">
        <v>101</v>
      </c>
      <c r="D54">
        <v>102</v>
      </c>
      <c r="E54">
        <v>103</v>
      </c>
      <c r="F54" t="str">
        <f t="shared" si="1"/>
        <v>amtspentperdish65101</v>
      </c>
      <c r="G54" t="str">
        <f t="shared" si="2"/>
        <v>amtspentperdish65102</v>
      </c>
      <c r="H54" t="str">
        <f t="shared" si="3"/>
        <v>amtspentperdish65103</v>
      </c>
      <c r="I54" t="s">
        <v>304</v>
      </c>
      <c r="J54">
        <f t="shared" si="4"/>
        <v>65</v>
      </c>
      <c r="K54" t="str">
        <f t="shared" si="8"/>
        <v>gen double hdis_65  =  (amtspentperdish65101-amtspentperdish1103)^2</v>
      </c>
      <c r="L54" t="s">
        <v>302</v>
      </c>
      <c r="M54" t="str">
        <f t="shared" si="6"/>
        <v>gen double wdis_65  =  (amtspentperdish65102-amtspentperdish1103)^2</v>
      </c>
    </row>
    <row r="55" spans="1:13" x14ac:dyDescent="0.25">
      <c r="A55" t="s">
        <v>224</v>
      </c>
      <c r="B55">
        <v>66</v>
      </c>
      <c r="C55">
        <v>101</v>
      </c>
      <c r="D55">
        <v>102</v>
      </c>
      <c r="E55">
        <v>103</v>
      </c>
      <c r="F55" t="str">
        <f t="shared" si="1"/>
        <v>amtspentperdish66101</v>
      </c>
      <c r="G55" t="str">
        <f t="shared" si="2"/>
        <v>amtspentperdish66102</v>
      </c>
      <c r="H55" t="str">
        <f t="shared" si="3"/>
        <v>amtspentperdish66103</v>
      </c>
      <c r="I55" t="s">
        <v>304</v>
      </c>
      <c r="J55">
        <f t="shared" si="4"/>
        <v>66</v>
      </c>
      <c r="K55" t="str">
        <f t="shared" si="8"/>
        <v>gen double hdis_66  =  (amtspentperdish66101-amtspentperdish1103)^2</v>
      </c>
      <c r="L55" t="s">
        <v>302</v>
      </c>
      <c r="M55" t="str">
        <f t="shared" si="6"/>
        <v>gen double wdis_66  =  (amtspentperdish66102-amtspentperdish1103)^2</v>
      </c>
    </row>
    <row r="56" spans="1:13" x14ac:dyDescent="0.25">
      <c r="A56" t="s">
        <v>225</v>
      </c>
      <c r="B56">
        <v>67</v>
      </c>
      <c r="C56">
        <v>101</v>
      </c>
      <c r="D56">
        <v>102</v>
      </c>
      <c r="E56">
        <v>103</v>
      </c>
      <c r="F56" t="str">
        <f t="shared" si="1"/>
        <v>amtspentperdish67101</v>
      </c>
      <c r="G56" t="str">
        <f t="shared" si="2"/>
        <v>amtspentperdish67102</v>
      </c>
      <c r="H56" t="str">
        <f t="shared" si="3"/>
        <v>amtspentperdish67103</v>
      </c>
      <c r="I56" t="s">
        <v>304</v>
      </c>
      <c r="J56">
        <f t="shared" si="4"/>
        <v>67</v>
      </c>
      <c r="K56" t="str">
        <f t="shared" si="8"/>
        <v>gen double hdis_67  =  (amtspentperdish67101-amtspentperdish1103)^2</v>
      </c>
      <c r="L56" t="s">
        <v>302</v>
      </c>
      <c r="M56" t="str">
        <f t="shared" si="6"/>
        <v>gen double wdis_67  =  (amtspentperdish67102-amtspentperdish1103)^2</v>
      </c>
    </row>
    <row r="57" spans="1:13" x14ac:dyDescent="0.25">
      <c r="A57" t="s">
        <v>226</v>
      </c>
      <c r="B57">
        <v>68</v>
      </c>
      <c r="C57">
        <v>101</v>
      </c>
      <c r="D57">
        <v>102</v>
      </c>
      <c r="E57">
        <v>103</v>
      </c>
      <c r="F57" t="str">
        <f t="shared" si="1"/>
        <v>amtspentperdish68101</v>
      </c>
      <c r="G57" t="str">
        <f t="shared" si="2"/>
        <v>amtspentperdish68102</v>
      </c>
      <c r="H57" t="str">
        <f t="shared" si="3"/>
        <v>amtspentperdish68103</v>
      </c>
      <c r="I57" t="s">
        <v>304</v>
      </c>
      <c r="J57">
        <f t="shared" si="4"/>
        <v>68</v>
      </c>
      <c r="K57" t="str">
        <f t="shared" si="8"/>
        <v>gen double hdis_68  =  (amtspentperdish68101-amtspentperdish1103)^2</v>
      </c>
      <c r="L57" t="s">
        <v>302</v>
      </c>
      <c r="M57" t="str">
        <f t="shared" si="6"/>
        <v>gen double wdis_68  =  (amtspentperdish68102-amtspentperdish1103)^2</v>
      </c>
    </row>
    <row r="58" spans="1:13" x14ac:dyDescent="0.25">
      <c r="A58" t="s">
        <v>227</v>
      </c>
      <c r="B58">
        <v>69</v>
      </c>
      <c r="C58">
        <v>101</v>
      </c>
      <c r="D58">
        <v>102</v>
      </c>
      <c r="E58">
        <v>103</v>
      </c>
      <c r="F58" t="str">
        <f t="shared" si="1"/>
        <v>amtspentperdish69101</v>
      </c>
      <c r="G58" t="str">
        <f t="shared" si="2"/>
        <v>amtspentperdish69102</v>
      </c>
      <c r="H58" t="str">
        <f t="shared" si="3"/>
        <v>amtspentperdish69103</v>
      </c>
      <c r="I58" t="s">
        <v>304</v>
      </c>
      <c r="J58">
        <f t="shared" si="4"/>
        <v>69</v>
      </c>
      <c r="K58" t="str">
        <f t="shared" si="8"/>
        <v>gen double hdis_69  =  (amtspentperdish69101-amtspentperdish1103)^2</v>
      </c>
      <c r="L58" t="s">
        <v>302</v>
      </c>
      <c r="M58" t="str">
        <f t="shared" si="6"/>
        <v>gen double wdis_69  =  (amtspentperdish69102-amtspentperdish1103)^2</v>
      </c>
    </row>
    <row r="59" spans="1:13" x14ac:dyDescent="0.25">
      <c r="A59" t="s">
        <v>228</v>
      </c>
      <c r="B59">
        <v>70</v>
      </c>
      <c r="C59">
        <v>101</v>
      </c>
      <c r="D59">
        <v>102</v>
      </c>
      <c r="E59">
        <v>103</v>
      </c>
      <c r="F59" t="str">
        <f t="shared" si="1"/>
        <v>amtspentperdish70101</v>
      </c>
      <c r="G59" t="str">
        <f t="shared" si="2"/>
        <v>amtspentperdish70102</v>
      </c>
      <c r="H59" t="str">
        <f t="shared" si="3"/>
        <v>amtspentperdish70103</v>
      </c>
      <c r="I59" t="s">
        <v>304</v>
      </c>
      <c r="J59">
        <f t="shared" si="4"/>
        <v>70</v>
      </c>
      <c r="K59" t="str">
        <f t="shared" si="8"/>
        <v>gen double hdis_70  =  (amtspentperdish70101-amtspentperdish1103)^2</v>
      </c>
      <c r="L59" t="s">
        <v>302</v>
      </c>
      <c r="M59" t="str">
        <f t="shared" si="6"/>
        <v>gen double wdis_70  =  (amtspentperdish70102-amtspentperdish1103)^2</v>
      </c>
    </row>
    <row r="60" spans="1:13" x14ac:dyDescent="0.25">
      <c r="A60" t="s">
        <v>229</v>
      </c>
      <c r="B60">
        <v>71</v>
      </c>
      <c r="C60">
        <v>101</v>
      </c>
      <c r="D60">
        <v>102</v>
      </c>
      <c r="E60">
        <v>103</v>
      </c>
      <c r="F60" t="str">
        <f t="shared" si="1"/>
        <v>amtspentperdish71101</v>
      </c>
      <c r="G60" t="str">
        <f t="shared" si="2"/>
        <v>amtspentperdish71102</v>
      </c>
      <c r="H60" t="str">
        <f t="shared" si="3"/>
        <v>amtspentperdish71103</v>
      </c>
      <c r="I60" t="s">
        <v>304</v>
      </c>
      <c r="J60">
        <f t="shared" si="4"/>
        <v>71</v>
      </c>
      <c r="K60" t="str">
        <f t="shared" si="8"/>
        <v>gen double hdis_71  =  (amtspentperdish71101-amtspentperdish1103)^2</v>
      </c>
      <c r="L60" t="s">
        <v>302</v>
      </c>
      <c r="M60" t="str">
        <f t="shared" si="6"/>
        <v>gen double wdis_71  =  (amtspentperdish71102-amtspentperdish1103)^2</v>
      </c>
    </row>
    <row r="61" spans="1:13" x14ac:dyDescent="0.25">
      <c r="A61" t="s">
        <v>230</v>
      </c>
      <c r="B61">
        <v>72</v>
      </c>
      <c r="C61">
        <v>101</v>
      </c>
      <c r="D61">
        <v>102</v>
      </c>
      <c r="E61">
        <v>103</v>
      </c>
      <c r="F61" t="str">
        <f t="shared" si="1"/>
        <v>amtspentperdish72101</v>
      </c>
      <c r="G61" t="str">
        <f t="shared" si="2"/>
        <v>amtspentperdish72102</v>
      </c>
      <c r="H61" t="str">
        <f t="shared" si="3"/>
        <v>amtspentperdish72103</v>
      </c>
      <c r="I61" t="s">
        <v>304</v>
      </c>
      <c r="J61">
        <f t="shared" si="4"/>
        <v>72</v>
      </c>
      <c r="K61" t="str">
        <f t="shared" si="8"/>
        <v>gen double hdis_72  =  (amtspentperdish72101-amtspentperdish1103)^2</v>
      </c>
      <c r="L61" t="s">
        <v>302</v>
      </c>
      <c r="M61" t="str">
        <f t="shared" si="6"/>
        <v>gen double wdis_72  =  (amtspentperdish72102-amtspentperdish1103)^2</v>
      </c>
    </row>
    <row r="62" spans="1:13" x14ac:dyDescent="0.25">
      <c r="A62" t="s">
        <v>231</v>
      </c>
      <c r="B62">
        <v>73</v>
      </c>
      <c r="C62">
        <v>101</v>
      </c>
      <c r="D62">
        <v>102</v>
      </c>
      <c r="E62">
        <v>103</v>
      </c>
      <c r="F62" t="str">
        <f t="shared" si="1"/>
        <v>amtspentperdish73101</v>
      </c>
      <c r="G62" t="str">
        <f t="shared" si="2"/>
        <v>amtspentperdish73102</v>
      </c>
      <c r="H62" t="str">
        <f t="shared" si="3"/>
        <v>amtspentperdish73103</v>
      </c>
      <c r="I62" t="s">
        <v>304</v>
      </c>
      <c r="J62">
        <f t="shared" si="4"/>
        <v>73</v>
      </c>
      <c r="K62" t="str">
        <f t="shared" si="8"/>
        <v>gen double hdis_73  =  (amtspentperdish73101-amtspentperdish1103)^2</v>
      </c>
      <c r="L62" t="s">
        <v>302</v>
      </c>
      <c r="M62" t="str">
        <f t="shared" si="6"/>
        <v>gen double wdis_73  =  (amtspentperdish73102-amtspentperdish1103)^2</v>
      </c>
    </row>
    <row r="63" spans="1:13" x14ac:dyDescent="0.25">
      <c r="A63" t="s">
        <v>232</v>
      </c>
      <c r="B63">
        <v>74</v>
      </c>
      <c r="C63">
        <v>101</v>
      </c>
      <c r="D63">
        <v>102</v>
      </c>
      <c r="E63">
        <v>103</v>
      </c>
      <c r="F63" t="str">
        <f t="shared" si="1"/>
        <v>amtspentperdish74101</v>
      </c>
      <c r="G63" t="str">
        <f t="shared" si="2"/>
        <v>amtspentperdish74102</v>
      </c>
      <c r="H63" t="str">
        <f t="shared" si="3"/>
        <v>amtspentperdish74103</v>
      </c>
      <c r="I63" t="s">
        <v>304</v>
      </c>
      <c r="J63">
        <f t="shared" si="4"/>
        <v>74</v>
      </c>
      <c r="K63" t="str">
        <f t="shared" si="8"/>
        <v>gen double hdis_74  =  (amtspentperdish74101-amtspentperdish1103)^2</v>
      </c>
      <c r="L63" t="s">
        <v>302</v>
      </c>
      <c r="M63" t="str">
        <f t="shared" si="6"/>
        <v>gen double wdis_74  =  (amtspentperdish74102-amtspentperdish1103)^2</v>
      </c>
    </row>
    <row r="64" spans="1:13" x14ac:dyDescent="0.25">
      <c r="A64" t="s">
        <v>233</v>
      </c>
      <c r="B64">
        <v>75</v>
      </c>
      <c r="C64">
        <v>101</v>
      </c>
      <c r="D64">
        <v>102</v>
      </c>
      <c r="E64">
        <v>103</v>
      </c>
      <c r="F64" t="str">
        <f t="shared" si="1"/>
        <v>amtspentperdish75101</v>
      </c>
      <c r="G64" t="str">
        <f t="shared" si="2"/>
        <v>amtspentperdish75102</v>
      </c>
      <c r="H64" t="str">
        <f t="shared" si="3"/>
        <v>amtspentperdish75103</v>
      </c>
      <c r="I64" t="s">
        <v>304</v>
      </c>
      <c r="J64">
        <f t="shared" si="4"/>
        <v>75</v>
      </c>
      <c r="K64" t="str">
        <f t="shared" si="8"/>
        <v>gen double hdis_75  =  (amtspentperdish75101-amtspentperdish1103)^2</v>
      </c>
      <c r="L64" t="s">
        <v>302</v>
      </c>
      <c r="M64" t="str">
        <f t="shared" si="6"/>
        <v>gen double wdis_75  =  (amtspentperdish75102-amtspentperdish1103)^2</v>
      </c>
    </row>
    <row r="65" spans="1:13" x14ac:dyDescent="0.25">
      <c r="A65" t="s">
        <v>234</v>
      </c>
      <c r="B65">
        <v>77</v>
      </c>
      <c r="C65">
        <v>101</v>
      </c>
      <c r="D65">
        <v>102</v>
      </c>
      <c r="E65">
        <v>103</v>
      </c>
      <c r="F65" t="str">
        <f t="shared" si="1"/>
        <v>amtspentperdish77101</v>
      </c>
      <c r="G65" t="str">
        <f t="shared" si="2"/>
        <v>amtspentperdish77102</v>
      </c>
      <c r="H65" t="str">
        <f t="shared" si="3"/>
        <v>amtspentperdish77103</v>
      </c>
      <c r="I65" t="s">
        <v>304</v>
      </c>
      <c r="J65">
        <f t="shared" si="4"/>
        <v>77</v>
      </c>
      <c r="K65" t="str">
        <f t="shared" si="8"/>
        <v>gen double hdis_77  =  (amtspentperdish77101-amtspentperdish1103)^2</v>
      </c>
      <c r="L65" t="s">
        <v>302</v>
      </c>
      <c r="M65" t="str">
        <f t="shared" si="6"/>
        <v>gen double wdis_77  =  (amtspentperdish77102-amtspentperdish1103)^2</v>
      </c>
    </row>
    <row r="66" spans="1:13" x14ac:dyDescent="0.25">
      <c r="A66" t="s">
        <v>235</v>
      </c>
      <c r="B66">
        <v>78</v>
      </c>
      <c r="C66">
        <v>101</v>
      </c>
      <c r="D66">
        <v>102</v>
      </c>
      <c r="E66">
        <v>103</v>
      </c>
      <c r="F66" t="str">
        <f t="shared" si="1"/>
        <v>amtspentperdish78101</v>
      </c>
      <c r="G66" t="str">
        <f t="shared" si="2"/>
        <v>amtspentperdish78102</v>
      </c>
      <c r="H66" t="str">
        <f t="shared" si="3"/>
        <v>amtspentperdish78103</v>
      </c>
      <c r="I66" t="s">
        <v>304</v>
      </c>
      <c r="J66">
        <f t="shared" si="4"/>
        <v>78</v>
      </c>
      <c r="K66" t="str">
        <f t="shared" si="8"/>
        <v>gen double hdis_78  =  (amtspentperdish78101-amtspentperdish1103)^2</v>
      </c>
      <c r="L66" t="s">
        <v>302</v>
      </c>
      <c r="M66" t="str">
        <f t="shared" si="6"/>
        <v>gen double wdis_78  =  (amtspentperdish78102-amtspentperdish1103)^2</v>
      </c>
    </row>
    <row r="67" spans="1:13" x14ac:dyDescent="0.25">
      <c r="A67" t="s">
        <v>236</v>
      </c>
      <c r="B67">
        <v>80</v>
      </c>
      <c r="C67">
        <v>101</v>
      </c>
      <c r="D67">
        <v>102</v>
      </c>
      <c r="E67">
        <v>103</v>
      </c>
      <c r="F67" t="str">
        <f t="shared" ref="F67:F130" si="9">CONCATENATE($A67,C67)</f>
        <v>amtspentperdish80101</v>
      </c>
      <c r="G67" t="str">
        <f t="shared" ref="G67:G130" si="10">CONCATENATE($A67,D67)</f>
        <v>amtspentperdish80102</v>
      </c>
      <c r="H67" t="str">
        <f t="shared" ref="H67:H130" si="11">CONCATENATE($A67,E67)</f>
        <v>amtspentperdish80103</v>
      </c>
      <c r="I67" t="s">
        <v>304</v>
      </c>
      <c r="J67">
        <f t="shared" ref="J67:J130" si="12">B67</f>
        <v>80</v>
      </c>
      <c r="K67" t="str">
        <f t="shared" ref="K67:K130" si="13">CONCATENATE(I67,J67,"  =  (",F67,"-",$H$2,")^2")</f>
        <v>gen double hdis_80  =  (amtspentperdish80101-amtspentperdish1103)^2</v>
      </c>
      <c r="L67" t="s">
        <v>302</v>
      </c>
      <c r="M67" t="str">
        <f t="shared" ref="M67:M130" si="14">CONCATENATE(L67,$J67,"  =  (",G67,"-",$H$2,")^2")</f>
        <v>gen double wdis_80  =  (amtspentperdish80102-amtspentperdish1103)^2</v>
      </c>
    </row>
    <row r="68" spans="1:13" x14ac:dyDescent="0.25">
      <c r="A68" t="s">
        <v>237</v>
      </c>
      <c r="B68">
        <v>81</v>
      </c>
      <c r="C68">
        <v>101</v>
      </c>
      <c r="D68">
        <v>102</v>
      </c>
      <c r="E68">
        <v>103</v>
      </c>
      <c r="F68" t="str">
        <f t="shared" si="9"/>
        <v>amtspentperdish81101</v>
      </c>
      <c r="G68" t="str">
        <f t="shared" si="10"/>
        <v>amtspentperdish81102</v>
      </c>
      <c r="H68" t="str">
        <f t="shared" si="11"/>
        <v>amtspentperdish81103</v>
      </c>
      <c r="I68" t="s">
        <v>304</v>
      </c>
      <c r="J68">
        <f t="shared" si="12"/>
        <v>81</v>
      </c>
      <c r="K68" t="str">
        <f t="shared" si="13"/>
        <v>gen double hdis_81  =  (amtspentperdish81101-amtspentperdish1103)^2</v>
      </c>
      <c r="L68" t="s">
        <v>302</v>
      </c>
      <c r="M68" t="str">
        <f t="shared" si="14"/>
        <v>gen double wdis_81  =  (amtspentperdish81102-amtspentperdish1103)^2</v>
      </c>
    </row>
    <row r="69" spans="1:13" x14ac:dyDescent="0.25">
      <c r="A69" t="s">
        <v>238</v>
      </c>
      <c r="B69">
        <v>83</v>
      </c>
      <c r="C69">
        <v>101</v>
      </c>
      <c r="D69">
        <v>102</v>
      </c>
      <c r="E69">
        <v>103</v>
      </c>
      <c r="F69" t="str">
        <f t="shared" si="9"/>
        <v>amtspentperdish83101</v>
      </c>
      <c r="G69" t="str">
        <f t="shared" si="10"/>
        <v>amtspentperdish83102</v>
      </c>
      <c r="H69" t="str">
        <f t="shared" si="11"/>
        <v>amtspentperdish83103</v>
      </c>
      <c r="I69" t="s">
        <v>304</v>
      </c>
      <c r="J69">
        <f t="shared" si="12"/>
        <v>83</v>
      </c>
      <c r="K69" t="str">
        <f t="shared" si="13"/>
        <v>gen double hdis_83  =  (amtspentperdish83101-amtspentperdish1103)^2</v>
      </c>
      <c r="L69" t="s">
        <v>302</v>
      </c>
      <c r="M69" t="str">
        <f t="shared" si="14"/>
        <v>gen double wdis_83  =  (amtspentperdish83102-amtspentperdish1103)^2</v>
      </c>
    </row>
    <row r="70" spans="1:13" x14ac:dyDescent="0.25">
      <c r="A70" t="s">
        <v>239</v>
      </c>
      <c r="B70">
        <v>84</v>
      </c>
      <c r="C70">
        <v>101</v>
      </c>
      <c r="D70">
        <v>102</v>
      </c>
      <c r="E70">
        <v>103</v>
      </c>
      <c r="F70" t="str">
        <f t="shared" si="9"/>
        <v>amtspentperdish84101</v>
      </c>
      <c r="G70" t="str">
        <f t="shared" si="10"/>
        <v>amtspentperdish84102</v>
      </c>
      <c r="H70" t="str">
        <f t="shared" si="11"/>
        <v>amtspentperdish84103</v>
      </c>
      <c r="I70" t="s">
        <v>304</v>
      </c>
      <c r="J70">
        <f t="shared" si="12"/>
        <v>84</v>
      </c>
      <c r="K70" t="str">
        <f t="shared" si="13"/>
        <v>gen double hdis_84  =  (amtspentperdish84101-amtspentperdish1103)^2</v>
      </c>
      <c r="L70" t="s">
        <v>302</v>
      </c>
      <c r="M70" t="str">
        <f t="shared" si="14"/>
        <v>gen double wdis_84  =  (amtspentperdish84102-amtspentperdish1103)^2</v>
      </c>
    </row>
    <row r="71" spans="1:13" x14ac:dyDescent="0.25">
      <c r="A71" t="s">
        <v>240</v>
      </c>
      <c r="B71">
        <v>85</v>
      </c>
      <c r="C71">
        <v>101</v>
      </c>
      <c r="D71">
        <v>102</v>
      </c>
      <c r="E71">
        <v>103</v>
      </c>
      <c r="F71" t="str">
        <f t="shared" si="9"/>
        <v>amtspentperdish85101</v>
      </c>
      <c r="G71" t="str">
        <f t="shared" si="10"/>
        <v>amtspentperdish85102</v>
      </c>
      <c r="H71" t="str">
        <f t="shared" si="11"/>
        <v>amtspentperdish85103</v>
      </c>
      <c r="I71" t="s">
        <v>304</v>
      </c>
      <c r="J71">
        <f t="shared" si="12"/>
        <v>85</v>
      </c>
      <c r="K71" t="str">
        <f t="shared" si="13"/>
        <v>gen double hdis_85  =  (amtspentperdish85101-amtspentperdish1103)^2</v>
      </c>
      <c r="L71" t="s">
        <v>302</v>
      </c>
      <c r="M71" t="str">
        <f t="shared" si="14"/>
        <v>gen double wdis_85  =  (amtspentperdish85102-amtspentperdish1103)^2</v>
      </c>
    </row>
    <row r="72" spans="1:13" x14ac:dyDescent="0.25">
      <c r="A72" t="s">
        <v>241</v>
      </c>
      <c r="B72">
        <v>87</v>
      </c>
      <c r="C72">
        <v>101</v>
      </c>
      <c r="D72">
        <v>102</v>
      </c>
      <c r="E72">
        <v>103</v>
      </c>
      <c r="F72" t="str">
        <f t="shared" si="9"/>
        <v>amtspentperdish87101</v>
      </c>
      <c r="G72" t="str">
        <f t="shared" si="10"/>
        <v>amtspentperdish87102</v>
      </c>
      <c r="H72" t="str">
        <f t="shared" si="11"/>
        <v>amtspentperdish87103</v>
      </c>
      <c r="I72" t="s">
        <v>304</v>
      </c>
      <c r="J72">
        <f t="shared" si="12"/>
        <v>87</v>
      </c>
      <c r="K72" t="str">
        <f t="shared" si="13"/>
        <v>gen double hdis_87  =  (amtspentperdish87101-amtspentperdish1103)^2</v>
      </c>
      <c r="L72" t="s">
        <v>302</v>
      </c>
      <c r="M72" t="str">
        <f t="shared" si="14"/>
        <v>gen double wdis_87  =  (amtspentperdish87102-amtspentperdish1103)^2</v>
      </c>
    </row>
    <row r="73" spans="1:13" x14ac:dyDescent="0.25">
      <c r="A73" t="s">
        <v>242</v>
      </c>
      <c r="B73">
        <v>88</v>
      </c>
      <c r="C73">
        <v>101</v>
      </c>
      <c r="D73">
        <v>102</v>
      </c>
      <c r="E73">
        <v>103</v>
      </c>
      <c r="F73" t="str">
        <f t="shared" si="9"/>
        <v>amtspentperdish88101</v>
      </c>
      <c r="G73" t="str">
        <f t="shared" si="10"/>
        <v>amtspentperdish88102</v>
      </c>
      <c r="H73" t="str">
        <f t="shared" si="11"/>
        <v>amtspentperdish88103</v>
      </c>
      <c r="I73" t="s">
        <v>304</v>
      </c>
      <c r="J73">
        <f t="shared" si="12"/>
        <v>88</v>
      </c>
      <c r="K73" t="str">
        <f t="shared" si="13"/>
        <v>gen double hdis_88  =  (amtspentperdish88101-amtspentperdish1103)^2</v>
      </c>
      <c r="L73" t="s">
        <v>302</v>
      </c>
      <c r="M73" t="str">
        <f t="shared" si="14"/>
        <v>gen double wdis_88  =  (amtspentperdish88102-amtspentperdish1103)^2</v>
      </c>
    </row>
    <row r="74" spans="1:13" x14ac:dyDescent="0.25">
      <c r="A74" t="s">
        <v>243</v>
      </c>
      <c r="B74">
        <v>89</v>
      </c>
      <c r="C74">
        <v>101</v>
      </c>
      <c r="D74">
        <v>102</v>
      </c>
      <c r="E74">
        <v>103</v>
      </c>
      <c r="F74" t="str">
        <f t="shared" si="9"/>
        <v>amtspentperdish89101</v>
      </c>
      <c r="G74" t="str">
        <f t="shared" si="10"/>
        <v>amtspentperdish89102</v>
      </c>
      <c r="H74" t="str">
        <f t="shared" si="11"/>
        <v>amtspentperdish89103</v>
      </c>
      <c r="I74" t="s">
        <v>304</v>
      </c>
      <c r="J74">
        <f t="shared" si="12"/>
        <v>89</v>
      </c>
      <c r="K74" t="str">
        <f t="shared" si="13"/>
        <v>gen double hdis_89  =  (amtspentperdish89101-amtspentperdish1103)^2</v>
      </c>
      <c r="L74" t="s">
        <v>302</v>
      </c>
      <c r="M74" t="str">
        <f t="shared" si="14"/>
        <v>gen double wdis_89  =  (amtspentperdish89102-amtspentperdish1103)^2</v>
      </c>
    </row>
    <row r="75" spans="1:13" x14ac:dyDescent="0.25">
      <c r="A75" t="s">
        <v>244</v>
      </c>
      <c r="B75">
        <v>90</v>
      </c>
      <c r="C75">
        <v>101</v>
      </c>
      <c r="D75">
        <v>102</v>
      </c>
      <c r="E75">
        <v>103</v>
      </c>
      <c r="F75" t="str">
        <f t="shared" si="9"/>
        <v>amtspentperdish90101</v>
      </c>
      <c r="G75" t="str">
        <f t="shared" si="10"/>
        <v>amtspentperdish90102</v>
      </c>
      <c r="H75" t="str">
        <f t="shared" si="11"/>
        <v>amtspentperdish90103</v>
      </c>
      <c r="I75" t="s">
        <v>304</v>
      </c>
      <c r="J75">
        <f t="shared" si="12"/>
        <v>90</v>
      </c>
      <c r="K75" t="str">
        <f t="shared" si="13"/>
        <v>gen double hdis_90  =  (amtspentperdish90101-amtspentperdish1103)^2</v>
      </c>
      <c r="L75" t="s">
        <v>302</v>
      </c>
      <c r="M75" t="str">
        <f t="shared" si="14"/>
        <v>gen double wdis_90  =  (amtspentperdish90102-amtspentperdish1103)^2</v>
      </c>
    </row>
    <row r="76" spans="1:13" x14ac:dyDescent="0.25">
      <c r="A76" t="s">
        <v>245</v>
      </c>
      <c r="B76">
        <v>91</v>
      </c>
      <c r="C76">
        <v>101</v>
      </c>
      <c r="D76">
        <v>102</v>
      </c>
      <c r="E76">
        <v>103</v>
      </c>
      <c r="F76" t="str">
        <f t="shared" si="9"/>
        <v>amtspentperdish91101</v>
      </c>
      <c r="G76" t="str">
        <f t="shared" si="10"/>
        <v>amtspentperdish91102</v>
      </c>
      <c r="H76" t="str">
        <f t="shared" si="11"/>
        <v>amtspentperdish91103</v>
      </c>
      <c r="I76" t="s">
        <v>304</v>
      </c>
      <c r="J76">
        <f t="shared" si="12"/>
        <v>91</v>
      </c>
      <c r="K76" t="str">
        <f t="shared" si="13"/>
        <v>gen double hdis_91  =  (amtspentperdish91101-amtspentperdish1103)^2</v>
      </c>
      <c r="L76" t="s">
        <v>302</v>
      </c>
      <c r="M76" t="str">
        <f t="shared" si="14"/>
        <v>gen double wdis_91  =  (amtspentperdish91102-amtspentperdish1103)^2</v>
      </c>
    </row>
    <row r="77" spans="1:13" x14ac:dyDescent="0.25">
      <c r="A77" t="s">
        <v>246</v>
      </c>
      <c r="B77">
        <v>92</v>
      </c>
      <c r="C77">
        <v>101</v>
      </c>
      <c r="D77">
        <v>102</v>
      </c>
      <c r="E77">
        <v>103</v>
      </c>
      <c r="F77" t="str">
        <f t="shared" si="9"/>
        <v>amtspentperdish92101</v>
      </c>
      <c r="G77" t="str">
        <f t="shared" si="10"/>
        <v>amtspentperdish92102</v>
      </c>
      <c r="H77" t="str">
        <f t="shared" si="11"/>
        <v>amtspentperdish92103</v>
      </c>
      <c r="I77" t="s">
        <v>304</v>
      </c>
      <c r="J77">
        <f t="shared" si="12"/>
        <v>92</v>
      </c>
      <c r="K77" t="str">
        <f t="shared" si="13"/>
        <v>gen double hdis_92  =  (amtspentperdish92101-amtspentperdish1103)^2</v>
      </c>
      <c r="L77" t="s">
        <v>302</v>
      </c>
      <c r="M77" t="str">
        <f t="shared" si="14"/>
        <v>gen double wdis_92  =  (amtspentperdish92102-amtspentperdish1103)^2</v>
      </c>
    </row>
    <row r="78" spans="1:13" x14ac:dyDescent="0.25">
      <c r="A78" t="s">
        <v>247</v>
      </c>
      <c r="B78">
        <v>93</v>
      </c>
      <c r="C78">
        <v>101</v>
      </c>
      <c r="D78">
        <v>102</v>
      </c>
      <c r="E78">
        <v>103</v>
      </c>
      <c r="F78" t="str">
        <f t="shared" si="9"/>
        <v>amtspentperdish93101</v>
      </c>
      <c r="G78" t="str">
        <f t="shared" si="10"/>
        <v>amtspentperdish93102</v>
      </c>
      <c r="H78" t="str">
        <f t="shared" si="11"/>
        <v>amtspentperdish93103</v>
      </c>
      <c r="I78" t="s">
        <v>304</v>
      </c>
      <c r="J78">
        <f t="shared" si="12"/>
        <v>93</v>
      </c>
      <c r="K78" t="str">
        <f t="shared" si="13"/>
        <v>gen double hdis_93  =  (amtspentperdish93101-amtspentperdish1103)^2</v>
      </c>
      <c r="L78" t="s">
        <v>302</v>
      </c>
      <c r="M78" t="str">
        <f t="shared" si="14"/>
        <v>gen double wdis_93  =  (amtspentperdish93102-amtspentperdish1103)^2</v>
      </c>
    </row>
    <row r="79" spans="1:13" x14ac:dyDescent="0.25">
      <c r="A79" t="s">
        <v>248</v>
      </c>
      <c r="B79">
        <v>94</v>
      </c>
      <c r="C79">
        <v>101</v>
      </c>
      <c r="D79">
        <v>102</v>
      </c>
      <c r="E79">
        <v>103</v>
      </c>
      <c r="F79" t="str">
        <f t="shared" si="9"/>
        <v>amtspentperdish94101</v>
      </c>
      <c r="G79" t="str">
        <f t="shared" si="10"/>
        <v>amtspentperdish94102</v>
      </c>
      <c r="H79" t="str">
        <f t="shared" si="11"/>
        <v>amtspentperdish94103</v>
      </c>
      <c r="I79" t="s">
        <v>304</v>
      </c>
      <c r="J79">
        <f t="shared" si="12"/>
        <v>94</v>
      </c>
      <c r="K79" t="str">
        <f t="shared" si="13"/>
        <v>gen double hdis_94  =  (amtspentperdish94101-amtspentperdish1103)^2</v>
      </c>
      <c r="L79" t="s">
        <v>302</v>
      </c>
      <c r="M79" t="str">
        <f t="shared" si="14"/>
        <v>gen double wdis_94  =  (amtspentperdish94102-amtspentperdish1103)^2</v>
      </c>
    </row>
    <row r="80" spans="1:13" x14ac:dyDescent="0.25">
      <c r="A80" t="s">
        <v>249</v>
      </c>
      <c r="B80">
        <v>95</v>
      </c>
      <c r="C80">
        <v>101</v>
      </c>
      <c r="D80">
        <v>102</v>
      </c>
      <c r="E80">
        <v>103</v>
      </c>
      <c r="F80" t="str">
        <f t="shared" si="9"/>
        <v>amtspentperdish95101</v>
      </c>
      <c r="G80" t="str">
        <f t="shared" si="10"/>
        <v>amtspentperdish95102</v>
      </c>
      <c r="H80" t="str">
        <f t="shared" si="11"/>
        <v>amtspentperdish95103</v>
      </c>
      <c r="I80" t="s">
        <v>304</v>
      </c>
      <c r="J80">
        <f t="shared" si="12"/>
        <v>95</v>
      </c>
      <c r="K80" t="str">
        <f t="shared" si="13"/>
        <v>gen double hdis_95  =  (amtspentperdish95101-amtspentperdish1103)^2</v>
      </c>
      <c r="L80" t="s">
        <v>302</v>
      </c>
      <c r="M80" t="str">
        <f t="shared" si="14"/>
        <v>gen double wdis_95  =  (amtspentperdish95102-amtspentperdish1103)^2</v>
      </c>
    </row>
    <row r="81" spans="1:13" x14ac:dyDescent="0.25">
      <c r="A81" t="s">
        <v>250</v>
      </c>
      <c r="B81">
        <v>96</v>
      </c>
      <c r="C81">
        <v>101</v>
      </c>
      <c r="D81">
        <v>102</v>
      </c>
      <c r="E81">
        <v>103</v>
      </c>
      <c r="F81" t="str">
        <f t="shared" si="9"/>
        <v>amtspentperdish96101</v>
      </c>
      <c r="G81" t="str">
        <f t="shared" si="10"/>
        <v>amtspentperdish96102</v>
      </c>
      <c r="H81" t="str">
        <f t="shared" si="11"/>
        <v>amtspentperdish96103</v>
      </c>
      <c r="I81" t="s">
        <v>304</v>
      </c>
      <c r="J81">
        <f t="shared" si="12"/>
        <v>96</v>
      </c>
      <c r="K81" t="str">
        <f t="shared" si="13"/>
        <v>gen double hdis_96  =  (amtspentperdish96101-amtspentperdish1103)^2</v>
      </c>
      <c r="L81" t="s">
        <v>302</v>
      </c>
      <c r="M81" t="str">
        <f t="shared" si="14"/>
        <v>gen double wdis_96  =  (amtspentperdish96102-amtspentperdish1103)^2</v>
      </c>
    </row>
    <row r="82" spans="1:13" x14ac:dyDescent="0.25">
      <c r="A82" t="s">
        <v>251</v>
      </c>
      <c r="B82">
        <v>97</v>
      </c>
      <c r="C82">
        <v>101</v>
      </c>
      <c r="D82">
        <v>102</v>
      </c>
      <c r="E82">
        <v>103</v>
      </c>
      <c r="F82" t="str">
        <f t="shared" si="9"/>
        <v>amtspentperdish97101</v>
      </c>
      <c r="G82" t="str">
        <f t="shared" si="10"/>
        <v>amtspentperdish97102</v>
      </c>
      <c r="H82" t="str">
        <f t="shared" si="11"/>
        <v>amtspentperdish97103</v>
      </c>
      <c r="I82" t="s">
        <v>304</v>
      </c>
      <c r="J82">
        <f t="shared" si="12"/>
        <v>97</v>
      </c>
      <c r="K82" t="str">
        <f t="shared" si="13"/>
        <v>gen double hdis_97  =  (amtspentperdish97101-amtspentperdish1103)^2</v>
      </c>
      <c r="L82" t="s">
        <v>302</v>
      </c>
      <c r="M82" t="str">
        <f t="shared" si="14"/>
        <v>gen double wdis_97  =  (amtspentperdish97102-amtspentperdish1103)^2</v>
      </c>
    </row>
    <row r="83" spans="1:13" x14ac:dyDescent="0.25">
      <c r="A83" t="s">
        <v>252</v>
      </c>
      <c r="B83">
        <v>99</v>
      </c>
      <c r="C83">
        <v>101</v>
      </c>
      <c r="D83">
        <v>102</v>
      </c>
      <c r="E83">
        <v>103</v>
      </c>
      <c r="F83" t="str">
        <f t="shared" si="9"/>
        <v>amtspentperdish99101</v>
      </c>
      <c r="G83" t="str">
        <f t="shared" si="10"/>
        <v>amtspentperdish99102</v>
      </c>
      <c r="H83" t="str">
        <f t="shared" si="11"/>
        <v>amtspentperdish99103</v>
      </c>
      <c r="I83" t="s">
        <v>304</v>
      </c>
      <c r="J83">
        <f t="shared" si="12"/>
        <v>99</v>
      </c>
      <c r="K83" t="str">
        <f t="shared" si="13"/>
        <v>gen double hdis_99  =  (amtspentperdish99101-amtspentperdish1103)^2</v>
      </c>
      <c r="L83" t="s">
        <v>302</v>
      </c>
      <c r="M83" t="str">
        <f t="shared" si="14"/>
        <v>gen double wdis_99  =  (amtspentperdish99102-amtspentperdish1103)^2</v>
      </c>
    </row>
    <row r="84" spans="1:13" x14ac:dyDescent="0.25">
      <c r="A84" t="s">
        <v>253</v>
      </c>
      <c r="B84">
        <v>101</v>
      </c>
      <c r="C84">
        <v>101</v>
      </c>
      <c r="D84">
        <v>102</v>
      </c>
      <c r="E84">
        <v>103</v>
      </c>
      <c r="F84" t="str">
        <f t="shared" si="9"/>
        <v>amtspentperdish101101</v>
      </c>
      <c r="G84" t="str">
        <f t="shared" si="10"/>
        <v>amtspentperdish101102</v>
      </c>
      <c r="H84" t="str">
        <f t="shared" si="11"/>
        <v>amtspentperdish101103</v>
      </c>
      <c r="I84" t="s">
        <v>304</v>
      </c>
      <c r="J84">
        <f t="shared" si="12"/>
        <v>101</v>
      </c>
      <c r="K84" t="str">
        <f t="shared" si="13"/>
        <v>gen double hdis_101  =  (amtspentperdish101101-amtspentperdish1103)^2</v>
      </c>
      <c r="L84" t="s">
        <v>302</v>
      </c>
      <c r="M84" t="str">
        <f t="shared" si="14"/>
        <v>gen double wdis_101  =  (amtspentperdish101102-amtspentperdish1103)^2</v>
      </c>
    </row>
    <row r="85" spans="1:13" x14ac:dyDescent="0.25">
      <c r="A85" t="s">
        <v>254</v>
      </c>
      <c r="B85">
        <v>102</v>
      </c>
      <c r="C85">
        <v>101</v>
      </c>
      <c r="D85">
        <v>102</v>
      </c>
      <c r="E85">
        <v>103</v>
      </c>
      <c r="F85" t="str">
        <f t="shared" si="9"/>
        <v>amtspentperdish102101</v>
      </c>
      <c r="G85" t="str">
        <f t="shared" si="10"/>
        <v>amtspentperdish102102</v>
      </c>
      <c r="H85" t="str">
        <f t="shared" si="11"/>
        <v>amtspentperdish102103</v>
      </c>
      <c r="I85" t="s">
        <v>304</v>
      </c>
      <c r="J85">
        <f t="shared" si="12"/>
        <v>102</v>
      </c>
      <c r="K85" t="str">
        <f t="shared" si="13"/>
        <v>gen double hdis_102  =  (amtspentperdish102101-amtspentperdish1103)^2</v>
      </c>
      <c r="L85" t="s">
        <v>302</v>
      </c>
      <c r="M85" t="str">
        <f t="shared" si="14"/>
        <v>gen double wdis_102  =  (amtspentperdish102102-amtspentperdish1103)^2</v>
      </c>
    </row>
    <row r="86" spans="1:13" x14ac:dyDescent="0.25">
      <c r="A86" t="s">
        <v>255</v>
      </c>
      <c r="B86">
        <v>103</v>
      </c>
      <c r="C86">
        <v>101</v>
      </c>
      <c r="D86">
        <v>102</v>
      </c>
      <c r="E86">
        <v>103</v>
      </c>
      <c r="F86" t="str">
        <f t="shared" si="9"/>
        <v>amtspentperdish103101</v>
      </c>
      <c r="G86" t="str">
        <f t="shared" si="10"/>
        <v>amtspentperdish103102</v>
      </c>
      <c r="H86" t="str">
        <f t="shared" si="11"/>
        <v>amtspentperdish103103</v>
      </c>
      <c r="I86" t="s">
        <v>304</v>
      </c>
      <c r="J86">
        <f t="shared" si="12"/>
        <v>103</v>
      </c>
      <c r="K86" t="str">
        <f t="shared" si="13"/>
        <v>gen double hdis_103  =  (amtspentperdish103101-amtspentperdish1103)^2</v>
      </c>
      <c r="L86" t="s">
        <v>302</v>
      </c>
      <c r="M86" t="str">
        <f t="shared" si="14"/>
        <v>gen double wdis_103  =  (amtspentperdish103102-amtspentperdish1103)^2</v>
      </c>
    </row>
    <row r="87" spans="1:13" x14ac:dyDescent="0.25">
      <c r="A87" t="s">
        <v>256</v>
      </c>
      <c r="B87">
        <v>104</v>
      </c>
      <c r="C87">
        <v>101</v>
      </c>
      <c r="D87">
        <v>102</v>
      </c>
      <c r="E87">
        <v>103</v>
      </c>
      <c r="F87" t="str">
        <f t="shared" si="9"/>
        <v>amtspentperdish104101</v>
      </c>
      <c r="G87" t="str">
        <f t="shared" si="10"/>
        <v>amtspentperdish104102</v>
      </c>
      <c r="H87" t="str">
        <f t="shared" si="11"/>
        <v>amtspentperdish104103</v>
      </c>
      <c r="I87" t="s">
        <v>304</v>
      </c>
      <c r="J87">
        <f t="shared" si="12"/>
        <v>104</v>
      </c>
      <c r="K87" t="str">
        <f t="shared" si="13"/>
        <v>gen double hdis_104  =  (amtspentperdish104101-amtspentperdish1103)^2</v>
      </c>
      <c r="L87" t="s">
        <v>302</v>
      </c>
      <c r="M87" t="str">
        <f t="shared" si="14"/>
        <v>gen double wdis_104  =  (amtspentperdish104102-amtspentperdish1103)^2</v>
      </c>
    </row>
    <row r="88" spans="1:13" x14ac:dyDescent="0.25">
      <c r="A88" t="s">
        <v>257</v>
      </c>
      <c r="B88">
        <v>105</v>
      </c>
      <c r="C88">
        <v>101</v>
      </c>
      <c r="D88">
        <v>102</v>
      </c>
      <c r="E88">
        <v>103</v>
      </c>
      <c r="F88" t="str">
        <f t="shared" si="9"/>
        <v>amtspentperdish105101</v>
      </c>
      <c r="G88" t="str">
        <f t="shared" si="10"/>
        <v>amtspentperdish105102</v>
      </c>
      <c r="H88" t="str">
        <f t="shared" si="11"/>
        <v>amtspentperdish105103</v>
      </c>
      <c r="I88" t="s">
        <v>304</v>
      </c>
      <c r="J88">
        <f t="shared" si="12"/>
        <v>105</v>
      </c>
      <c r="K88" t="str">
        <f t="shared" si="13"/>
        <v>gen double hdis_105  =  (amtspentperdish105101-amtspentperdish1103)^2</v>
      </c>
      <c r="L88" t="s">
        <v>302</v>
      </c>
      <c r="M88" t="str">
        <f t="shared" si="14"/>
        <v>gen double wdis_105  =  (amtspentperdish105102-amtspentperdish1103)^2</v>
      </c>
    </row>
    <row r="89" spans="1:13" x14ac:dyDescent="0.25">
      <c r="A89" t="s">
        <v>258</v>
      </c>
      <c r="B89">
        <v>106</v>
      </c>
      <c r="C89">
        <v>101</v>
      </c>
      <c r="D89">
        <v>102</v>
      </c>
      <c r="E89">
        <v>103</v>
      </c>
      <c r="F89" t="str">
        <f t="shared" si="9"/>
        <v>amtspentperdish106101</v>
      </c>
      <c r="G89" t="str">
        <f t="shared" si="10"/>
        <v>amtspentperdish106102</v>
      </c>
      <c r="H89" t="str">
        <f t="shared" si="11"/>
        <v>amtspentperdish106103</v>
      </c>
      <c r="I89" t="s">
        <v>304</v>
      </c>
      <c r="J89">
        <f t="shared" si="12"/>
        <v>106</v>
      </c>
      <c r="K89" t="str">
        <f t="shared" si="13"/>
        <v>gen double hdis_106  =  (amtspentperdish106101-amtspentperdish1103)^2</v>
      </c>
      <c r="L89" t="s">
        <v>302</v>
      </c>
      <c r="M89" t="str">
        <f t="shared" si="14"/>
        <v>gen double wdis_106  =  (amtspentperdish106102-amtspentperdish1103)^2</v>
      </c>
    </row>
    <row r="90" spans="1:13" x14ac:dyDescent="0.25">
      <c r="A90" t="s">
        <v>259</v>
      </c>
      <c r="B90">
        <v>107</v>
      </c>
      <c r="C90">
        <v>101</v>
      </c>
      <c r="D90">
        <v>102</v>
      </c>
      <c r="E90">
        <v>103</v>
      </c>
      <c r="F90" t="str">
        <f t="shared" si="9"/>
        <v>amtspentperdish107101</v>
      </c>
      <c r="G90" t="str">
        <f t="shared" si="10"/>
        <v>amtspentperdish107102</v>
      </c>
      <c r="H90" t="str">
        <f t="shared" si="11"/>
        <v>amtspentperdish107103</v>
      </c>
      <c r="I90" t="s">
        <v>304</v>
      </c>
      <c r="J90">
        <f t="shared" si="12"/>
        <v>107</v>
      </c>
      <c r="K90" t="str">
        <f t="shared" si="13"/>
        <v>gen double hdis_107  =  (amtspentperdish107101-amtspentperdish1103)^2</v>
      </c>
      <c r="L90" t="s">
        <v>302</v>
      </c>
      <c r="M90" t="str">
        <f t="shared" si="14"/>
        <v>gen double wdis_107  =  (amtspentperdish107102-amtspentperdish1103)^2</v>
      </c>
    </row>
    <row r="91" spans="1:13" x14ac:dyDescent="0.25">
      <c r="A91" t="s">
        <v>260</v>
      </c>
      <c r="B91">
        <v>108</v>
      </c>
      <c r="C91">
        <v>101</v>
      </c>
      <c r="D91">
        <v>102</v>
      </c>
      <c r="E91">
        <v>103</v>
      </c>
      <c r="F91" t="str">
        <f t="shared" si="9"/>
        <v>amtspentperdish108101</v>
      </c>
      <c r="G91" t="str">
        <f t="shared" si="10"/>
        <v>amtspentperdish108102</v>
      </c>
      <c r="H91" t="str">
        <f t="shared" si="11"/>
        <v>amtspentperdish108103</v>
      </c>
      <c r="I91" t="s">
        <v>304</v>
      </c>
      <c r="J91">
        <f t="shared" si="12"/>
        <v>108</v>
      </c>
      <c r="K91" t="str">
        <f t="shared" si="13"/>
        <v>gen double hdis_108  =  (amtspentperdish108101-amtspentperdish1103)^2</v>
      </c>
      <c r="L91" t="s">
        <v>302</v>
      </c>
      <c r="M91" t="str">
        <f t="shared" si="14"/>
        <v>gen double wdis_108  =  (amtspentperdish108102-amtspentperdish1103)^2</v>
      </c>
    </row>
    <row r="92" spans="1:13" x14ac:dyDescent="0.25">
      <c r="A92" t="s">
        <v>261</v>
      </c>
      <c r="B92">
        <v>110</v>
      </c>
      <c r="C92">
        <v>101</v>
      </c>
      <c r="D92">
        <v>102</v>
      </c>
      <c r="E92">
        <v>103</v>
      </c>
      <c r="F92" t="str">
        <f t="shared" si="9"/>
        <v>amtspentperdish110101</v>
      </c>
      <c r="G92" t="str">
        <f t="shared" si="10"/>
        <v>amtspentperdish110102</v>
      </c>
      <c r="H92" t="str">
        <f t="shared" si="11"/>
        <v>amtspentperdish110103</v>
      </c>
      <c r="I92" t="s">
        <v>304</v>
      </c>
      <c r="J92">
        <f t="shared" si="12"/>
        <v>110</v>
      </c>
      <c r="K92" t="str">
        <f t="shared" si="13"/>
        <v>gen double hdis_110  =  (amtspentperdish110101-amtspentperdish1103)^2</v>
      </c>
      <c r="L92" t="s">
        <v>302</v>
      </c>
      <c r="M92" t="str">
        <f t="shared" si="14"/>
        <v>gen double wdis_110  =  (amtspentperdish110102-amtspentperdish1103)^2</v>
      </c>
    </row>
    <row r="93" spans="1:13" x14ac:dyDescent="0.25">
      <c r="A93" t="s">
        <v>262</v>
      </c>
      <c r="B93">
        <v>111</v>
      </c>
      <c r="C93">
        <v>101</v>
      </c>
      <c r="D93">
        <v>102</v>
      </c>
      <c r="E93">
        <v>103</v>
      </c>
      <c r="F93" t="str">
        <f t="shared" si="9"/>
        <v>amtspentperdish111101</v>
      </c>
      <c r="G93" t="str">
        <f t="shared" si="10"/>
        <v>amtspentperdish111102</v>
      </c>
      <c r="H93" t="str">
        <f t="shared" si="11"/>
        <v>amtspentperdish111103</v>
      </c>
      <c r="I93" t="s">
        <v>304</v>
      </c>
      <c r="J93">
        <f t="shared" si="12"/>
        <v>111</v>
      </c>
      <c r="K93" t="str">
        <f t="shared" si="13"/>
        <v>gen double hdis_111  =  (amtspentperdish111101-amtspentperdish1103)^2</v>
      </c>
      <c r="L93" t="s">
        <v>302</v>
      </c>
      <c r="M93" t="str">
        <f t="shared" si="14"/>
        <v>gen double wdis_111  =  (amtspentperdish111102-amtspentperdish1103)^2</v>
      </c>
    </row>
    <row r="94" spans="1:13" x14ac:dyDescent="0.25">
      <c r="A94" t="s">
        <v>263</v>
      </c>
      <c r="B94">
        <v>112</v>
      </c>
      <c r="C94">
        <v>101</v>
      </c>
      <c r="D94">
        <v>102</v>
      </c>
      <c r="E94">
        <v>103</v>
      </c>
      <c r="F94" t="str">
        <f t="shared" si="9"/>
        <v>amtspentperdish112101</v>
      </c>
      <c r="G94" t="str">
        <f t="shared" si="10"/>
        <v>amtspentperdish112102</v>
      </c>
      <c r="H94" t="str">
        <f t="shared" si="11"/>
        <v>amtspentperdish112103</v>
      </c>
      <c r="I94" t="s">
        <v>304</v>
      </c>
      <c r="J94">
        <f t="shared" si="12"/>
        <v>112</v>
      </c>
      <c r="K94" t="str">
        <f t="shared" si="13"/>
        <v>gen double hdis_112  =  (amtspentperdish112101-amtspentperdish1103)^2</v>
      </c>
      <c r="L94" t="s">
        <v>302</v>
      </c>
      <c r="M94" t="str">
        <f t="shared" si="14"/>
        <v>gen double wdis_112  =  (amtspentperdish112102-amtspentperdish1103)^2</v>
      </c>
    </row>
    <row r="95" spans="1:13" x14ac:dyDescent="0.25">
      <c r="A95" t="s">
        <v>264</v>
      </c>
      <c r="B95">
        <v>113</v>
      </c>
      <c r="C95">
        <v>101</v>
      </c>
      <c r="D95">
        <v>102</v>
      </c>
      <c r="E95">
        <v>103</v>
      </c>
      <c r="F95" t="str">
        <f t="shared" si="9"/>
        <v>amtspentperdish113101</v>
      </c>
      <c r="G95" t="str">
        <f t="shared" si="10"/>
        <v>amtspentperdish113102</v>
      </c>
      <c r="H95" t="str">
        <f t="shared" si="11"/>
        <v>amtspentperdish113103</v>
      </c>
      <c r="I95" t="s">
        <v>304</v>
      </c>
      <c r="J95">
        <f t="shared" si="12"/>
        <v>113</v>
      </c>
      <c r="K95" t="str">
        <f t="shared" si="13"/>
        <v>gen double hdis_113  =  (amtspentperdish113101-amtspentperdish1103)^2</v>
      </c>
      <c r="L95" t="s">
        <v>302</v>
      </c>
      <c r="M95" t="str">
        <f t="shared" si="14"/>
        <v>gen double wdis_113  =  (amtspentperdish113102-amtspentperdish1103)^2</v>
      </c>
    </row>
    <row r="96" spans="1:13" x14ac:dyDescent="0.25">
      <c r="A96" t="s">
        <v>265</v>
      </c>
      <c r="B96">
        <v>114</v>
      </c>
      <c r="C96">
        <v>101</v>
      </c>
      <c r="D96">
        <v>102</v>
      </c>
      <c r="E96">
        <v>103</v>
      </c>
      <c r="F96" t="str">
        <f t="shared" si="9"/>
        <v>amtspentperdish114101</v>
      </c>
      <c r="G96" t="str">
        <f t="shared" si="10"/>
        <v>amtspentperdish114102</v>
      </c>
      <c r="H96" t="str">
        <f t="shared" si="11"/>
        <v>amtspentperdish114103</v>
      </c>
      <c r="I96" t="s">
        <v>304</v>
      </c>
      <c r="J96">
        <f t="shared" si="12"/>
        <v>114</v>
      </c>
      <c r="K96" t="str">
        <f t="shared" si="13"/>
        <v>gen double hdis_114  =  (amtspentperdish114101-amtspentperdish1103)^2</v>
      </c>
      <c r="L96" t="s">
        <v>302</v>
      </c>
      <c r="M96" t="str">
        <f t="shared" si="14"/>
        <v>gen double wdis_114  =  (amtspentperdish114102-amtspentperdish1103)^2</v>
      </c>
    </row>
    <row r="97" spans="1:13" x14ac:dyDescent="0.25">
      <c r="A97" t="s">
        <v>266</v>
      </c>
      <c r="B97">
        <v>115</v>
      </c>
      <c r="C97">
        <v>101</v>
      </c>
      <c r="D97">
        <v>102</v>
      </c>
      <c r="E97">
        <v>103</v>
      </c>
      <c r="F97" t="str">
        <f t="shared" si="9"/>
        <v>amtspentperdish115101</v>
      </c>
      <c r="G97" t="str">
        <f t="shared" si="10"/>
        <v>amtspentperdish115102</v>
      </c>
      <c r="H97" t="str">
        <f t="shared" si="11"/>
        <v>amtspentperdish115103</v>
      </c>
      <c r="I97" t="s">
        <v>304</v>
      </c>
      <c r="J97">
        <f t="shared" si="12"/>
        <v>115</v>
      </c>
      <c r="K97" t="str">
        <f t="shared" si="13"/>
        <v>gen double hdis_115  =  (amtspentperdish115101-amtspentperdish1103)^2</v>
      </c>
      <c r="L97" t="s">
        <v>302</v>
      </c>
      <c r="M97" t="str">
        <f t="shared" si="14"/>
        <v>gen double wdis_115  =  (amtspentperdish115102-amtspentperdish1103)^2</v>
      </c>
    </row>
    <row r="98" spans="1:13" x14ac:dyDescent="0.25">
      <c r="A98" t="s">
        <v>267</v>
      </c>
      <c r="B98">
        <v>116</v>
      </c>
      <c r="C98">
        <v>101</v>
      </c>
      <c r="D98">
        <v>102</v>
      </c>
      <c r="E98">
        <v>103</v>
      </c>
      <c r="F98" t="str">
        <f t="shared" si="9"/>
        <v>amtspentperdish116101</v>
      </c>
      <c r="G98" t="str">
        <f t="shared" si="10"/>
        <v>amtspentperdish116102</v>
      </c>
      <c r="H98" t="str">
        <f t="shared" si="11"/>
        <v>amtspentperdish116103</v>
      </c>
      <c r="I98" t="s">
        <v>304</v>
      </c>
      <c r="J98">
        <f t="shared" si="12"/>
        <v>116</v>
      </c>
      <c r="K98" t="str">
        <f t="shared" si="13"/>
        <v>gen double hdis_116  =  (amtspentperdish116101-amtspentperdish1103)^2</v>
      </c>
      <c r="L98" t="s">
        <v>302</v>
      </c>
      <c r="M98" t="str">
        <f t="shared" si="14"/>
        <v>gen double wdis_116  =  (amtspentperdish116102-amtspentperdish1103)^2</v>
      </c>
    </row>
    <row r="99" spans="1:13" x14ac:dyDescent="0.25">
      <c r="A99" t="s">
        <v>268</v>
      </c>
      <c r="B99">
        <v>117</v>
      </c>
      <c r="C99">
        <v>101</v>
      </c>
      <c r="D99">
        <v>102</v>
      </c>
      <c r="E99">
        <v>103</v>
      </c>
      <c r="F99" t="str">
        <f t="shared" si="9"/>
        <v>amtspentperdish117101</v>
      </c>
      <c r="G99" t="str">
        <f t="shared" si="10"/>
        <v>amtspentperdish117102</v>
      </c>
      <c r="H99" t="str">
        <f t="shared" si="11"/>
        <v>amtspentperdish117103</v>
      </c>
      <c r="I99" t="s">
        <v>304</v>
      </c>
      <c r="J99">
        <f t="shared" si="12"/>
        <v>117</v>
      </c>
      <c r="K99" t="str">
        <f t="shared" si="13"/>
        <v>gen double hdis_117  =  (amtspentperdish117101-amtspentperdish1103)^2</v>
      </c>
      <c r="L99" t="s">
        <v>302</v>
      </c>
      <c r="M99" t="str">
        <f t="shared" si="14"/>
        <v>gen double wdis_117  =  (amtspentperdish117102-amtspentperdish1103)^2</v>
      </c>
    </row>
    <row r="100" spans="1:13" x14ac:dyDescent="0.25">
      <c r="A100" t="s">
        <v>269</v>
      </c>
      <c r="B100">
        <v>118</v>
      </c>
      <c r="C100">
        <v>101</v>
      </c>
      <c r="D100">
        <v>102</v>
      </c>
      <c r="E100">
        <v>103</v>
      </c>
      <c r="F100" t="str">
        <f t="shared" si="9"/>
        <v>amtspentperdish118101</v>
      </c>
      <c r="G100" t="str">
        <f t="shared" si="10"/>
        <v>amtspentperdish118102</v>
      </c>
      <c r="H100" t="str">
        <f t="shared" si="11"/>
        <v>amtspentperdish118103</v>
      </c>
      <c r="I100" t="s">
        <v>304</v>
      </c>
      <c r="J100">
        <f t="shared" si="12"/>
        <v>118</v>
      </c>
      <c r="K100" t="str">
        <f t="shared" si="13"/>
        <v>gen double hdis_118  =  (amtspentperdish118101-amtspentperdish1103)^2</v>
      </c>
      <c r="L100" t="s">
        <v>302</v>
      </c>
      <c r="M100" t="str">
        <f t="shared" si="14"/>
        <v>gen double wdis_118  =  (amtspentperdish118102-amtspentperdish1103)^2</v>
      </c>
    </row>
    <row r="101" spans="1:13" x14ac:dyDescent="0.25">
      <c r="A101" t="s">
        <v>270</v>
      </c>
      <c r="B101">
        <v>119</v>
      </c>
      <c r="C101">
        <v>101</v>
      </c>
      <c r="D101">
        <v>102</v>
      </c>
      <c r="E101">
        <v>103</v>
      </c>
      <c r="F101" t="str">
        <f t="shared" si="9"/>
        <v>amtspentperdish119101</v>
      </c>
      <c r="G101" t="str">
        <f t="shared" si="10"/>
        <v>amtspentperdish119102</v>
      </c>
      <c r="H101" t="str">
        <f t="shared" si="11"/>
        <v>amtspentperdish119103</v>
      </c>
      <c r="I101" t="s">
        <v>304</v>
      </c>
      <c r="J101">
        <f t="shared" si="12"/>
        <v>119</v>
      </c>
      <c r="K101" t="str">
        <f t="shared" si="13"/>
        <v>gen double hdis_119  =  (amtspentperdish119101-amtspentperdish1103)^2</v>
      </c>
      <c r="L101" t="s">
        <v>302</v>
      </c>
      <c r="M101" t="str">
        <f t="shared" si="14"/>
        <v>gen double wdis_119  =  (amtspentperdish119102-amtspentperdish1103)^2</v>
      </c>
    </row>
    <row r="102" spans="1:13" x14ac:dyDescent="0.25">
      <c r="A102" t="s">
        <v>271</v>
      </c>
      <c r="B102">
        <v>120</v>
      </c>
      <c r="C102">
        <v>101</v>
      </c>
      <c r="D102">
        <v>102</v>
      </c>
      <c r="E102">
        <v>103</v>
      </c>
      <c r="F102" t="str">
        <f t="shared" si="9"/>
        <v>amtspentperdish120101</v>
      </c>
      <c r="G102" t="str">
        <f t="shared" si="10"/>
        <v>amtspentperdish120102</v>
      </c>
      <c r="H102" t="str">
        <f t="shared" si="11"/>
        <v>amtspentperdish120103</v>
      </c>
      <c r="I102" t="s">
        <v>304</v>
      </c>
      <c r="J102">
        <f t="shared" si="12"/>
        <v>120</v>
      </c>
      <c r="K102" t="str">
        <f t="shared" si="13"/>
        <v>gen double hdis_120  =  (amtspentperdish120101-amtspentperdish1103)^2</v>
      </c>
      <c r="L102" t="s">
        <v>302</v>
      </c>
      <c r="M102" t="str">
        <f t="shared" si="14"/>
        <v>gen double wdis_120  =  (amtspentperdish120102-amtspentperdish1103)^2</v>
      </c>
    </row>
    <row r="103" spans="1:13" x14ac:dyDescent="0.25">
      <c r="A103" t="s">
        <v>272</v>
      </c>
      <c r="B103">
        <v>121</v>
      </c>
      <c r="C103">
        <v>101</v>
      </c>
      <c r="D103">
        <v>102</v>
      </c>
      <c r="E103">
        <v>103</v>
      </c>
      <c r="F103" t="str">
        <f t="shared" si="9"/>
        <v>amtspentperdish121101</v>
      </c>
      <c r="G103" t="str">
        <f t="shared" si="10"/>
        <v>amtspentperdish121102</v>
      </c>
      <c r="H103" t="str">
        <f t="shared" si="11"/>
        <v>amtspentperdish121103</v>
      </c>
      <c r="I103" t="s">
        <v>304</v>
      </c>
      <c r="J103">
        <f t="shared" si="12"/>
        <v>121</v>
      </c>
      <c r="K103" t="str">
        <f t="shared" si="13"/>
        <v>gen double hdis_121  =  (amtspentperdish121101-amtspentperdish1103)^2</v>
      </c>
      <c r="L103" t="s">
        <v>302</v>
      </c>
      <c r="M103" t="str">
        <f t="shared" si="14"/>
        <v>gen double wdis_121  =  (amtspentperdish121102-amtspentperdish1103)^2</v>
      </c>
    </row>
    <row r="104" spans="1:13" x14ac:dyDescent="0.25">
      <c r="A104" t="s">
        <v>273</v>
      </c>
      <c r="B104">
        <v>122</v>
      </c>
      <c r="C104">
        <v>101</v>
      </c>
      <c r="D104">
        <v>102</v>
      </c>
      <c r="E104">
        <v>103</v>
      </c>
      <c r="F104" t="str">
        <f t="shared" si="9"/>
        <v>amtspentperdish122101</v>
      </c>
      <c r="G104" t="str">
        <f t="shared" si="10"/>
        <v>amtspentperdish122102</v>
      </c>
      <c r="H104" t="str">
        <f t="shared" si="11"/>
        <v>amtspentperdish122103</v>
      </c>
      <c r="I104" t="s">
        <v>304</v>
      </c>
      <c r="J104">
        <f t="shared" si="12"/>
        <v>122</v>
      </c>
      <c r="K104" t="str">
        <f t="shared" si="13"/>
        <v>gen double hdis_122  =  (amtspentperdish122101-amtspentperdish1103)^2</v>
      </c>
      <c r="L104" t="s">
        <v>302</v>
      </c>
      <c r="M104" t="str">
        <f t="shared" si="14"/>
        <v>gen double wdis_122  =  (amtspentperdish122102-amtspentperdish1103)^2</v>
      </c>
    </row>
    <row r="105" spans="1:13" x14ac:dyDescent="0.25">
      <c r="A105" t="s">
        <v>274</v>
      </c>
      <c r="B105">
        <v>123</v>
      </c>
      <c r="C105">
        <v>101</v>
      </c>
      <c r="D105">
        <v>102</v>
      </c>
      <c r="E105">
        <v>103</v>
      </c>
      <c r="F105" t="str">
        <f t="shared" si="9"/>
        <v>amtspentperdish123101</v>
      </c>
      <c r="G105" t="str">
        <f t="shared" si="10"/>
        <v>amtspentperdish123102</v>
      </c>
      <c r="H105" t="str">
        <f t="shared" si="11"/>
        <v>amtspentperdish123103</v>
      </c>
      <c r="I105" t="s">
        <v>304</v>
      </c>
      <c r="J105">
        <f t="shared" si="12"/>
        <v>123</v>
      </c>
      <c r="K105" t="str">
        <f t="shared" si="13"/>
        <v>gen double hdis_123  =  (amtspentperdish123101-amtspentperdish1103)^2</v>
      </c>
      <c r="L105" t="s">
        <v>302</v>
      </c>
      <c r="M105" t="str">
        <f t="shared" si="14"/>
        <v>gen double wdis_123  =  (amtspentperdish123102-amtspentperdish1103)^2</v>
      </c>
    </row>
    <row r="106" spans="1:13" x14ac:dyDescent="0.25">
      <c r="A106" t="s">
        <v>275</v>
      </c>
      <c r="B106">
        <v>124</v>
      </c>
      <c r="C106">
        <v>101</v>
      </c>
      <c r="D106">
        <v>102</v>
      </c>
      <c r="E106">
        <v>103</v>
      </c>
      <c r="F106" t="str">
        <f t="shared" si="9"/>
        <v>amtspentperdish124101</v>
      </c>
      <c r="G106" t="str">
        <f t="shared" si="10"/>
        <v>amtspentperdish124102</v>
      </c>
      <c r="H106" t="str">
        <f t="shared" si="11"/>
        <v>amtspentperdish124103</v>
      </c>
      <c r="I106" t="s">
        <v>304</v>
      </c>
      <c r="J106">
        <f t="shared" si="12"/>
        <v>124</v>
      </c>
      <c r="K106" t="str">
        <f t="shared" si="13"/>
        <v>gen double hdis_124  =  (amtspentperdish124101-amtspentperdish1103)^2</v>
      </c>
      <c r="L106" t="s">
        <v>302</v>
      </c>
      <c r="M106" t="str">
        <f t="shared" si="14"/>
        <v>gen double wdis_124  =  (amtspentperdish124102-amtspentperdish1103)^2</v>
      </c>
    </row>
    <row r="107" spans="1:13" x14ac:dyDescent="0.25">
      <c r="A107" t="s">
        <v>276</v>
      </c>
      <c r="B107">
        <v>125</v>
      </c>
      <c r="C107">
        <v>101</v>
      </c>
      <c r="D107">
        <v>102</v>
      </c>
      <c r="E107">
        <v>103</v>
      </c>
      <c r="F107" t="str">
        <f t="shared" si="9"/>
        <v>amtspentperdish125101</v>
      </c>
      <c r="G107" t="str">
        <f t="shared" si="10"/>
        <v>amtspentperdish125102</v>
      </c>
      <c r="H107" t="str">
        <f t="shared" si="11"/>
        <v>amtspentperdish125103</v>
      </c>
      <c r="I107" t="s">
        <v>304</v>
      </c>
      <c r="J107">
        <f t="shared" si="12"/>
        <v>125</v>
      </c>
      <c r="K107" t="str">
        <f t="shared" si="13"/>
        <v>gen double hdis_125  =  (amtspentperdish125101-amtspentperdish1103)^2</v>
      </c>
      <c r="L107" t="s">
        <v>302</v>
      </c>
      <c r="M107" t="str">
        <f t="shared" si="14"/>
        <v>gen double wdis_125  =  (amtspentperdish125102-amtspentperdish1103)^2</v>
      </c>
    </row>
    <row r="108" spans="1:13" x14ac:dyDescent="0.25">
      <c r="A108" t="s">
        <v>277</v>
      </c>
      <c r="B108">
        <v>126</v>
      </c>
      <c r="C108">
        <v>101</v>
      </c>
      <c r="D108">
        <v>102</v>
      </c>
      <c r="E108">
        <v>103</v>
      </c>
      <c r="F108" t="str">
        <f t="shared" si="9"/>
        <v>amtspentperdish126101</v>
      </c>
      <c r="G108" t="str">
        <f t="shared" si="10"/>
        <v>amtspentperdish126102</v>
      </c>
      <c r="H108" t="str">
        <f t="shared" si="11"/>
        <v>amtspentperdish126103</v>
      </c>
      <c r="I108" t="s">
        <v>304</v>
      </c>
      <c r="J108">
        <f t="shared" si="12"/>
        <v>126</v>
      </c>
      <c r="K108" t="str">
        <f t="shared" si="13"/>
        <v>gen double hdis_126  =  (amtspentperdish126101-amtspentperdish1103)^2</v>
      </c>
      <c r="L108" t="s">
        <v>302</v>
      </c>
      <c r="M108" t="str">
        <f t="shared" si="14"/>
        <v>gen double wdis_126  =  (amtspentperdish126102-amtspentperdish1103)^2</v>
      </c>
    </row>
    <row r="109" spans="1:13" x14ac:dyDescent="0.25">
      <c r="A109" t="s">
        <v>278</v>
      </c>
      <c r="B109">
        <v>129</v>
      </c>
      <c r="C109">
        <v>101</v>
      </c>
      <c r="D109">
        <v>102</v>
      </c>
      <c r="E109">
        <v>103</v>
      </c>
      <c r="F109" t="str">
        <f t="shared" si="9"/>
        <v>amtspentperdish129101</v>
      </c>
      <c r="G109" t="str">
        <f t="shared" si="10"/>
        <v>amtspentperdish129102</v>
      </c>
      <c r="H109" t="str">
        <f t="shared" si="11"/>
        <v>amtspentperdish129103</v>
      </c>
      <c r="I109" t="s">
        <v>304</v>
      </c>
      <c r="J109">
        <f t="shared" si="12"/>
        <v>129</v>
      </c>
      <c r="K109" t="str">
        <f t="shared" si="13"/>
        <v>gen double hdis_129  =  (amtspentperdish129101-amtspentperdish1103)^2</v>
      </c>
      <c r="L109" t="s">
        <v>302</v>
      </c>
      <c r="M109" t="str">
        <f t="shared" si="14"/>
        <v>gen double wdis_129  =  (amtspentperdish129102-amtspentperdish1103)^2</v>
      </c>
    </row>
    <row r="110" spans="1:13" x14ac:dyDescent="0.25">
      <c r="A110" t="s">
        <v>279</v>
      </c>
      <c r="B110">
        <v>130</v>
      </c>
      <c r="C110">
        <v>101</v>
      </c>
      <c r="D110">
        <v>102</v>
      </c>
      <c r="E110">
        <v>103</v>
      </c>
      <c r="F110" t="str">
        <f t="shared" si="9"/>
        <v>amtspentperdish130101</v>
      </c>
      <c r="G110" t="str">
        <f t="shared" si="10"/>
        <v>amtspentperdish130102</v>
      </c>
      <c r="H110" t="str">
        <f t="shared" si="11"/>
        <v>amtspentperdish130103</v>
      </c>
      <c r="I110" t="s">
        <v>304</v>
      </c>
      <c r="J110">
        <f t="shared" si="12"/>
        <v>130</v>
      </c>
      <c r="K110" t="str">
        <f t="shared" si="13"/>
        <v>gen double hdis_130  =  (amtspentperdish130101-amtspentperdish1103)^2</v>
      </c>
      <c r="L110" t="s">
        <v>302</v>
      </c>
      <c r="M110" t="str">
        <f t="shared" si="14"/>
        <v>gen double wdis_130  =  (amtspentperdish130102-amtspentperdish1103)^2</v>
      </c>
    </row>
    <row r="111" spans="1:13" x14ac:dyDescent="0.25">
      <c r="A111" t="s">
        <v>280</v>
      </c>
      <c r="B111">
        <v>131</v>
      </c>
      <c r="C111">
        <v>101</v>
      </c>
      <c r="D111">
        <v>102</v>
      </c>
      <c r="E111">
        <v>103</v>
      </c>
      <c r="F111" t="str">
        <f t="shared" si="9"/>
        <v>amtspentperdish131101</v>
      </c>
      <c r="G111" t="str">
        <f t="shared" si="10"/>
        <v>amtspentperdish131102</v>
      </c>
      <c r="H111" t="str">
        <f t="shared" si="11"/>
        <v>amtspentperdish131103</v>
      </c>
      <c r="I111" t="s">
        <v>304</v>
      </c>
      <c r="J111">
        <f t="shared" si="12"/>
        <v>131</v>
      </c>
      <c r="K111" t="str">
        <f t="shared" si="13"/>
        <v>gen double hdis_131  =  (amtspentperdish131101-amtspentperdish1103)^2</v>
      </c>
      <c r="L111" t="s">
        <v>302</v>
      </c>
      <c r="M111" t="str">
        <f t="shared" si="14"/>
        <v>gen double wdis_131  =  (amtspentperdish131102-amtspentperdish1103)^2</v>
      </c>
    </row>
    <row r="112" spans="1:13" x14ac:dyDescent="0.25">
      <c r="A112" t="s">
        <v>281</v>
      </c>
      <c r="B112">
        <v>132</v>
      </c>
      <c r="C112">
        <v>101</v>
      </c>
      <c r="D112">
        <v>102</v>
      </c>
      <c r="E112">
        <v>103</v>
      </c>
      <c r="F112" t="str">
        <f t="shared" si="9"/>
        <v>amtspentperdish132101</v>
      </c>
      <c r="G112" t="str">
        <f t="shared" si="10"/>
        <v>amtspentperdish132102</v>
      </c>
      <c r="H112" t="str">
        <f t="shared" si="11"/>
        <v>amtspentperdish132103</v>
      </c>
      <c r="I112" t="s">
        <v>304</v>
      </c>
      <c r="J112">
        <f t="shared" si="12"/>
        <v>132</v>
      </c>
      <c r="K112" t="str">
        <f t="shared" si="13"/>
        <v>gen double hdis_132  =  (amtspentperdish132101-amtspentperdish1103)^2</v>
      </c>
      <c r="L112" t="s">
        <v>302</v>
      </c>
      <c r="M112" t="str">
        <f t="shared" si="14"/>
        <v>gen double wdis_132  =  (amtspentperdish132102-amtspentperdish1103)^2</v>
      </c>
    </row>
    <row r="113" spans="1:13" x14ac:dyDescent="0.25">
      <c r="A113" t="s">
        <v>282</v>
      </c>
      <c r="B113">
        <v>133</v>
      </c>
      <c r="C113">
        <v>101</v>
      </c>
      <c r="D113">
        <v>102</v>
      </c>
      <c r="E113">
        <v>103</v>
      </c>
      <c r="F113" t="str">
        <f t="shared" si="9"/>
        <v>amtspentperdish133101</v>
      </c>
      <c r="G113" t="str">
        <f t="shared" si="10"/>
        <v>amtspentperdish133102</v>
      </c>
      <c r="H113" t="str">
        <f t="shared" si="11"/>
        <v>amtspentperdish133103</v>
      </c>
      <c r="I113" t="s">
        <v>304</v>
      </c>
      <c r="J113">
        <f t="shared" si="12"/>
        <v>133</v>
      </c>
      <c r="K113" t="str">
        <f t="shared" si="13"/>
        <v>gen double hdis_133  =  (amtspentperdish133101-amtspentperdish1103)^2</v>
      </c>
      <c r="L113" t="s">
        <v>302</v>
      </c>
      <c r="M113" t="str">
        <f t="shared" si="14"/>
        <v>gen double wdis_133  =  (amtspentperdish133102-amtspentperdish1103)^2</v>
      </c>
    </row>
    <row r="114" spans="1:13" x14ac:dyDescent="0.25">
      <c r="A114" t="s">
        <v>283</v>
      </c>
      <c r="B114">
        <v>134</v>
      </c>
      <c r="C114">
        <v>101</v>
      </c>
      <c r="D114">
        <v>102</v>
      </c>
      <c r="E114">
        <v>103</v>
      </c>
      <c r="F114" t="str">
        <f t="shared" si="9"/>
        <v>amtspentperdish134101</v>
      </c>
      <c r="G114" t="str">
        <f t="shared" si="10"/>
        <v>amtspentperdish134102</v>
      </c>
      <c r="H114" t="str">
        <f t="shared" si="11"/>
        <v>amtspentperdish134103</v>
      </c>
      <c r="I114" t="s">
        <v>304</v>
      </c>
      <c r="J114">
        <f t="shared" si="12"/>
        <v>134</v>
      </c>
      <c r="K114" t="str">
        <f t="shared" si="13"/>
        <v>gen double hdis_134  =  (amtspentperdish134101-amtspentperdish1103)^2</v>
      </c>
      <c r="L114" t="s">
        <v>302</v>
      </c>
      <c r="M114" t="str">
        <f t="shared" si="14"/>
        <v>gen double wdis_134  =  (amtspentperdish134102-amtspentperdish1103)^2</v>
      </c>
    </row>
    <row r="115" spans="1:13" x14ac:dyDescent="0.25">
      <c r="A115" t="s">
        <v>284</v>
      </c>
      <c r="B115">
        <v>135</v>
      </c>
      <c r="C115">
        <v>101</v>
      </c>
      <c r="D115">
        <v>102</v>
      </c>
      <c r="E115">
        <v>103</v>
      </c>
      <c r="F115" t="str">
        <f t="shared" si="9"/>
        <v>amtspentperdish135101</v>
      </c>
      <c r="G115" t="str">
        <f t="shared" si="10"/>
        <v>amtspentperdish135102</v>
      </c>
      <c r="H115" t="str">
        <f t="shared" si="11"/>
        <v>amtspentperdish135103</v>
      </c>
      <c r="I115" t="s">
        <v>304</v>
      </c>
      <c r="J115">
        <f t="shared" si="12"/>
        <v>135</v>
      </c>
      <c r="K115" t="str">
        <f t="shared" si="13"/>
        <v>gen double hdis_135  =  (amtspentperdish135101-amtspentperdish1103)^2</v>
      </c>
      <c r="L115" t="s">
        <v>302</v>
      </c>
      <c r="M115" t="str">
        <f t="shared" si="14"/>
        <v>gen double wdis_135  =  (amtspentperdish135102-amtspentperdish1103)^2</v>
      </c>
    </row>
    <row r="116" spans="1:13" x14ac:dyDescent="0.25">
      <c r="A116" t="s">
        <v>285</v>
      </c>
      <c r="B116">
        <v>136</v>
      </c>
      <c r="C116">
        <v>101</v>
      </c>
      <c r="D116">
        <v>102</v>
      </c>
      <c r="E116">
        <v>103</v>
      </c>
      <c r="F116" t="str">
        <f t="shared" si="9"/>
        <v>amtspentperdish136101</v>
      </c>
      <c r="G116" t="str">
        <f t="shared" si="10"/>
        <v>amtspentperdish136102</v>
      </c>
      <c r="H116" t="str">
        <f t="shared" si="11"/>
        <v>amtspentperdish136103</v>
      </c>
      <c r="I116" t="s">
        <v>304</v>
      </c>
      <c r="J116">
        <f t="shared" si="12"/>
        <v>136</v>
      </c>
      <c r="K116" t="str">
        <f t="shared" si="13"/>
        <v>gen double hdis_136  =  (amtspentperdish136101-amtspentperdish1103)^2</v>
      </c>
      <c r="L116" t="s">
        <v>302</v>
      </c>
      <c r="M116" t="str">
        <f t="shared" si="14"/>
        <v>gen double wdis_136  =  (amtspentperdish136102-amtspentperdish1103)^2</v>
      </c>
    </row>
    <row r="117" spans="1:13" x14ac:dyDescent="0.25">
      <c r="A117" t="s">
        <v>286</v>
      </c>
      <c r="B117">
        <v>138</v>
      </c>
      <c r="C117">
        <v>101</v>
      </c>
      <c r="D117">
        <v>102</v>
      </c>
      <c r="E117">
        <v>103</v>
      </c>
      <c r="F117" t="str">
        <f t="shared" si="9"/>
        <v>amtspentperdish138101</v>
      </c>
      <c r="G117" t="str">
        <f t="shared" si="10"/>
        <v>amtspentperdish138102</v>
      </c>
      <c r="H117" t="str">
        <f t="shared" si="11"/>
        <v>amtspentperdish138103</v>
      </c>
      <c r="I117" t="s">
        <v>304</v>
      </c>
      <c r="J117">
        <f t="shared" si="12"/>
        <v>138</v>
      </c>
      <c r="K117" t="str">
        <f t="shared" si="13"/>
        <v>gen double hdis_138  =  (amtspentperdish138101-amtspentperdish1103)^2</v>
      </c>
      <c r="L117" t="s">
        <v>302</v>
      </c>
      <c r="M117" t="str">
        <f t="shared" si="14"/>
        <v>gen double wdis_138  =  (amtspentperdish138102-amtspentperdish1103)^2</v>
      </c>
    </row>
    <row r="118" spans="1:13" x14ac:dyDescent="0.25">
      <c r="A118" t="s">
        <v>287</v>
      </c>
      <c r="B118">
        <v>139</v>
      </c>
      <c r="C118">
        <v>101</v>
      </c>
      <c r="D118">
        <v>102</v>
      </c>
      <c r="E118">
        <v>103</v>
      </c>
      <c r="F118" t="str">
        <f t="shared" si="9"/>
        <v>amtspentperdish139101</v>
      </c>
      <c r="G118" t="str">
        <f t="shared" si="10"/>
        <v>amtspentperdish139102</v>
      </c>
      <c r="H118" t="str">
        <f t="shared" si="11"/>
        <v>amtspentperdish139103</v>
      </c>
      <c r="I118" t="s">
        <v>304</v>
      </c>
      <c r="J118">
        <f t="shared" si="12"/>
        <v>139</v>
      </c>
      <c r="K118" t="str">
        <f t="shared" si="13"/>
        <v>gen double hdis_139  =  (amtspentperdish139101-amtspentperdish1103)^2</v>
      </c>
      <c r="L118" t="s">
        <v>302</v>
      </c>
      <c r="M118" t="str">
        <f t="shared" si="14"/>
        <v>gen double wdis_139  =  (amtspentperdish139102-amtspentperdish1103)^2</v>
      </c>
    </row>
    <row r="119" spans="1:13" x14ac:dyDescent="0.25">
      <c r="A119" t="s">
        <v>288</v>
      </c>
      <c r="B119">
        <v>140</v>
      </c>
      <c r="C119">
        <v>101</v>
      </c>
      <c r="D119">
        <v>102</v>
      </c>
      <c r="E119">
        <v>103</v>
      </c>
      <c r="F119" t="str">
        <f t="shared" si="9"/>
        <v>amtspentperdish140101</v>
      </c>
      <c r="G119" t="str">
        <f t="shared" si="10"/>
        <v>amtspentperdish140102</v>
      </c>
      <c r="H119" t="str">
        <f t="shared" si="11"/>
        <v>amtspentperdish140103</v>
      </c>
      <c r="I119" t="s">
        <v>304</v>
      </c>
      <c r="J119">
        <f t="shared" si="12"/>
        <v>140</v>
      </c>
      <c r="K119" t="str">
        <f t="shared" si="13"/>
        <v>gen double hdis_140  =  (amtspentperdish140101-amtspentperdish1103)^2</v>
      </c>
      <c r="L119" t="s">
        <v>302</v>
      </c>
      <c r="M119" t="str">
        <f t="shared" si="14"/>
        <v>gen double wdis_140  =  (amtspentperdish140102-amtspentperdish1103)^2</v>
      </c>
    </row>
    <row r="120" spans="1:13" x14ac:dyDescent="0.25">
      <c r="A120" t="s">
        <v>289</v>
      </c>
      <c r="B120">
        <v>141</v>
      </c>
      <c r="C120">
        <v>101</v>
      </c>
      <c r="D120">
        <v>102</v>
      </c>
      <c r="E120">
        <v>103</v>
      </c>
      <c r="F120" t="str">
        <f t="shared" si="9"/>
        <v>amtspentperdish141101</v>
      </c>
      <c r="G120" t="str">
        <f t="shared" si="10"/>
        <v>amtspentperdish141102</v>
      </c>
      <c r="H120" t="str">
        <f t="shared" si="11"/>
        <v>amtspentperdish141103</v>
      </c>
      <c r="I120" t="s">
        <v>304</v>
      </c>
      <c r="J120">
        <f t="shared" si="12"/>
        <v>141</v>
      </c>
      <c r="K120" t="str">
        <f t="shared" si="13"/>
        <v>gen double hdis_141  =  (amtspentperdish141101-amtspentperdish1103)^2</v>
      </c>
      <c r="L120" t="s">
        <v>302</v>
      </c>
      <c r="M120" t="str">
        <f t="shared" si="14"/>
        <v>gen double wdis_141  =  (amtspentperdish141102-amtspentperdish1103)^2</v>
      </c>
    </row>
    <row r="121" spans="1:13" x14ac:dyDescent="0.25">
      <c r="A121" t="s">
        <v>290</v>
      </c>
      <c r="B121">
        <v>142</v>
      </c>
      <c r="C121">
        <v>101</v>
      </c>
      <c r="D121">
        <v>102</v>
      </c>
      <c r="E121">
        <v>103</v>
      </c>
      <c r="F121" t="str">
        <f t="shared" si="9"/>
        <v>amtspentperdish142101</v>
      </c>
      <c r="G121" t="str">
        <f t="shared" si="10"/>
        <v>amtspentperdish142102</v>
      </c>
      <c r="H121" t="str">
        <f t="shared" si="11"/>
        <v>amtspentperdish142103</v>
      </c>
      <c r="I121" t="s">
        <v>304</v>
      </c>
      <c r="J121">
        <f t="shared" si="12"/>
        <v>142</v>
      </c>
      <c r="K121" t="str">
        <f t="shared" si="13"/>
        <v>gen double hdis_142  =  (amtspentperdish142101-amtspentperdish1103)^2</v>
      </c>
      <c r="L121" t="s">
        <v>302</v>
      </c>
      <c r="M121" t="str">
        <f t="shared" si="14"/>
        <v>gen double wdis_142  =  (amtspentperdish142102-amtspentperdish1103)^2</v>
      </c>
    </row>
    <row r="122" spans="1:13" x14ac:dyDescent="0.25">
      <c r="A122" t="s">
        <v>291</v>
      </c>
      <c r="B122">
        <v>144</v>
      </c>
      <c r="C122">
        <v>101</v>
      </c>
      <c r="D122">
        <v>102</v>
      </c>
      <c r="E122">
        <v>103</v>
      </c>
      <c r="F122" t="str">
        <f t="shared" si="9"/>
        <v>amtspentperdish144101</v>
      </c>
      <c r="G122" t="str">
        <f t="shared" si="10"/>
        <v>amtspentperdish144102</v>
      </c>
      <c r="H122" t="str">
        <f t="shared" si="11"/>
        <v>amtspentperdish144103</v>
      </c>
      <c r="I122" t="s">
        <v>304</v>
      </c>
      <c r="J122">
        <f t="shared" si="12"/>
        <v>144</v>
      </c>
      <c r="K122" t="str">
        <f t="shared" si="13"/>
        <v>gen double hdis_144  =  (amtspentperdish144101-amtspentperdish1103)^2</v>
      </c>
      <c r="L122" t="s">
        <v>302</v>
      </c>
      <c r="M122" t="str">
        <f t="shared" si="14"/>
        <v>gen double wdis_144  =  (amtspentperdish144102-amtspentperdish1103)^2</v>
      </c>
    </row>
    <row r="123" spans="1:13" x14ac:dyDescent="0.25">
      <c r="A123" t="s">
        <v>292</v>
      </c>
      <c r="B123">
        <v>145</v>
      </c>
      <c r="C123">
        <v>101</v>
      </c>
      <c r="D123">
        <v>102</v>
      </c>
      <c r="E123">
        <v>103</v>
      </c>
      <c r="F123" t="str">
        <f t="shared" si="9"/>
        <v>amtspentperdish145101</v>
      </c>
      <c r="G123" t="str">
        <f t="shared" si="10"/>
        <v>amtspentperdish145102</v>
      </c>
      <c r="H123" t="str">
        <f t="shared" si="11"/>
        <v>amtspentperdish145103</v>
      </c>
      <c r="I123" t="s">
        <v>304</v>
      </c>
      <c r="J123">
        <f t="shared" si="12"/>
        <v>145</v>
      </c>
      <c r="K123" t="str">
        <f t="shared" si="13"/>
        <v>gen double hdis_145  =  (amtspentperdish145101-amtspentperdish1103)^2</v>
      </c>
      <c r="L123" t="s">
        <v>302</v>
      </c>
      <c r="M123" t="str">
        <f t="shared" si="14"/>
        <v>gen double wdis_145  =  (amtspentperdish145102-amtspentperdish1103)^2</v>
      </c>
    </row>
    <row r="124" spans="1:13" x14ac:dyDescent="0.25">
      <c r="A124" t="s">
        <v>293</v>
      </c>
      <c r="B124">
        <v>146</v>
      </c>
      <c r="C124">
        <v>101</v>
      </c>
      <c r="D124">
        <v>102</v>
      </c>
      <c r="E124">
        <v>103</v>
      </c>
      <c r="F124" t="str">
        <f t="shared" si="9"/>
        <v>amtspentperdish146101</v>
      </c>
      <c r="G124" t="str">
        <f t="shared" si="10"/>
        <v>amtspentperdish146102</v>
      </c>
      <c r="H124" t="str">
        <f t="shared" si="11"/>
        <v>amtspentperdish146103</v>
      </c>
      <c r="I124" t="s">
        <v>304</v>
      </c>
      <c r="J124">
        <f t="shared" si="12"/>
        <v>146</v>
      </c>
      <c r="K124" t="str">
        <f t="shared" si="13"/>
        <v>gen double hdis_146  =  (amtspentperdish146101-amtspentperdish1103)^2</v>
      </c>
      <c r="L124" t="s">
        <v>302</v>
      </c>
      <c r="M124" t="str">
        <f t="shared" si="14"/>
        <v>gen double wdis_146  =  (amtspentperdish146102-amtspentperdish1103)^2</v>
      </c>
    </row>
    <row r="125" spans="1:13" x14ac:dyDescent="0.25">
      <c r="A125" t="s">
        <v>294</v>
      </c>
      <c r="B125">
        <v>147</v>
      </c>
      <c r="C125">
        <v>101</v>
      </c>
      <c r="D125">
        <v>102</v>
      </c>
      <c r="E125">
        <v>103</v>
      </c>
      <c r="F125" t="str">
        <f t="shared" si="9"/>
        <v>amtspentperdish147101</v>
      </c>
      <c r="G125" t="str">
        <f t="shared" si="10"/>
        <v>amtspentperdish147102</v>
      </c>
      <c r="H125" t="str">
        <f t="shared" si="11"/>
        <v>amtspentperdish147103</v>
      </c>
      <c r="I125" t="s">
        <v>304</v>
      </c>
      <c r="J125">
        <f t="shared" si="12"/>
        <v>147</v>
      </c>
      <c r="K125" t="str">
        <f t="shared" si="13"/>
        <v>gen double hdis_147  =  (amtspentperdish147101-amtspentperdish1103)^2</v>
      </c>
      <c r="L125" t="s">
        <v>302</v>
      </c>
      <c r="M125" t="str">
        <f t="shared" si="14"/>
        <v>gen double wdis_147  =  (amtspentperdish147102-amtspentperdish1103)^2</v>
      </c>
    </row>
    <row r="126" spans="1:13" x14ac:dyDescent="0.25">
      <c r="A126" t="s">
        <v>295</v>
      </c>
      <c r="B126">
        <v>148</v>
      </c>
      <c r="C126">
        <v>101</v>
      </c>
      <c r="D126">
        <v>102</v>
      </c>
      <c r="E126">
        <v>103</v>
      </c>
      <c r="F126" t="str">
        <f t="shared" si="9"/>
        <v>amtspentperdish148101</v>
      </c>
      <c r="G126" t="str">
        <f t="shared" si="10"/>
        <v>amtspentperdish148102</v>
      </c>
      <c r="H126" t="str">
        <f t="shared" si="11"/>
        <v>amtspentperdish148103</v>
      </c>
      <c r="I126" t="s">
        <v>304</v>
      </c>
      <c r="J126">
        <f t="shared" si="12"/>
        <v>148</v>
      </c>
      <c r="K126" t="str">
        <f t="shared" si="13"/>
        <v>gen double hdis_148  =  (amtspentperdish148101-amtspentperdish1103)^2</v>
      </c>
      <c r="L126" t="s">
        <v>302</v>
      </c>
      <c r="M126" t="str">
        <f t="shared" si="14"/>
        <v>gen double wdis_148  =  (amtspentperdish148102-amtspentperdish1103)^2</v>
      </c>
    </row>
    <row r="127" spans="1:13" x14ac:dyDescent="0.25">
      <c r="A127" t="s">
        <v>296</v>
      </c>
      <c r="B127">
        <v>151</v>
      </c>
      <c r="C127">
        <v>101</v>
      </c>
      <c r="D127">
        <v>102</v>
      </c>
      <c r="E127">
        <v>103</v>
      </c>
      <c r="F127" t="str">
        <f t="shared" si="9"/>
        <v>amtspentperdish151101</v>
      </c>
      <c r="G127" t="str">
        <f t="shared" si="10"/>
        <v>amtspentperdish151102</v>
      </c>
      <c r="H127" t="str">
        <f t="shared" si="11"/>
        <v>amtspentperdish151103</v>
      </c>
      <c r="I127" t="s">
        <v>304</v>
      </c>
      <c r="J127">
        <f t="shared" si="12"/>
        <v>151</v>
      </c>
      <c r="K127" t="str">
        <f t="shared" si="13"/>
        <v>gen double hdis_151  =  (amtspentperdish151101-amtspentperdish1103)^2</v>
      </c>
      <c r="L127" t="s">
        <v>302</v>
      </c>
      <c r="M127" t="str">
        <f t="shared" si="14"/>
        <v>gen double wdis_151  =  (amtspentperdish151102-amtspentperdish1103)^2</v>
      </c>
    </row>
    <row r="128" spans="1:13" x14ac:dyDescent="0.25">
      <c r="A128" t="s">
        <v>297</v>
      </c>
      <c r="B128">
        <v>153</v>
      </c>
      <c r="C128">
        <v>101</v>
      </c>
      <c r="D128">
        <v>102</v>
      </c>
      <c r="E128">
        <v>103</v>
      </c>
      <c r="F128" t="str">
        <f t="shared" si="9"/>
        <v>amtspentperdish153101</v>
      </c>
      <c r="G128" t="str">
        <f t="shared" si="10"/>
        <v>amtspentperdish153102</v>
      </c>
      <c r="H128" t="str">
        <f t="shared" si="11"/>
        <v>amtspentperdish153103</v>
      </c>
      <c r="I128" t="s">
        <v>304</v>
      </c>
      <c r="J128">
        <f t="shared" si="12"/>
        <v>153</v>
      </c>
      <c r="K128" t="str">
        <f t="shared" si="13"/>
        <v>gen double hdis_153  =  (amtspentperdish153101-amtspentperdish1103)^2</v>
      </c>
      <c r="L128" t="s">
        <v>302</v>
      </c>
      <c r="M128" t="str">
        <f t="shared" si="14"/>
        <v>gen double wdis_153  =  (amtspentperdish153102-amtspentperdish1103)^2</v>
      </c>
    </row>
    <row r="129" spans="1:13" x14ac:dyDescent="0.25">
      <c r="A129" t="s">
        <v>298</v>
      </c>
      <c r="B129">
        <v>154</v>
      </c>
      <c r="C129">
        <v>101</v>
      </c>
      <c r="D129">
        <v>102</v>
      </c>
      <c r="E129">
        <v>103</v>
      </c>
      <c r="F129" t="str">
        <f t="shared" si="9"/>
        <v>amtspentperdish154101</v>
      </c>
      <c r="G129" t="str">
        <f t="shared" si="10"/>
        <v>amtspentperdish154102</v>
      </c>
      <c r="H129" t="str">
        <f t="shared" si="11"/>
        <v>amtspentperdish154103</v>
      </c>
      <c r="I129" t="s">
        <v>304</v>
      </c>
      <c r="J129">
        <f t="shared" si="12"/>
        <v>154</v>
      </c>
      <c r="K129" t="str">
        <f t="shared" si="13"/>
        <v>gen double hdis_154  =  (amtspentperdish154101-amtspentperdish1103)^2</v>
      </c>
      <c r="L129" t="s">
        <v>302</v>
      </c>
      <c r="M129" t="str">
        <f t="shared" si="14"/>
        <v>gen double wdis_154  =  (amtspentperdish154102-amtspentperdish1103)^2</v>
      </c>
    </row>
    <row r="130" spans="1:13" x14ac:dyDescent="0.25">
      <c r="A130" t="s">
        <v>299</v>
      </c>
      <c r="B130">
        <v>157</v>
      </c>
      <c r="C130">
        <v>101</v>
      </c>
      <c r="D130">
        <v>102</v>
      </c>
      <c r="E130">
        <v>103</v>
      </c>
      <c r="F130" t="str">
        <f t="shared" si="9"/>
        <v>amtspentperdish157101</v>
      </c>
      <c r="G130" t="str">
        <f t="shared" si="10"/>
        <v>amtspentperdish157102</v>
      </c>
      <c r="H130" t="str">
        <f t="shared" si="11"/>
        <v>amtspentperdish157103</v>
      </c>
      <c r="I130" t="s">
        <v>304</v>
      </c>
      <c r="J130">
        <f t="shared" si="12"/>
        <v>157</v>
      </c>
      <c r="K130" t="str">
        <f t="shared" si="13"/>
        <v>gen double hdis_157  =  (amtspentperdish157101-amtspentperdish1103)^2</v>
      </c>
      <c r="L130" t="s">
        <v>302</v>
      </c>
      <c r="M130" t="str">
        <f t="shared" si="14"/>
        <v>gen double wdis_157  =  (amtspentperdish157102-amtspentperdish1103)^2</v>
      </c>
    </row>
    <row r="131" spans="1:13" x14ac:dyDescent="0.25">
      <c r="A131" t="s">
        <v>300</v>
      </c>
      <c r="B131">
        <v>158</v>
      </c>
      <c r="C131">
        <v>101</v>
      </c>
      <c r="D131">
        <v>102</v>
      </c>
      <c r="E131">
        <v>103</v>
      </c>
      <c r="F131" t="str">
        <f t="shared" ref="F131" si="15">CONCATENATE($A131,C131)</f>
        <v>amtspentperdish158101</v>
      </c>
      <c r="G131" t="str">
        <f t="shared" ref="G131" si="16">CONCATENATE($A131,D131)</f>
        <v>amtspentperdish158102</v>
      </c>
      <c r="H131" t="str">
        <f t="shared" ref="H131" si="17">CONCATENATE($A131,E131)</f>
        <v>amtspentperdish158103</v>
      </c>
      <c r="I131" t="s">
        <v>304</v>
      </c>
      <c r="J131">
        <f t="shared" ref="J131" si="18">B131</f>
        <v>158</v>
      </c>
      <c r="K131" t="str">
        <f t="shared" ref="K131" si="19">CONCATENATE(I131,J131,"  =  (",F131,"-",$H$2,")^2")</f>
        <v>gen double hdis_158  =  (amtspentperdish158101-amtspentperdish1103)^2</v>
      </c>
      <c r="L131" t="s">
        <v>302</v>
      </c>
      <c r="M131" t="str">
        <f t="shared" ref="M131" si="20">CONCATENATE(L131,$J131,"  =  (",G131,"-",$H$2,")^2")</f>
        <v>gen double wdis_158  =  (amtspentperdish158102-amtspentperdish1103)^2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workbookViewId="0">
      <selection activeCell="H12" sqref="H12:I12"/>
    </sheetView>
  </sheetViews>
  <sheetFormatPr defaultRowHeight="15" x14ac:dyDescent="0.25"/>
  <cols>
    <col min="3" max="3" width="9.140625" style="2"/>
    <col min="17" max="17" width="23" customWidth="1"/>
  </cols>
  <sheetData>
    <row r="1" spans="1:17" ht="45" x14ac:dyDescent="0.25">
      <c r="A1" t="s">
        <v>306</v>
      </c>
      <c r="B1" t="s">
        <v>307</v>
      </c>
      <c r="F1" s="16" t="s">
        <v>0</v>
      </c>
      <c r="G1" s="16" t="s">
        <v>323</v>
      </c>
      <c r="H1" s="16" t="s">
        <v>4</v>
      </c>
      <c r="I1" s="16" t="s">
        <v>324</v>
      </c>
      <c r="J1" s="16" t="s">
        <v>5</v>
      </c>
      <c r="K1" s="16" t="s">
        <v>325</v>
      </c>
      <c r="L1" s="16" t="s">
        <v>326</v>
      </c>
      <c r="M1" s="16" t="s">
        <v>327</v>
      </c>
      <c r="N1" s="16" t="s">
        <v>328</v>
      </c>
      <c r="O1" s="16" t="s">
        <v>6</v>
      </c>
      <c r="P1" s="16" t="s">
        <v>329</v>
      </c>
      <c r="Q1" s="5" t="s">
        <v>330</v>
      </c>
    </row>
    <row r="2" spans="1:17" x14ac:dyDescent="0.25">
      <c r="A2">
        <v>124.35129999999999</v>
      </c>
      <c r="B2">
        <v>0</v>
      </c>
      <c r="C2" s="2">
        <f>(B2/(A2+B2))</f>
        <v>0</v>
      </c>
      <c r="F2" s="17">
        <v>201016010</v>
      </c>
      <c r="G2" s="18">
        <v>5</v>
      </c>
      <c r="H2" s="17" t="s">
        <v>7</v>
      </c>
      <c r="I2" s="17" t="s">
        <v>331</v>
      </c>
      <c r="J2" s="17" t="s">
        <v>13</v>
      </c>
      <c r="K2" s="18">
        <v>6</v>
      </c>
      <c r="L2" s="17">
        <v>256.68</v>
      </c>
      <c r="M2" s="17">
        <v>42.28</v>
      </c>
      <c r="N2" s="17">
        <v>6.12</v>
      </c>
      <c r="O2" s="18">
        <v>305.08</v>
      </c>
      <c r="P2" s="17">
        <f>O2*K2</f>
        <v>1830.48</v>
      </c>
      <c r="Q2" s="17">
        <f>P2/G2</f>
        <v>366.096</v>
      </c>
    </row>
    <row r="3" spans="1:17" x14ac:dyDescent="0.25">
      <c r="A3">
        <v>0</v>
      </c>
      <c r="B3">
        <v>0</v>
      </c>
      <c r="C3" s="2" t="e">
        <f t="shared" ref="C3:C66" si="0">(B3/(A3+B3))</f>
        <v>#DIV/0!</v>
      </c>
      <c r="F3" s="19">
        <v>201016010</v>
      </c>
      <c r="G3" s="15">
        <v>5</v>
      </c>
      <c r="H3" s="19" t="s">
        <v>7</v>
      </c>
      <c r="I3" s="19" t="s">
        <v>332</v>
      </c>
      <c r="J3" s="19" t="s">
        <v>13</v>
      </c>
      <c r="K3" s="15">
        <v>2.5</v>
      </c>
      <c r="L3" s="19">
        <v>256.68</v>
      </c>
      <c r="M3" s="19">
        <v>42.28</v>
      </c>
      <c r="N3" s="19">
        <v>6.12</v>
      </c>
      <c r="O3" s="15">
        <v>305.08</v>
      </c>
      <c r="P3" s="19">
        <f>O3*K3</f>
        <v>762.69999999999993</v>
      </c>
      <c r="Q3" s="19">
        <f t="shared" ref="Q3:Q4" si="1">P3/G3</f>
        <v>152.54</v>
      </c>
    </row>
    <row r="4" spans="1:17" x14ac:dyDescent="0.25">
      <c r="A4">
        <v>99.870400000000004</v>
      </c>
      <c r="B4">
        <v>0</v>
      </c>
      <c r="C4" s="2">
        <f t="shared" si="0"/>
        <v>0</v>
      </c>
      <c r="F4" s="20">
        <v>201016010</v>
      </c>
      <c r="G4" s="21">
        <v>5</v>
      </c>
      <c r="H4" s="20" t="s">
        <v>20</v>
      </c>
      <c r="I4" s="20" t="s">
        <v>332</v>
      </c>
      <c r="J4" s="20" t="s">
        <v>13</v>
      </c>
      <c r="K4" s="21">
        <v>3</v>
      </c>
      <c r="L4" s="20">
        <v>256.68</v>
      </c>
      <c r="M4" s="20">
        <v>42.28</v>
      </c>
      <c r="N4" s="20">
        <v>6.12</v>
      </c>
      <c r="O4" s="21">
        <v>305.08</v>
      </c>
      <c r="P4" s="20">
        <f>O4*K4</f>
        <v>915.24</v>
      </c>
      <c r="Q4" s="20">
        <f t="shared" si="1"/>
        <v>183.048</v>
      </c>
    </row>
    <row r="5" spans="1:17" x14ac:dyDescent="0.25">
      <c r="A5">
        <v>0</v>
      </c>
      <c r="B5">
        <v>113.7869</v>
      </c>
      <c r="C5" s="2">
        <f t="shared" si="0"/>
        <v>1</v>
      </c>
    </row>
    <row r="6" spans="1:17" x14ac:dyDescent="0.25">
      <c r="A6">
        <v>0</v>
      </c>
      <c r="B6">
        <v>0</v>
      </c>
      <c r="C6" s="2" t="e">
        <f t="shared" si="0"/>
        <v>#DIV/0!</v>
      </c>
    </row>
    <row r="7" spans="1:17" x14ac:dyDescent="0.25">
      <c r="A7">
        <v>198.52019999999999</v>
      </c>
      <c r="B7">
        <v>0</v>
      </c>
      <c r="C7" s="2">
        <f t="shared" si="0"/>
        <v>0</v>
      </c>
    </row>
    <row r="8" spans="1:17" x14ac:dyDescent="0.25">
      <c r="A8">
        <v>0</v>
      </c>
      <c r="B8">
        <v>173.7389</v>
      </c>
      <c r="C8" s="2">
        <f t="shared" si="0"/>
        <v>1</v>
      </c>
    </row>
    <row r="9" spans="1:17" x14ac:dyDescent="0.25">
      <c r="A9">
        <v>210.01009999999999</v>
      </c>
      <c r="B9">
        <v>210.01009999999999</v>
      </c>
      <c r="C9" s="2">
        <f t="shared" si="0"/>
        <v>0.5</v>
      </c>
    </row>
    <row r="10" spans="1:17" x14ac:dyDescent="0.25">
      <c r="A10">
        <v>134.3039</v>
      </c>
      <c r="B10">
        <v>0</v>
      </c>
      <c r="C10" s="2">
        <f t="shared" si="0"/>
        <v>0</v>
      </c>
    </row>
    <row r="11" spans="1:17" x14ac:dyDescent="0.25">
      <c r="A11">
        <v>0</v>
      </c>
      <c r="B11">
        <v>98.958399999999997</v>
      </c>
      <c r="C11" s="2">
        <f t="shared" si="0"/>
        <v>1</v>
      </c>
    </row>
    <row r="12" spans="1:17" x14ac:dyDescent="0.25">
      <c r="A12">
        <v>0</v>
      </c>
      <c r="B12">
        <v>0</v>
      </c>
      <c r="C12" s="2" t="e">
        <f t="shared" si="0"/>
        <v>#DIV/0!</v>
      </c>
    </row>
    <row r="13" spans="1:17" x14ac:dyDescent="0.25">
      <c r="A13">
        <v>124.4996</v>
      </c>
      <c r="B13">
        <v>0</v>
      </c>
      <c r="C13" s="2">
        <f t="shared" si="0"/>
        <v>0</v>
      </c>
    </row>
    <row r="14" spans="1:17" x14ac:dyDescent="0.25">
      <c r="A14">
        <v>0</v>
      </c>
      <c r="B14">
        <v>99.388300000000001</v>
      </c>
      <c r="C14" s="2">
        <f t="shared" si="0"/>
        <v>1</v>
      </c>
    </row>
    <row r="15" spans="1:17" x14ac:dyDescent="0.25">
      <c r="A15">
        <v>0</v>
      </c>
      <c r="B15">
        <v>0</v>
      </c>
      <c r="C15" s="2" t="e">
        <f t="shared" si="0"/>
        <v>#DIV/0!</v>
      </c>
    </row>
    <row r="16" spans="1:17" x14ac:dyDescent="0.25">
      <c r="A16">
        <v>79.937399999999997</v>
      </c>
      <c r="B16">
        <v>0</v>
      </c>
      <c r="C16" s="2">
        <f t="shared" si="0"/>
        <v>0</v>
      </c>
    </row>
    <row r="17" spans="1:3" x14ac:dyDescent="0.25">
      <c r="A17">
        <v>0</v>
      </c>
      <c r="B17">
        <v>75.231499999999997</v>
      </c>
      <c r="C17" s="2">
        <f t="shared" si="0"/>
        <v>1</v>
      </c>
    </row>
    <row r="18" spans="1:3" x14ac:dyDescent="0.25">
      <c r="A18">
        <v>0</v>
      </c>
      <c r="B18">
        <v>0</v>
      </c>
      <c r="C18" s="2" t="e">
        <f t="shared" si="0"/>
        <v>#DIV/0!</v>
      </c>
    </row>
    <row r="19" spans="1:3" x14ac:dyDescent="0.25">
      <c r="A19">
        <v>146.2852</v>
      </c>
      <c r="B19">
        <v>0</v>
      </c>
      <c r="C19" s="2">
        <f t="shared" si="0"/>
        <v>0</v>
      </c>
    </row>
    <row r="20" spans="1:3" x14ac:dyDescent="0.25">
      <c r="A20">
        <v>0</v>
      </c>
      <c r="B20">
        <v>111.77930000000001</v>
      </c>
      <c r="C20" s="2">
        <f t="shared" si="0"/>
        <v>1</v>
      </c>
    </row>
    <row r="21" spans="1:3" x14ac:dyDescent="0.25">
      <c r="A21">
        <v>0</v>
      </c>
      <c r="B21">
        <v>0</v>
      </c>
      <c r="C21" s="2" t="e">
        <f t="shared" si="0"/>
        <v>#DIV/0!</v>
      </c>
    </row>
    <row r="22" spans="1:3" x14ac:dyDescent="0.25">
      <c r="A22">
        <v>117.0365</v>
      </c>
      <c r="B22">
        <v>0</v>
      </c>
      <c r="C22" s="2">
        <f t="shared" si="0"/>
        <v>0</v>
      </c>
    </row>
    <row r="23" spans="1:3" x14ac:dyDescent="0.25">
      <c r="A23">
        <v>0</v>
      </c>
      <c r="B23">
        <v>195.28700000000001</v>
      </c>
      <c r="C23" s="2">
        <f t="shared" si="0"/>
        <v>1</v>
      </c>
    </row>
    <row r="24" spans="1:3" x14ac:dyDescent="0.25">
      <c r="A24">
        <v>0</v>
      </c>
      <c r="B24">
        <v>0</v>
      </c>
      <c r="C24" s="2" t="e">
        <f t="shared" si="0"/>
        <v>#DIV/0!</v>
      </c>
    </row>
    <row r="25" spans="1:3" x14ac:dyDescent="0.25">
      <c r="A25">
        <v>72.775599999999997</v>
      </c>
      <c r="B25">
        <v>0</v>
      </c>
      <c r="C25" s="2">
        <f t="shared" si="0"/>
        <v>0</v>
      </c>
    </row>
    <row r="26" spans="1:3" x14ac:dyDescent="0.25">
      <c r="A26">
        <v>0</v>
      </c>
      <c r="B26">
        <v>96.278199999999998</v>
      </c>
      <c r="C26" s="2">
        <f t="shared" si="0"/>
        <v>1</v>
      </c>
    </row>
    <row r="27" spans="1:3" x14ac:dyDescent="0.25">
      <c r="A27">
        <v>0</v>
      </c>
      <c r="B27">
        <v>0</v>
      </c>
      <c r="C27" s="2" t="e">
        <f t="shared" si="0"/>
        <v>#DIV/0!</v>
      </c>
    </row>
    <row r="28" spans="1:3" x14ac:dyDescent="0.25">
      <c r="A28">
        <v>125.62560000000001</v>
      </c>
      <c r="B28">
        <v>0</v>
      </c>
      <c r="C28" s="2">
        <f t="shared" si="0"/>
        <v>0</v>
      </c>
    </row>
    <row r="29" spans="1:3" x14ac:dyDescent="0.25">
      <c r="A29">
        <v>0</v>
      </c>
      <c r="B29">
        <v>165.72640000000001</v>
      </c>
      <c r="C29" s="2">
        <f t="shared" si="0"/>
        <v>1</v>
      </c>
    </row>
    <row r="30" spans="1:3" x14ac:dyDescent="0.25">
      <c r="A30">
        <v>120.0057</v>
      </c>
      <c r="B30">
        <v>120.0057</v>
      </c>
      <c r="C30" s="2">
        <f t="shared" si="0"/>
        <v>0.5</v>
      </c>
    </row>
    <row r="31" spans="1:3" x14ac:dyDescent="0.25">
      <c r="A31">
        <v>157.6755</v>
      </c>
      <c r="B31">
        <v>0</v>
      </c>
      <c r="C31" s="2">
        <f t="shared" si="0"/>
        <v>0</v>
      </c>
    </row>
    <row r="32" spans="1:3" x14ac:dyDescent="0.25">
      <c r="A32">
        <v>0</v>
      </c>
      <c r="B32">
        <v>177.61369999999999</v>
      </c>
      <c r="C32" s="2">
        <f t="shared" si="0"/>
        <v>1</v>
      </c>
    </row>
    <row r="33" spans="1:3" x14ac:dyDescent="0.25">
      <c r="A33">
        <v>0</v>
      </c>
      <c r="B33">
        <v>0</v>
      </c>
      <c r="C33" s="2" t="e">
        <f t="shared" si="0"/>
        <v>#DIV/0!</v>
      </c>
    </row>
    <row r="34" spans="1:3" x14ac:dyDescent="0.25">
      <c r="A34">
        <v>79.4298</v>
      </c>
      <c r="B34">
        <v>0</v>
      </c>
      <c r="C34" s="2">
        <f t="shared" si="0"/>
        <v>0</v>
      </c>
    </row>
    <row r="35" spans="1:3" x14ac:dyDescent="0.25">
      <c r="A35">
        <v>0</v>
      </c>
      <c r="B35">
        <v>66.932699999999997</v>
      </c>
      <c r="C35" s="2">
        <f t="shared" si="0"/>
        <v>1</v>
      </c>
    </row>
    <row r="36" spans="1:3" x14ac:dyDescent="0.25">
      <c r="A36">
        <v>0</v>
      </c>
      <c r="B36">
        <v>0</v>
      </c>
      <c r="C36" s="2" t="e">
        <f t="shared" si="0"/>
        <v>#DIV/0!</v>
      </c>
    </row>
    <row r="37" spans="1:3" x14ac:dyDescent="0.25">
      <c r="A37">
        <v>126.4285</v>
      </c>
      <c r="B37">
        <v>0</v>
      </c>
      <c r="C37" s="2">
        <f t="shared" si="0"/>
        <v>0</v>
      </c>
    </row>
    <row r="38" spans="1:3" x14ac:dyDescent="0.25">
      <c r="A38">
        <v>0</v>
      </c>
      <c r="B38">
        <v>199.727</v>
      </c>
      <c r="C38" s="2">
        <f t="shared" si="0"/>
        <v>1</v>
      </c>
    </row>
    <row r="39" spans="1:3" x14ac:dyDescent="0.25">
      <c r="A39">
        <v>0</v>
      </c>
      <c r="B39">
        <v>0</v>
      </c>
      <c r="C39" s="2" t="e">
        <f t="shared" si="0"/>
        <v>#DIV/0!</v>
      </c>
    </row>
    <row r="40" spans="1:3" x14ac:dyDescent="0.25">
      <c r="A40">
        <v>74.124399999999994</v>
      </c>
      <c r="B40">
        <v>0</v>
      </c>
      <c r="C40" s="2">
        <f t="shared" si="0"/>
        <v>0</v>
      </c>
    </row>
    <row r="41" spans="1:3" x14ac:dyDescent="0.25">
      <c r="A41">
        <v>0</v>
      </c>
      <c r="B41">
        <v>63.864100000000001</v>
      </c>
      <c r="C41" s="2">
        <f t="shared" si="0"/>
        <v>1</v>
      </c>
    </row>
    <row r="42" spans="1:3" x14ac:dyDescent="0.25">
      <c r="A42">
        <v>0</v>
      </c>
      <c r="B42">
        <v>0</v>
      </c>
      <c r="C42" s="2" t="e">
        <f t="shared" si="0"/>
        <v>#DIV/0!</v>
      </c>
    </row>
    <row r="43" spans="1:3" x14ac:dyDescent="0.25">
      <c r="A43">
        <v>42.203600000000002</v>
      </c>
      <c r="B43">
        <v>0</v>
      </c>
      <c r="C43" s="2">
        <f t="shared" si="0"/>
        <v>0</v>
      </c>
    </row>
    <row r="44" spans="1:3" x14ac:dyDescent="0.25">
      <c r="A44">
        <v>0</v>
      </c>
      <c r="B44">
        <v>42.329300000000003</v>
      </c>
      <c r="C44" s="2">
        <f t="shared" si="0"/>
        <v>1</v>
      </c>
    </row>
    <row r="45" spans="1:3" x14ac:dyDescent="0.25">
      <c r="A45">
        <v>0</v>
      </c>
      <c r="B45">
        <v>0</v>
      </c>
      <c r="C45" s="2" t="e">
        <f t="shared" si="0"/>
        <v>#DIV/0!</v>
      </c>
    </row>
    <row r="46" spans="1:3" x14ac:dyDescent="0.25">
      <c r="A46">
        <v>86.836100000000002</v>
      </c>
      <c r="B46">
        <v>0</v>
      </c>
      <c r="C46" s="2">
        <f t="shared" si="0"/>
        <v>0</v>
      </c>
    </row>
    <row r="47" spans="1:3" x14ac:dyDescent="0.25">
      <c r="A47">
        <v>0</v>
      </c>
      <c r="B47">
        <v>80.099999999999994</v>
      </c>
      <c r="C47" s="2">
        <f t="shared" si="0"/>
        <v>1</v>
      </c>
    </row>
    <row r="48" spans="1:3" x14ac:dyDescent="0.25">
      <c r="A48">
        <v>0</v>
      </c>
      <c r="B48">
        <v>0</v>
      </c>
      <c r="C48" s="2" t="e">
        <f t="shared" si="0"/>
        <v>#DIV/0!</v>
      </c>
    </row>
    <row r="49" spans="1:3" x14ac:dyDescent="0.25">
      <c r="A49">
        <v>211.86699999999999</v>
      </c>
      <c r="B49">
        <v>0</v>
      </c>
      <c r="C49" s="2">
        <f t="shared" si="0"/>
        <v>0</v>
      </c>
    </row>
    <row r="50" spans="1:3" x14ac:dyDescent="0.25">
      <c r="A50">
        <v>0</v>
      </c>
      <c r="B50">
        <v>188.2406</v>
      </c>
      <c r="C50" s="2">
        <f t="shared" si="0"/>
        <v>1</v>
      </c>
    </row>
    <row r="51" spans="1:3" x14ac:dyDescent="0.25">
      <c r="A51">
        <v>0</v>
      </c>
      <c r="B51">
        <v>0</v>
      </c>
      <c r="C51" s="2" t="e">
        <f t="shared" si="0"/>
        <v>#DIV/0!</v>
      </c>
    </row>
    <row r="52" spans="1:3" x14ac:dyDescent="0.25">
      <c r="A52">
        <v>125.57340000000001</v>
      </c>
      <c r="B52">
        <v>0</v>
      </c>
      <c r="C52" s="2">
        <f t="shared" si="0"/>
        <v>0</v>
      </c>
    </row>
    <row r="53" spans="1:3" x14ac:dyDescent="0.25">
      <c r="A53">
        <v>0</v>
      </c>
      <c r="B53">
        <v>99.243899999999996</v>
      </c>
      <c r="C53" s="2">
        <f t="shared" si="0"/>
        <v>1</v>
      </c>
    </row>
    <row r="54" spans="1:3" x14ac:dyDescent="0.25">
      <c r="A54">
        <v>0</v>
      </c>
      <c r="B54">
        <v>0</v>
      </c>
      <c r="C54" s="2" t="e">
        <f t="shared" si="0"/>
        <v>#DIV/0!</v>
      </c>
    </row>
    <row r="55" spans="1:3" x14ac:dyDescent="0.25">
      <c r="A55">
        <v>115.14700000000001</v>
      </c>
      <c r="B55">
        <v>0</v>
      </c>
      <c r="C55" s="2">
        <f t="shared" si="0"/>
        <v>0</v>
      </c>
    </row>
    <row r="56" spans="1:3" x14ac:dyDescent="0.25">
      <c r="A56">
        <v>0</v>
      </c>
      <c r="B56">
        <v>107.03270000000001</v>
      </c>
      <c r="C56" s="2">
        <f t="shared" si="0"/>
        <v>1</v>
      </c>
    </row>
    <row r="57" spans="1:3" x14ac:dyDescent="0.25">
      <c r="A57">
        <v>0</v>
      </c>
      <c r="B57">
        <v>0</v>
      </c>
      <c r="C57" s="2" t="e">
        <f t="shared" si="0"/>
        <v>#DIV/0!</v>
      </c>
    </row>
    <row r="58" spans="1:3" x14ac:dyDescent="0.25">
      <c r="A58">
        <v>154.96080000000001</v>
      </c>
      <c r="B58">
        <v>0</v>
      </c>
      <c r="C58" s="2">
        <f t="shared" si="0"/>
        <v>0</v>
      </c>
    </row>
    <row r="59" spans="1:3" x14ac:dyDescent="0.25">
      <c r="A59">
        <v>0</v>
      </c>
      <c r="B59">
        <v>117.9383</v>
      </c>
      <c r="C59" s="2">
        <f t="shared" si="0"/>
        <v>1</v>
      </c>
    </row>
    <row r="60" spans="1:3" x14ac:dyDescent="0.25">
      <c r="A60">
        <v>0</v>
      </c>
      <c r="B60">
        <v>0</v>
      </c>
      <c r="C60" s="2" t="e">
        <f t="shared" si="0"/>
        <v>#DIV/0!</v>
      </c>
    </row>
    <row r="61" spans="1:3" x14ac:dyDescent="0.25">
      <c r="A61">
        <v>141.4674</v>
      </c>
      <c r="B61">
        <v>0</v>
      </c>
      <c r="C61" s="2">
        <f t="shared" si="0"/>
        <v>0</v>
      </c>
    </row>
    <row r="62" spans="1:3" x14ac:dyDescent="0.25">
      <c r="A62">
        <v>0</v>
      </c>
      <c r="B62">
        <v>132.7766</v>
      </c>
      <c r="C62" s="2">
        <f t="shared" si="0"/>
        <v>1</v>
      </c>
    </row>
    <row r="63" spans="1:3" x14ac:dyDescent="0.25">
      <c r="A63">
        <v>0</v>
      </c>
      <c r="B63">
        <v>0</v>
      </c>
      <c r="C63" s="2" t="e">
        <f t="shared" si="0"/>
        <v>#DIV/0!</v>
      </c>
    </row>
    <row r="64" spans="1:3" x14ac:dyDescent="0.25">
      <c r="A64">
        <v>141.44059999999999</v>
      </c>
      <c r="B64">
        <v>0</v>
      </c>
      <c r="C64" s="2">
        <f t="shared" si="0"/>
        <v>0</v>
      </c>
    </row>
    <row r="65" spans="1:3" x14ac:dyDescent="0.25">
      <c r="A65">
        <v>0</v>
      </c>
      <c r="B65">
        <v>144.81639999999999</v>
      </c>
      <c r="C65" s="2">
        <f t="shared" si="0"/>
        <v>1</v>
      </c>
    </row>
    <row r="66" spans="1:3" x14ac:dyDescent="0.25">
      <c r="A66">
        <v>0</v>
      </c>
      <c r="B66">
        <v>0</v>
      </c>
      <c r="C66" s="2" t="e">
        <f t="shared" si="0"/>
        <v>#DIV/0!</v>
      </c>
    </row>
    <row r="67" spans="1:3" x14ac:dyDescent="0.25">
      <c r="A67">
        <v>111.98779999999999</v>
      </c>
      <c r="B67">
        <v>0</v>
      </c>
      <c r="C67" s="2">
        <f t="shared" ref="C67:C130" si="2">(B67/(A67+B67))</f>
        <v>0</v>
      </c>
    </row>
    <row r="68" spans="1:3" x14ac:dyDescent="0.25">
      <c r="A68">
        <v>0</v>
      </c>
      <c r="B68">
        <v>108.1718</v>
      </c>
      <c r="C68" s="2">
        <f t="shared" si="2"/>
        <v>1</v>
      </c>
    </row>
    <row r="69" spans="1:3" x14ac:dyDescent="0.25">
      <c r="A69">
        <v>0</v>
      </c>
      <c r="B69">
        <v>0</v>
      </c>
      <c r="C69" s="2" t="e">
        <f t="shared" si="2"/>
        <v>#DIV/0!</v>
      </c>
    </row>
    <row r="70" spans="1:3" x14ac:dyDescent="0.25">
      <c r="A70">
        <v>75.184200000000004</v>
      </c>
      <c r="B70">
        <v>0</v>
      </c>
      <c r="C70" s="2">
        <f t="shared" si="2"/>
        <v>0</v>
      </c>
    </row>
    <row r="71" spans="1:3" x14ac:dyDescent="0.25">
      <c r="A71">
        <v>0</v>
      </c>
      <c r="B71">
        <v>85.7637</v>
      </c>
      <c r="C71" s="2">
        <f t="shared" si="2"/>
        <v>1</v>
      </c>
    </row>
    <row r="72" spans="1:3" x14ac:dyDescent="0.25">
      <c r="A72">
        <v>0</v>
      </c>
      <c r="B72">
        <v>0</v>
      </c>
      <c r="C72" s="2" t="e">
        <f t="shared" si="2"/>
        <v>#DIV/0!</v>
      </c>
    </row>
    <row r="73" spans="1:3" x14ac:dyDescent="0.25">
      <c r="A73">
        <v>133.14760000000001</v>
      </c>
      <c r="B73">
        <v>0</v>
      </c>
      <c r="C73" s="2">
        <f t="shared" si="2"/>
        <v>0</v>
      </c>
    </row>
    <row r="74" spans="1:3" x14ac:dyDescent="0.25">
      <c r="A74">
        <v>0</v>
      </c>
      <c r="B74">
        <v>158.92429999999999</v>
      </c>
      <c r="C74" s="2">
        <f t="shared" si="2"/>
        <v>1</v>
      </c>
    </row>
    <row r="75" spans="1:3" x14ac:dyDescent="0.25">
      <c r="A75">
        <v>0</v>
      </c>
      <c r="B75">
        <v>0</v>
      </c>
      <c r="C75" s="2" t="e">
        <f t="shared" si="2"/>
        <v>#DIV/0!</v>
      </c>
    </row>
    <row r="76" spans="1:3" x14ac:dyDescent="0.25">
      <c r="A76">
        <v>114.1249</v>
      </c>
      <c r="B76">
        <v>0</v>
      </c>
      <c r="C76" s="2">
        <f t="shared" si="2"/>
        <v>0</v>
      </c>
    </row>
    <row r="77" spans="1:3" x14ac:dyDescent="0.25">
      <c r="A77">
        <v>0</v>
      </c>
      <c r="B77">
        <v>173.3605</v>
      </c>
      <c r="C77" s="2">
        <f t="shared" si="2"/>
        <v>1</v>
      </c>
    </row>
    <row r="78" spans="1:3" x14ac:dyDescent="0.25">
      <c r="A78">
        <v>0</v>
      </c>
      <c r="B78">
        <v>0</v>
      </c>
      <c r="C78" s="2" t="e">
        <f t="shared" si="2"/>
        <v>#DIV/0!</v>
      </c>
    </row>
    <row r="79" spans="1:3" x14ac:dyDescent="0.25">
      <c r="A79">
        <v>109.3008</v>
      </c>
      <c r="B79">
        <v>0</v>
      </c>
      <c r="C79" s="2">
        <f t="shared" si="2"/>
        <v>0</v>
      </c>
    </row>
    <row r="80" spans="1:3" x14ac:dyDescent="0.25">
      <c r="A80">
        <v>0</v>
      </c>
      <c r="B80">
        <v>0</v>
      </c>
      <c r="C80" s="2" t="e">
        <f t="shared" si="2"/>
        <v>#DIV/0!</v>
      </c>
    </row>
    <row r="81" spans="1:3" x14ac:dyDescent="0.25">
      <c r="A81">
        <v>170.25659999999999</v>
      </c>
      <c r="B81">
        <v>0</v>
      </c>
      <c r="C81" s="2">
        <f t="shared" si="2"/>
        <v>0</v>
      </c>
    </row>
    <row r="82" spans="1:3" x14ac:dyDescent="0.25">
      <c r="A82">
        <v>0</v>
      </c>
      <c r="B82">
        <v>125.2598</v>
      </c>
      <c r="C82" s="2">
        <f t="shared" si="2"/>
        <v>1</v>
      </c>
    </row>
    <row r="83" spans="1:3" x14ac:dyDescent="0.25">
      <c r="A83">
        <v>0</v>
      </c>
      <c r="B83">
        <v>0</v>
      </c>
      <c r="C83" s="2" t="e">
        <f t="shared" si="2"/>
        <v>#DIV/0!</v>
      </c>
    </row>
    <row r="84" spans="1:3" x14ac:dyDescent="0.25">
      <c r="A84">
        <v>79.290400000000005</v>
      </c>
      <c r="B84">
        <v>0</v>
      </c>
      <c r="C84" s="2">
        <f t="shared" si="2"/>
        <v>0</v>
      </c>
    </row>
    <row r="85" spans="1:3" x14ac:dyDescent="0.25">
      <c r="A85">
        <v>0</v>
      </c>
      <c r="B85">
        <v>94.861199999999997</v>
      </c>
      <c r="C85" s="2">
        <f t="shared" si="2"/>
        <v>1</v>
      </c>
    </row>
    <row r="86" spans="1:3" x14ac:dyDescent="0.25">
      <c r="A86">
        <v>0</v>
      </c>
      <c r="B86">
        <v>0</v>
      </c>
      <c r="C86" s="2" t="e">
        <f t="shared" si="2"/>
        <v>#DIV/0!</v>
      </c>
    </row>
    <row r="87" spans="1:3" x14ac:dyDescent="0.25">
      <c r="A87">
        <v>118.1544</v>
      </c>
      <c r="B87">
        <v>0</v>
      </c>
      <c r="C87" s="2">
        <f t="shared" si="2"/>
        <v>0</v>
      </c>
    </row>
    <row r="88" spans="1:3" x14ac:dyDescent="0.25">
      <c r="A88">
        <v>0</v>
      </c>
      <c r="B88">
        <v>145.04679999999999</v>
      </c>
      <c r="C88" s="2">
        <f t="shared" si="2"/>
        <v>1</v>
      </c>
    </row>
    <row r="89" spans="1:3" x14ac:dyDescent="0.25">
      <c r="A89">
        <v>0</v>
      </c>
      <c r="B89">
        <v>0</v>
      </c>
      <c r="C89" s="2" t="e">
        <f t="shared" si="2"/>
        <v>#DIV/0!</v>
      </c>
    </row>
    <row r="90" spans="1:3" x14ac:dyDescent="0.25">
      <c r="A90">
        <v>102.50320000000001</v>
      </c>
      <c r="B90">
        <v>0</v>
      </c>
      <c r="C90" s="2">
        <f t="shared" si="2"/>
        <v>0</v>
      </c>
    </row>
    <row r="91" spans="1:3" x14ac:dyDescent="0.25">
      <c r="A91">
        <v>0</v>
      </c>
      <c r="B91">
        <v>149.79750000000001</v>
      </c>
      <c r="C91" s="2">
        <f t="shared" si="2"/>
        <v>1</v>
      </c>
    </row>
    <row r="92" spans="1:3" x14ac:dyDescent="0.25">
      <c r="A92">
        <v>0</v>
      </c>
      <c r="B92">
        <v>0</v>
      </c>
      <c r="C92" s="2" t="e">
        <f t="shared" si="2"/>
        <v>#DIV/0!</v>
      </c>
    </row>
    <row r="93" spans="1:3" x14ac:dyDescent="0.25">
      <c r="A93">
        <v>186.84280000000001</v>
      </c>
      <c r="B93">
        <v>0</v>
      </c>
      <c r="C93" s="2">
        <f t="shared" si="2"/>
        <v>0</v>
      </c>
    </row>
    <row r="94" spans="1:3" x14ac:dyDescent="0.25">
      <c r="A94">
        <v>0</v>
      </c>
      <c r="B94">
        <v>135.86170000000001</v>
      </c>
      <c r="C94" s="2">
        <f t="shared" si="2"/>
        <v>1</v>
      </c>
    </row>
    <row r="95" spans="1:3" x14ac:dyDescent="0.25">
      <c r="A95">
        <v>0</v>
      </c>
      <c r="B95">
        <v>0</v>
      </c>
      <c r="C95" s="2" t="e">
        <f t="shared" si="2"/>
        <v>#DIV/0!</v>
      </c>
    </row>
    <row r="96" spans="1:3" x14ac:dyDescent="0.25">
      <c r="A96">
        <v>64.667100000000005</v>
      </c>
      <c r="B96">
        <v>0</v>
      </c>
      <c r="C96" s="2">
        <f t="shared" si="2"/>
        <v>0</v>
      </c>
    </row>
    <row r="97" spans="1:3" x14ac:dyDescent="0.25">
      <c r="A97">
        <v>0</v>
      </c>
      <c r="B97">
        <v>71.890199999999993</v>
      </c>
      <c r="C97" s="2">
        <f t="shared" si="2"/>
        <v>1</v>
      </c>
    </row>
    <row r="98" spans="1:3" x14ac:dyDescent="0.25">
      <c r="A98">
        <v>0</v>
      </c>
      <c r="B98">
        <v>0</v>
      </c>
      <c r="C98" s="2" t="e">
        <f t="shared" si="2"/>
        <v>#DIV/0!</v>
      </c>
    </row>
    <row r="99" spans="1:3" x14ac:dyDescent="0.25">
      <c r="A99">
        <v>114.5591</v>
      </c>
      <c r="B99">
        <v>0</v>
      </c>
      <c r="C99" s="2">
        <f t="shared" si="2"/>
        <v>0</v>
      </c>
    </row>
    <row r="100" spans="1:3" x14ac:dyDescent="0.25">
      <c r="A100">
        <v>0</v>
      </c>
      <c r="B100">
        <v>77.870500000000007</v>
      </c>
      <c r="C100" s="2">
        <f t="shared" si="2"/>
        <v>1</v>
      </c>
    </row>
    <row r="101" spans="1:3" x14ac:dyDescent="0.25">
      <c r="A101">
        <v>0</v>
      </c>
      <c r="B101">
        <v>0</v>
      </c>
      <c r="C101" s="2" t="e">
        <f t="shared" si="2"/>
        <v>#DIV/0!</v>
      </c>
    </row>
    <row r="102" spans="1:3" x14ac:dyDescent="0.25">
      <c r="A102">
        <v>97.461100000000002</v>
      </c>
      <c r="B102">
        <v>0</v>
      </c>
      <c r="C102" s="2">
        <f t="shared" si="2"/>
        <v>0</v>
      </c>
    </row>
    <row r="103" spans="1:3" x14ac:dyDescent="0.25">
      <c r="A103">
        <v>0</v>
      </c>
      <c r="B103">
        <v>93.205100000000002</v>
      </c>
      <c r="C103" s="2">
        <f t="shared" si="2"/>
        <v>1</v>
      </c>
    </row>
    <row r="104" spans="1:3" x14ac:dyDescent="0.25">
      <c r="A104">
        <v>90.004300000000001</v>
      </c>
      <c r="B104">
        <v>90.004300000000001</v>
      </c>
      <c r="C104" s="2">
        <f t="shared" si="2"/>
        <v>0.5</v>
      </c>
    </row>
    <row r="105" spans="1:3" x14ac:dyDescent="0.25">
      <c r="A105">
        <v>156.577</v>
      </c>
      <c r="B105">
        <v>0</v>
      </c>
      <c r="C105" s="2">
        <f t="shared" si="2"/>
        <v>0</v>
      </c>
    </row>
    <row r="106" spans="1:3" x14ac:dyDescent="0.25">
      <c r="A106">
        <v>0</v>
      </c>
      <c r="B106">
        <v>251.04480000000001</v>
      </c>
      <c r="C106" s="2">
        <f t="shared" si="2"/>
        <v>1</v>
      </c>
    </row>
    <row r="107" spans="1:3" x14ac:dyDescent="0.25">
      <c r="A107">
        <v>150.00720000000001</v>
      </c>
      <c r="B107">
        <v>150.00720000000001</v>
      </c>
      <c r="C107" s="2">
        <f t="shared" si="2"/>
        <v>0.5</v>
      </c>
    </row>
    <row r="108" spans="1:3" x14ac:dyDescent="0.25">
      <c r="A108">
        <v>85.722399999999993</v>
      </c>
      <c r="B108">
        <v>0</v>
      </c>
      <c r="C108" s="2">
        <f t="shared" si="2"/>
        <v>0</v>
      </c>
    </row>
    <row r="109" spans="1:3" x14ac:dyDescent="0.25">
      <c r="A109">
        <v>0</v>
      </c>
      <c r="B109">
        <v>239.33099999999999</v>
      </c>
      <c r="C109" s="2">
        <f t="shared" si="2"/>
        <v>1</v>
      </c>
    </row>
    <row r="110" spans="1:3" x14ac:dyDescent="0.25">
      <c r="A110">
        <v>0</v>
      </c>
      <c r="B110">
        <v>0</v>
      </c>
      <c r="C110" s="2" t="e">
        <f t="shared" si="2"/>
        <v>#DIV/0!</v>
      </c>
    </row>
    <row r="111" spans="1:3" x14ac:dyDescent="0.25">
      <c r="A111">
        <v>348.64440000000002</v>
      </c>
      <c r="B111">
        <v>0</v>
      </c>
      <c r="C111" s="2">
        <f t="shared" si="2"/>
        <v>0</v>
      </c>
    </row>
    <row r="112" spans="1:3" x14ac:dyDescent="0.25">
      <c r="A112">
        <v>0</v>
      </c>
      <c r="B112">
        <v>203.94470000000001</v>
      </c>
      <c r="C112" s="2">
        <f t="shared" si="2"/>
        <v>1</v>
      </c>
    </row>
    <row r="113" spans="1:3" x14ac:dyDescent="0.25">
      <c r="A113">
        <v>0</v>
      </c>
      <c r="B113">
        <v>0</v>
      </c>
      <c r="C113" s="2" t="e">
        <f t="shared" si="2"/>
        <v>#DIV/0!</v>
      </c>
    </row>
    <row r="114" spans="1:3" x14ac:dyDescent="0.25">
      <c r="A114">
        <v>119.7535</v>
      </c>
      <c r="B114">
        <v>0</v>
      </c>
      <c r="C114" s="2">
        <f t="shared" si="2"/>
        <v>0</v>
      </c>
    </row>
    <row r="115" spans="1:3" x14ac:dyDescent="0.25">
      <c r="A115">
        <v>0</v>
      </c>
      <c r="B115">
        <v>166.97800000000001</v>
      </c>
      <c r="C115" s="2">
        <f t="shared" si="2"/>
        <v>1</v>
      </c>
    </row>
    <row r="116" spans="1:3" x14ac:dyDescent="0.25">
      <c r="A116">
        <v>0</v>
      </c>
      <c r="B116">
        <v>0</v>
      </c>
      <c r="C116" s="2" t="e">
        <f t="shared" si="2"/>
        <v>#DIV/0!</v>
      </c>
    </row>
    <row r="117" spans="1:3" x14ac:dyDescent="0.25">
      <c r="A117">
        <v>124.9521</v>
      </c>
      <c r="B117">
        <v>0</v>
      </c>
      <c r="C117" s="2">
        <f t="shared" si="2"/>
        <v>0</v>
      </c>
    </row>
    <row r="118" spans="1:3" x14ac:dyDescent="0.25">
      <c r="A118">
        <v>0</v>
      </c>
      <c r="B118">
        <v>121.8944</v>
      </c>
      <c r="C118" s="2">
        <f t="shared" si="2"/>
        <v>1</v>
      </c>
    </row>
    <row r="119" spans="1:3" x14ac:dyDescent="0.25">
      <c r="A119">
        <v>0</v>
      </c>
      <c r="B119">
        <v>0</v>
      </c>
      <c r="C119" s="2" t="e">
        <f t="shared" si="2"/>
        <v>#DIV/0!</v>
      </c>
    </row>
    <row r="120" spans="1:3" x14ac:dyDescent="0.25">
      <c r="A120">
        <v>110.74769999999999</v>
      </c>
      <c r="B120">
        <v>0</v>
      </c>
      <c r="C120" s="2">
        <f t="shared" si="2"/>
        <v>0</v>
      </c>
    </row>
    <row r="121" spans="1:3" x14ac:dyDescent="0.25">
      <c r="A121">
        <v>0</v>
      </c>
      <c r="B121">
        <v>134.96899999999999</v>
      </c>
      <c r="C121" s="2">
        <f t="shared" si="2"/>
        <v>1</v>
      </c>
    </row>
    <row r="122" spans="1:3" x14ac:dyDescent="0.25">
      <c r="A122">
        <v>0</v>
      </c>
      <c r="B122">
        <v>0</v>
      </c>
      <c r="C122" s="2" t="e">
        <f t="shared" si="2"/>
        <v>#DIV/0!</v>
      </c>
    </row>
    <row r="123" spans="1:3" x14ac:dyDescent="0.25">
      <c r="A123">
        <v>194.93219999999999</v>
      </c>
      <c r="B123">
        <v>0</v>
      </c>
      <c r="C123" s="2">
        <f t="shared" si="2"/>
        <v>0</v>
      </c>
    </row>
    <row r="124" spans="1:3" x14ac:dyDescent="0.25">
      <c r="A124">
        <v>0</v>
      </c>
      <c r="B124">
        <v>202.11660000000001</v>
      </c>
      <c r="C124" s="2">
        <f t="shared" si="2"/>
        <v>1</v>
      </c>
    </row>
    <row r="125" spans="1:3" x14ac:dyDescent="0.25">
      <c r="A125">
        <v>0</v>
      </c>
      <c r="B125">
        <v>0</v>
      </c>
      <c r="C125" s="2" t="e">
        <f t="shared" si="2"/>
        <v>#DIV/0!</v>
      </c>
    </row>
    <row r="126" spans="1:3" x14ac:dyDescent="0.25">
      <c r="A126">
        <v>106.89239999999999</v>
      </c>
      <c r="B126">
        <v>0</v>
      </c>
      <c r="C126" s="2">
        <f t="shared" si="2"/>
        <v>0</v>
      </c>
    </row>
    <row r="127" spans="1:3" x14ac:dyDescent="0.25">
      <c r="A127">
        <v>0</v>
      </c>
      <c r="B127">
        <v>110.00960000000001</v>
      </c>
      <c r="C127" s="2">
        <f t="shared" si="2"/>
        <v>1</v>
      </c>
    </row>
    <row r="128" spans="1:3" x14ac:dyDescent="0.25">
      <c r="A128">
        <v>0</v>
      </c>
      <c r="B128">
        <v>0</v>
      </c>
      <c r="C128" s="2" t="e">
        <f t="shared" si="2"/>
        <v>#DIV/0!</v>
      </c>
    </row>
    <row r="129" spans="1:3" x14ac:dyDescent="0.25">
      <c r="A129">
        <v>89.128500000000003</v>
      </c>
      <c r="B129">
        <v>0</v>
      </c>
      <c r="C129" s="2">
        <f t="shared" si="2"/>
        <v>0</v>
      </c>
    </row>
    <row r="130" spans="1:3" x14ac:dyDescent="0.25">
      <c r="A130">
        <v>0</v>
      </c>
      <c r="B130">
        <v>99.245599999999996</v>
      </c>
      <c r="C130" s="2">
        <f t="shared" si="2"/>
        <v>1</v>
      </c>
    </row>
    <row r="131" spans="1:3" x14ac:dyDescent="0.25">
      <c r="A131">
        <v>0</v>
      </c>
      <c r="B131">
        <v>0</v>
      </c>
      <c r="C131" s="2" t="e">
        <f t="shared" ref="C131:C194" si="3">(B131/(A131+B131))</f>
        <v>#DIV/0!</v>
      </c>
    </row>
    <row r="132" spans="1:3" x14ac:dyDescent="0.25">
      <c r="A132">
        <v>282.00080000000003</v>
      </c>
      <c r="B132">
        <v>0</v>
      </c>
      <c r="C132" s="2">
        <f t="shared" si="3"/>
        <v>0</v>
      </c>
    </row>
    <row r="133" spans="1:3" x14ac:dyDescent="0.25">
      <c r="A133">
        <v>0</v>
      </c>
      <c r="B133">
        <v>140.2937</v>
      </c>
      <c r="C133" s="2">
        <f t="shared" si="3"/>
        <v>1</v>
      </c>
    </row>
    <row r="134" spans="1:3" x14ac:dyDescent="0.25">
      <c r="A134">
        <v>0</v>
      </c>
      <c r="B134">
        <v>0</v>
      </c>
      <c r="C134" s="2" t="e">
        <f t="shared" si="3"/>
        <v>#DIV/0!</v>
      </c>
    </row>
    <row r="135" spans="1:3" x14ac:dyDescent="0.25">
      <c r="A135">
        <v>97.753900000000002</v>
      </c>
      <c r="B135">
        <v>0</v>
      </c>
      <c r="C135" s="2">
        <f t="shared" si="3"/>
        <v>0</v>
      </c>
    </row>
    <row r="136" spans="1:3" x14ac:dyDescent="0.25">
      <c r="A136">
        <v>0</v>
      </c>
      <c r="B136">
        <v>79.542400000000001</v>
      </c>
      <c r="C136" s="2">
        <f t="shared" si="3"/>
        <v>1</v>
      </c>
    </row>
    <row r="137" spans="1:3" x14ac:dyDescent="0.25">
      <c r="A137">
        <v>0</v>
      </c>
      <c r="B137">
        <v>0</v>
      </c>
      <c r="C137" s="2" t="e">
        <f t="shared" si="3"/>
        <v>#DIV/0!</v>
      </c>
    </row>
    <row r="138" spans="1:3" x14ac:dyDescent="0.25">
      <c r="A138">
        <v>118.48609999999999</v>
      </c>
      <c r="B138">
        <v>0</v>
      </c>
      <c r="C138" s="2">
        <f t="shared" si="3"/>
        <v>0</v>
      </c>
    </row>
    <row r="139" spans="1:3" x14ac:dyDescent="0.25">
      <c r="A139">
        <v>0</v>
      </c>
      <c r="B139">
        <v>99.505499999999998</v>
      </c>
      <c r="C139" s="2">
        <f t="shared" si="3"/>
        <v>1</v>
      </c>
    </row>
    <row r="140" spans="1:3" x14ac:dyDescent="0.25">
      <c r="A140">
        <v>0</v>
      </c>
      <c r="B140">
        <v>0</v>
      </c>
      <c r="C140" s="2" t="e">
        <f t="shared" si="3"/>
        <v>#DIV/0!</v>
      </c>
    </row>
    <row r="141" spans="1:3" x14ac:dyDescent="0.25">
      <c r="A141">
        <v>44.1051</v>
      </c>
      <c r="B141">
        <v>0</v>
      </c>
      <c r="C141" s="2">
        <f t="shared" si="3"/>
        <v>0</v>
      </c>
    </row>
    <row r="142" spans="1:3" x14ac:dyDescent="0.25">
      <c r="A142">
        <v>0</v>
      </c>
      <c r="B142">
        <v>21.465800000000002</v>
      </c>
      <c r="C142" s="2">
        <f t="shared" si="3"/>
        <v>1</v>
      </c>
    </row>
    <row r="143" spans="1:3" x14ac:dyDescent="0.25">
      <c r="A143">
        <v>90.004300000000001</v>
      </c>
      <c r="B143">
        <v>90.004300000000001</v>
      </c>
      <c r="C143" s="2">
        <f t="shared" si="3"/>
        <v>0.5</v>
      </c>
    </row>
    <row r="144" spans="1:3" x14ac:dyDescent="0.25">
      <c r="A144">
        <v>74.656599999999997</v>
      </c>
      <c r="B144">
        <v>0</v>
      </c>
      <c r="C144" s="2">
        <f t="shared" si="3"/>
        <v>0</v>
      </c>
    </row>
    <row r="145" spans="1:3" x14ac:dyDescent="0.25">
      <c r="A145">
        <v>0</v>
      </c>
      <c r="B145">
        <v>60.0946</v>
      </c>
      <c r="C145" s="2">
        <f t="shared" si="3"/>
        <v>1</v>
      </c>
    </row>
    <row r="146" spans="1:3" x14ac:dyDescent="0.25">
      <c r="A146">
        <v>0</v>
      </c>
      <c r="B146">
        <v>0</v>
      </c>
      <c r="C146" s="2" t="e">
        <f t="shared" si="3"/>
        <v>#DIV/0!</v>
      </c>
    </row>
    <row r="147" spans="1:3" x14ac:dyDescent="0.25">
      <c r="A147">
        <v>77.222099999999998</v>
      </c>
      <c r="B147">
        <v>0</v>
      </c>
      <c r="C147" s="2">
        <f t="shared" si="3"/>
        <v>0</v>
      </c>
    </row>
    <row r="148" spans="1:3" x14ac:dyDescent="0.25">
      <c r="A148">
        <v>0</v>
      </c>
      <c r="B148">
        <v>107.35299999999999</v>
      </c>
      <c r="C148" s="2">
        <f t="shared" si="3"/>
        <v>1</v>
      </c>
    </row>
    <row r="149" spans="1:3" x14ac:dyDescent="0.25">
      <c r="A149">
        <v>0</v>
      </c>
      <c r="B149">
        <v>0</v>
      </c>
      <c r="C149" s="2" t="e">
        <f t="shared" si="3"/>
        <v>#DIV/0!</v>
      </c>
    </row>
    <row r="150" spans="1:3" x14ac:dyDescent="0.25">
      <c r="A150">
        <v>122.38979999999999</v>
      </c>
      <c r="B150">
        <v>0</v>
      </c>
      <c r="C150" s="2">
        <f t="shared" si="3"/>
        <v>0</v>
      </c>
    </row>
    <row r="151" spans="1:3" x14ac:dyDescent="0.25">
      <c r="A151">
        <v>0</v>
      </c>
      <c r="B151">
        <v>92.156300000000002</v>
      </c>
      <c r="C151" s="2">
        <f t="shared" si="3"/>
        <v>1</v>
      </c>
    </row>
    <row r="152" spans="1:3" x14ac:dyDescent="0.25">
      <c r="A152">
        <v>0</v>
      </c>
      <c r="B152">
        <v>0</v>
      </c>
      <c r="C152" s="2" t="e">
        <f t="shared" si="3"/>
        <v>#DIV/0!</v>
      </c>
    </row>
    <row r="153" spans="1:3" x14ac:dyDescent="0.25">
      <c r="A153">
        <v>125.2157</v>
      </c>
      <c r="B153">
        <v>0</v>
      </c>
      <c r="C153" s="2">
        <f t="shared" si="3"/>
        <v>0</v>
      </c>
    </row>
    <row r="154" spans="1:3" x14ac:dyDescent="0.25">
      <c r="A154">
        <v>0</v>
      </c>
      <c r="B154">
        <v>86.115200000000002</v>
      </c>
      <c r="C154" s="2">
        <f t="shared" si="3"/>
        <v>1</v>
      </c>
    </row>
    <row r="155" spans="1:3" x14ac:dyDescent="0.25">
      <c r="A155">
        <v>0</v>
      </c>
      <c r="B155">
        <v>0</v>
      </c>
      <c r="C155" s="2" t="e">
        <f t="shared" si="3"/>
        <v>#DIV/0!</v>
      </c>
    </row>
    <row r="156" spans="1:3" x14ac:dyDescent="0.25">
      <c r="A156">
        <v>174.74889999999999</v>
      </c>
      <c r="B156">
        <v>0</v>
      </c>
      <c r="C156" s="2">
        <f t="shared" si="3"/>
        <v>0</v>
      </c>
    </row>
    <row r="157" spans="1:3" x14ac:dyDescent="0.25">
      <c r="A157">
        <v>0</v>
      </c>
      <c r="B157">
        <v>152.98089999999999</v>
      </c>
      <c r="C157" s="2">
        <f t="shared" si="3"/>
        <v>1</v>
      </c>
    </row>
    <row r="158" spans="1:3" x14ac:dyDescent="0.25">
      <c r="A158">
        <v>120.0057</v>
      </c>
      <c r="B158">
        <v>120.0057</v>
      </c>
      <c r="C158" s="2">
        <f t="shared" si="3"/>
        <v>0.5</v>
      </c>
    </row>
    <row r="159" spans="1:3" x14ac:dyDescent="0.25">
      <c r="A159">
        <v>165.34649999999999</v>
      </c>
      <c r="B159">
        <v>0</v>
      </c>
      <c r="C159" s="2">
        <f t="shared" si="3"/>
        <v>0</v>
      </c>
    </row>
    <row r="160" spans="1:3" x14ac:dyDescent="0.25">
      <c r="A160">
        <v>0</v>
      </c>
      <c r="B160">
        <v>128.36330000000001</v>
      </c>
      <c r="C160" s="2">
        <f t="shared" si="3"/>
        <v>1</v>
      </c>
    </row>
    <row r="161" spans="1:3" x14ac:dyDescent="0.25">
      <c r="A161">
        <v>0</v>
      </c>
      <c r="B161">
        <v>0</v>
      </c>
      <c r="C161" s="2" t="e">
        <f t="shared" si="3"/>
        <v>#DIV/0!</v>
      </c>
    </row>
    <row r="162" spans="1:3" x14ac:dyDescent="0.25">
      <c r="A162">
        <v>233.82589999999999</v>
      </c>
      <c r="B162">
        <v>0</v>
      </c>
      <c r="C162" s="2">
        <f t="shared" si="3"/>
        <v>0</v>
      </c>
    </row>
    <row r="163" spans="1:3" x14ac:dyDescent="0.25">
      <c r="A163">
        <v>0</v>
      </c>
      <c r="B163">
        <v>270.04640000000001</v>
      </c>
      <c r="C163" s="2">
        <f t="shared" si="3"/>
        <v>1</v>
      </c>
    </row>
    <row r="164" spans="1:3" x14ac:dyDescent="0.25">
      <c r="A164">
        <v>0</v>
      </c>
      <c r="B164">
        <v>0</v>
      </c>
      <c r="C164" s="2" t="e">
        <f t="shared" si="3"/>
        <v>#DIV/0!</v>
      </c>
    </row>
    <row r="165" spans="1:3" x14ac:dyDescent="0.25">
      <c r="A165">
        <v>103.7062</v>
      </c>
      <c r="B165">
        <v>0</v>
      </c>
      <c r="C165" s="2">
        <f t="shared" si="3"/>
        <v>0</v>
      </c>
    </row>
    <row r="166" spans="1:3" x14ac:dyDescent="0.25">
      <c r="A166">
        <v>0</v>
      </c>
      <c r="B166">
        <v>113.1503</v>
      </c>
      <c r="C166" s="2">
        <f t="shared" si="3"/>
        <v>1</v>
      </c>
    </row>
    <row r="167" spans="1:3" x14ac:dyDescent="0.25">
      <c r="A167">
        <v>0</v>
      </c>
      <c r="B167">
        <v>0</v>
      </c>
      <c r="C167" s="2" t="e">
        <f t="shared" si="3"/>
        <v>#DIV/0!</v>
      </c>
    </row>
    <row r="168" spans="1:3" x14ac:dyDescent="0.25">
      <c r="A168">
        <v>160.92400000000001</v>
      </c>
      <c r="B168">
        <v>0</v>
      </c>
      <c r="C168" s="2">
        <f t="shared" si="3"/>
        <v>0</v>
      </c>
    </row>
    <row r="169" spans="1:3" x14ac:dyDescent="0.25">
      <c r="A169">
        <v>0</v>
      </c>
      <c r="B169">
        <v>169.19110000000001</v>
      </c>
      <c r="C169" s="2">
        <f t="shared" si="3"/>
        <v>1</v>
      </c>
    </row>
    <row r="170" spans="1:3" x14ac:dyDescent="0.25">
      <c r="A170">
        <v>0</v>
      </c>
      <c r="B170">
        <v>0</v>
      </c>
      <c r="C170" s="2" t="e">
        <f t="shared" si="3"/>
        <v>#DIV/0!</v>
      </c>
    </row>
    <row r="171" spans="1:3" x14ac:dyDescent="0.25">
      <c r="A171">
        <v>42.379300000000001</v>
      </c>
      <c r="B171">
        <v>0</v>
      </c>
      <c r="C171" s="2">
        <f t="shared" si="3"/>
        <v>0</v>
      </c>
    </row>
    <row r="172" spans="1:3" x14ac:dyDescent="0.25">
      <c r="A172">
        <v>0</v>
      </c>
      <c r="B172">
        <v>51.099800000000002</v>
      </c>
      <c r="C172" s="2">
        <f t="shared" si="3"/>
        <v>1</v>
      </c>
    </row>
    <row r="173" spans="1:3" x14ac:dyDescent="0.25">
      <c r="A173">
        <v>0</v>
      </c>
      <c r="B173">
        <v>0</v>
      </c>
      <c r="C173" s="2" t="e">
        <f t="shared" si="3"/>
        <v>#DIV/0!</v>
      </c>
    </row>
    <row r="174" spans="1:3" x14ac:dyDescent="0.25">
      <c r="A174">
        <v>193.21119999999999</v>
      </c>
      <c r="B174">
        <v>0</v>
      </c>
      <c r="C174" s="2">
        <f t="shared" si="3"/>
        <v>0</v>
      </c>
    </row>
    <row r="175" spans="1:3" x14ac:dyDescent="0.25">
      <c r="A175">
        <v>0</v>
      </c>
      <c r="B175">
        <v>232.0147</v>
      </c>
      <c r="C175" s="2">
        <f t="shared" si="3"/>
        <v>1</v>
      </c>
    </row>
    <row r="176" spans="1:3" x14ac:dyDescent="0.25">
      <c r="A176">
        <v>0</v>
      </c>
      <c r="B176">
        <v>0</v>
      </c>
      <c r="C176" s="2" t="e">
        <f t="shared" si="3"/>
        <v>#DIV/0!</v>
      </c>
    </row>
    <row r="177" spans="1:3" x14ac:dyDescent="0.25">
      <c r="A177">
        <v>97.344099999999997</v>
      </c>
      <c r="B177">
        <v>0</v>
      </c>
      <c r="C177" s="2">
        <f t="shared" si="3"/>
        <v>0</v>
      </c>
    </row>
    <row r="178" spans="1:3" x14ac:dyDescent="0.25">
      <c r="A178">
        <v>0</v>
      </c>
      <c r="B178">
        <v>116.63590000000001</v>
      </c>
      <c r="C178" s="2">
        <f t="shared" si="3"/>
        <v>1</v>
      </c>
    </row>
    <row r="179" spans="1:3" x14ac:dyDescent="0.25">
      <c r="A179">
        <v>0</v>
      </c>
      <c r="B179">
        <v>0</v>
      </c>
      <c r="C179" s="2" t="e">
        <f t="shared" si="3"/>
        <v>#DIV/0!</v>
      </c>
    </row>
    <row r="180" spans="1:3" x14ac:dyDescent="0.25">
      <c r="A180">
        <v>45.4236</v>
      </c>
      <c r="B180">
        <v>0</v>
      </c>
      <c r="C180" s="2">
        <f t="shared" si="3"/>
        <v>0</v>
      </c>
    </row>
    <row r="181" spans="1:3" x14ac:dyDescent="0.25">
      <c r="A181">
        <v>0</v>
      </c>
      <c r="B181">
        <v>76.987700000000004</v>
      </c>
      <c r="C181" s="2">
        <f t="shared" si="3"/>
        <v>1</v>
      </c>
    </row>
    <row r="182" spans="1:3" x14ac:dyDescent="0.25">
      <c r="A182">
        <v>0</v>
      </c>
      <c r="B182">
        <v>0</v>
      </c>
      <c r="C182" s="2" t="e">
        <f t="shared" si="3"/>
        <v>#DIV/0!</v>
      </c>
    </row>
    <row r="183" spans="1:3" x14ac:dyDescent="0.25">
      <c r="A183">
        <v>71.804599999999994</v>
      </c>
      <c r="B183">
        <v>0</v>
      </c>
      <c r="C183" s="2">
        <f t="shared" si="3"/>
        <v>0</v>
      </c>
    </row>
    <row r="184" spans="1:3" x14ac:dyDescent="0.25">
      <c r="A184">
        <v>0</v>
      </c>
      <c r="B184">
        <v>89.646199999999993</v>
      </c>
      <c r="C184" s="2">
        <f t="shared" si="3"/>
        <v>1</v>
      </c>
    </row>
    <row r="185" spans="1:3" x14ac:dyDescent="0.25">
      <c r="A185">
        <v>0</v>
      </c>
      <c r="B185">
        <v>0</v>
      </c>
      <c r="C185" s="2" t="e">
        <f t="shared" si="3"/>
        <v>#DIV/0!</v>
      </c>
    </row>
    <row r="186" spans="1:3" x14ac:dyDescent="0.25">
      <c r="A186">
        <v>113.065</v>
      </c>
      <c r="B186">
        <v>0</v>
      </c>
      <c r="C186" s="2">
        <f t="shared" si="3"/>
        <v>0</v>
      </c>
    </row>
    <row r="187" spans="1:3" x14ac:dyDescent="0.25">
      <c r="A187">
        <v>0</v>
      </c>
      <c r="B187">
        <v>69.967699999999994</v>
      </c>
      <c r="C187" s="2">
        <f t="shared" si="3"/>
        <v>1</v>
      </c>
    </row>
    <row r="188" spans="1:3" x14ac:dyDescent="0.25">
      <c r="A188">
        <v>0</v>
      </c>
      <c r="B188">
        <v>0</v>
      </c>
      <c r="C188" s="2" t="e">
        <f t="shared" si="3"/>
        <v>#DIV/0!</v>
      </c>
    </row>
    <row r="189" spans="1:3" x14ac:dyDescent="0.25">
      <c r="A189">
        <v>104.4327</v>
      </c>
      <c r="B189">
        <v>0</v>
      </c>
      <c r="C189" s="2">
        <f t="shared" si="3"/>
        <v>0</v>
      </c>
    </row>
    <row r="190" spans="1:3" x14ac:dyDescent="0.25">
      <c r="A190">
        <v>0</v>
      </c>
      <c r="B190">
        <v>138.59610000000001</v>
      </c>
      <c r="C190" s="2">
        <f t="shared" si="3"/>
        <v>1</v>
      </c>
    </row>
    <row r="191" spans="1:3" x14ac:dyDescent="0.25">
      <c r="A191">
        <v>0</v>
      </c>
      <c r="B191">
        <v>0</v>
      </c>
      <c r="C191" s="2" t="e">
        <f t="shared" si="3"/>
        <v>#DIV/0!</v>
      </c>
    </row>
    <row r="192" spans="1:3" x14ac:dyDescent="0.25">
      <c r="A192">
        <v>146.6746</v>
      </c>
      <c r="B192">
        <v>0</v>
      </c>
      <c r="C192" s="2">
        <f t="shared" si="3"/>
        <v>0</v>
      </c>
    </row>
    <row r="193" spans="1:3" x14ac:dyDescent="0.25">
      <c r="A193">
        <v>0</v>
      </c>
      <c r="B193">
        <v>141.43450000000001</v>
      </c>
      <c r="C193" s="2">
        <f t="shared" si="3"/>
        <v>1</v>
      </c>
    </row>
    <row r="194" spans="1:3" x14ac:dyDescent="0.25">
      <c r="A194">
        <v>0</v>
      </c>
      <c r="B194">
        <v>0</v>
      </c>
      <c r="C194" s="2" t="e">
        <f t="shared" si="3"/>
        <v>#DIV/0!</v>
      </c>
    </row>
    <row r="195" spans="1:3" x14ac:dyDescent="0.25">
      <c r="A195">
        <v>148.50489999999999</v>
      </c>
      <c r="B195">
        <v>0</v>
      </c>
      <c r="C195" s="2">
        <f t="shared" ref="C195:C258" si="4">(B195/(A195+B195))</f>
        <v>0</v>
      </c>
    </row>
    <row r="196" spans="1:3" x14ac:dyDescent="0.25">
      <c r="A196">
        <v>0</v>
      </c>
      <c r="B196">
        <v>87.101299999999995</v>
      </c>
      <c r="C196" s="2">
        <f t="shared" si="4"/>
        <v>1</v>
      </c>
    </row>
    <row r="197" spans="1:3" x14ac:dyDescent="0.25">
      <c r="A197">
        <v>0</v>
      </c>
      <c r="B197">
        <v>0</v>
      </c>
      <c r="C197" s="2" t="e">
        <f t="shared" si="4"/>
        <v>#DIV/0!</v>
      </c>
    </row>
    <row r="198" spans="1:3" x14ac:dyDescent="0.25">
      <c r="A198">
        <v>119.63679999999999</v>
      </c>
      <c r="B198">
        <v>0</v>
      </c>
      <c r="C198" s="2">
        <f t="shared" si="4"/>
        <v>0</v>
      </c>
    </row>
    <row r="199" spans="1:3" x14ac:dyDescent="0.25">
      <c r="A199">
        <v>0</v>
      </c>
      <c r="B199">
        <v>90.661199999999994</v>
      </c>
      <c r="C199" s="2">
        <f t="shared" si="4"/>
        <v>1</v>
      </c>
    </row>
    <row r="200" spans="1:3" x14ac:dyDescent="0.25">
      <c r="A200">
        <v>0</v>
      </c>
      <c r="B200">
        <v>0</v>
      </c>
      <c r="C200" s="2" t="e">
        <f t="shared" si="4"/>
        <v>#DIV/0!</v>
      </c>
    </row>
    <row r="201" spans="1:3" x14ac:dyDescent="0.25">
      <c r="A201">
        <v>264.04250000000002</v>
      </c>
      <c r="B201">
        <v>0</v>
      </c>
      <c r="C201" s="2">
        <f t="shared" si="4"/>
        <v>0</v>
      </c>
    </row>
    <row r="202" spans="1:3" x14ac:dyDescent="0.25">
      <c r="A202">
        <v>0</v>
      </c>
      <c r="B202">
        <v>84.661600000000007</v>
      </c>
      <c r="C202" s="2">
        <f t="shared" si="4"/>
        <v>1</v>
      </c>
    </row>
    <row r="203" spans="1:3" x14ac:dyDescent="0.25">
      <c r="A203">
        <v>0</v>
      </c>
      <c r="B203">
        <v>0</v>
      </c>
      <c r="C203" s="2" t="e">
        <f t="shared" si="4"/>
        <v>#DIV/0!</v>
      </c>
    </row>
    <row r="204" spans="1:3" x14ac:dyDescent="0.25">
      <c r="A204">
        <v>99.532799999999995</v>
      </c>
      <c r="B204">
        <v>0</v>
      </c>
      <c r="C204" s="2">
        <f t="shared" si="4"/>
        <v>0</v>
      </c>
    </row>
    <row r="205" spans="1:3" x14ac:dyDescent="0.25">
      <c r="A205">
        <v>0</v>
      </c>
      <c r="B205">
        <v>168.94560000000001</v>
      </c>
      <c r="C205" s="2">
        <f t="shared" si="4"/>
        <v>1</v>
      </c>
    </row>
    <row r="206" spans="1:3" x14ac:dyDescent="0.25">
      <c r="A206">
        <v>0</v>
      </c>
      <c r="B206">
        <v>0</v>
      </c>
      <c r="C206" s="2" t="e">
        <f t="shared" si="4"/>
        <v>#DIV/0!</v>
      </c>
    </row>
    <row r="207" spans="1:3" x14ac:dyDescent="0.25">
      <c r="A207">
        <v>208.38579999999999</v>
      </c>
      <c r="B207">
        <v>0</v>
      </c>
      <c r="C207" s="2">
        <f t="shared" si="4"/>
        <v>0</v>
      </c>
    </row>
    <row r="208" spans="1:3" x14ac:dyDescent="0.25">
      <c r="A208">
        <v>0</v>
      </c>
      <c r="B208">
        <v>180.99680000000001</v>
      </c>
      <c r="C208" s="2">
        <f t="shared" si="4"/>
        <v>1</v>
      </c>
    </row>
    <row r="209" spans="1:3" x14ac:dyDescent="0.25">
      <c r="A209">
        <v>0</v>
      </c>
      <c r="B209">
        <v>0</v>
      </c>
      <c r="C209" s="2" t="e">
        <f t="shared" si="4"/>
        <v>#DIV/0!</v>
      </c>
    </row>
    <row r="210" spans="1:3" x14ac:dyDescent="0.25">
      <c r="A210">
        <v>228.4102</v>
      </c>
      <c r="B210">
        <v>0</v>
      </c>
      <c r="C210" s="2">
        <f t="shared" si="4"/>
        <v>0</v>
      </c>
    </row>
    <row r="211" spans="1:3" x14ac:dyDescent="0.25">
      <c r="A211">
        <v>0</v>
      </c>
      <c r="B211">
        <v>249.9288</v>
      </c>
      <c r="C211" s="2">
        <f t="shared" si="4"/>
        <v>1</v>
      </c>
    </row>
    <row r="212" spans="1:3" x14ac:dyDescent="0.25">
      <c r="A212">
        <v>0</v>
      </c>
      <c r="B212">
        <v>0</v>
      </c>
      <c r="C212" s="2" t="e">
        <f t="shared" si="4"/>
        <v>#DIV/0!</v>
      </c>
    </row>
    <row r="213" spans="1:3" x14ac:dyDescent="0.25">
      <c r="A213">
        <v>174.31</v>
      </c>
      <c r="B213">
        <v>0</v>
      </c>
      <c r="C213" s="2">
        <f t="shared" si="4"/>
        <v>0</v>
      </c>
    </row>
    <row r="214" spans="1:3" x14ac:dyDescent="0.25">
      <c r="A214">
        <v>0</v>
      </c>
      <c r="B214">
        <v>117.6709</v>
      </c>
      <c r="C214" s="2">
        <f t="shared" si="4"/>
        <v>1</v>
      </c>
    </row>
    <row r="215" spans="1:3" x14ac:dyDescent="0.25">
      <c r="A215">
        <v>0</v>
      </c>
      <c r="B215">
        <v>0</v>
      </c>
      <c r="C215" s="2" t="e">
        <f t="shared" si="4"/>
        <v>#DIV/0!</v>
      </c>
    </row>
    <row r="216" spans="1:3" x14ac:dyDescent="0.25">
      <c r="A216">
        <v>113.89019999999999</v>
      </c>
      <c r="B216">
        <v>0</v>
      </c>
      <c r="C216" s="2">
        <f t="shared" si="4"/>
        <v>0</v>
      </c>
    </row>
    <row r="217" spans="1:3" x14ac:dyDescent="0.25">
      <c r="A217">
        <v>0</v>
      </c>
      <c r="B217">
        <v>150.44059999999999</v>
      </c>
      <c r="C217" s="2">
        <f t="shared" si="4"/>
        <v>1</v>
      </c>
    </row>
    <row r="218" spans="1:3" x14ac:dyDescent="0.25">
      <c r="A218">
        <v>0</v>
      </c>
      <c r="B218">
        <v>0</v>
      </c>
      <c r="C218" s="2" t="e">
        <f t="shared" si="4"/>
        <v>#DIV/0!</v>
      </c>
    </row>
    <row r="219" spans="1:3" x14ac:dyDescent="0.25">
      <c r="A219">
        <v>62.048699999999997</v>
      </c>
      <c r="B219">
        <v>0</v>
      </c>
      <c r="C219" s="2">
        <f t="shared" si="4"/>
        <v>0</v>
      </c>
    </row>
    <row r="220" spans="1:3" x14ac:dyDescent="0.25">
      <c r="A220">
        <v>0</v>
      </c>
      <c r="B220">
        <v>79.9499</v>
      </c>
      <c r="C220" s="2">
        <f t="shared" si="4"/>
        <v>1</v>
      </c>
    </row>
    <row r="221" spans="1:3" x14ac:dyDescent="0.25">
      <c r="A221">
        <v>0</v>
      </c>
      <c r="B221">
        <v>0</v>
      </c>
      <c r="C221" s="2" t="e">
        <f t="shared" si="4"/>
        <v>#DIV/0!</v>
      </c>
    </row>
    <row r="222" spans="1:3" x14ac:dyDescent="0.25">
      <c r="A222">
        <v>204.07320000000001</v>
      </c>
      <c r="B222">
        <v>0</v>
      </c>
      <c r="C222" s="2">
        <f t="shared" si="4"/>
        <v>0</v>
      </c>
    </row>
    <row r="223" spans="1:3" x14ac:dyDescent="0.25">
      <c r="A223">
        <v>0</v>
      </c>
      <c r="B223">
        <v>168.49529999999999</v>
      </c>
      <c r="C223" s="2">
        <f t="shared" si="4"/>
        <v>1</v>
      </c>
    </row>
    <row r="224" spans="1:3" x14ac:dyDescent="0.25">
      <c r="A224">
        <v>0</v>
      </c>
      <c r="B224">
        <v>0</v>
      </c>
      <c r="C224" s="2" t="e">
        <f t="shared" si="4"/>
        <v>#DIV/0!</v>
      </c>
    </row>
    <row r="225" spans="1:3" x14ac:dyDescent="0.25">
      <c r="A225">
        <v>25.4649</v>
      </c>
      <c r="B225">
        <v>0</v>
      </c>
      <c r="C225" s="2">
        <f t="shared" si="4"/>
        <v>0</v>
      </c>
    </row>
    <row r="226" spans="1:3" x14ac:dyDescent="0.25">
      <c r="A226">
        <v>0</v>
      </c>
      <c r="B226">
        <v>32.996000000000002</v>
      </c>
      <c r="C226" s="2">
        <f t="shared" si="4"/>
        <v>1</v>
      </c>
    </row>
    <row r="227" spans="1:3" x14ac:dyDescent="0.25">
      <c r="A227">
        <v>0</v>
      </c>
      <c r="B227">
        <v>0</v>
      </c>
      <c r="C227" s="2" t="e">
        <f t="shared" si="4"/>
        <v>#DIV/0!</v>
      </c>
    </row>
    <row r="228" spans="1:3" x14ac:dyDescent="0.25">
      <c r="A228">
        <v>39.663200000000003</v>
      </c>
      <c r="B228">
        <v>0</v>
      </c>
      <c r="C228" s="2">
        <f t="shared" si="4"/>
        <v>0</v>
      </c>
    </row>
    <row r="229" spans="1:3" x14ac:dyDescent="0.25">
      <c r="A229">
        <v>0</v>
      </c>
      <c r="B229">
        <v>108.4336</v>
      </c>
      <c r="C229" s="2">
        <f t="shared" si="4"/>
        <v>1</v>
      </c>
    </row>
    <row r="230" spans="1:3" x14ac:dyDescent="0.25">
      <c r="A230">
        <v>0</v>
      </c>
      <c r="B230">
        <v>0</v>
      </c>
      <c r="C230" s="2" t="e">
        <f t="shared" si="4"/>
        <v>#DIV/0!</v>
      </c>
    </row>
    <row r="231" spans="1:3" x14ac:dyDescent="0.25">
      <c r="A231">
        <v>55.202500000000001</v>
      </c>
      <c r="B231">
        <v>0</v>
      </c>
      <c r="C231" s="2">
        <f t="shared" si="4"/>
        <v>0</v>
      </c>
    </row>
    <row r="232" spans="1:3" x14ac:dyDescent="0.25">
      <c r="A232">
        <v>0</v>
      </c>
      <c r="B232">
        <v>45.610700000000001</v>
      </c>
      <c r="C232" s="2">
        <f t="shared" si="4"/>
        <v>1</v>
      </c>
    </row>
    <row r="233" spans="1:3" x14ac:dyDescent="0.25">
      <c r="A233">
        <v>0</v>
      </c>
      <c r="B233">
        <v>0</v>
      </c>
      <c r="C233" s="2" t="e">
        <f t="shared" si="4"/>
        <v>#DIV/0!</v>
      </c>
    </row>
    <row r="234" spans="1:3" x14ac:dyDescent="0.25">
      <c r="A234">
        <v>73.680099999999996</v>
      </c>
      <c r="B234">
        <v>0</v>
      </c>
      <c r="C234" s="2">
        <f t="shared" si="4"/>
        <v>0</v>
      </c>
    </row>
    <row r="235" spans="1:3" x14ac:dyDescent="0.25">
      <c r="A235">
        <v>0</v>
      </c>
      <c r="B235">
        <v>84.524000000000001</v>
      </c>
      <c r="C235" s="2">
        <f t="shared" si="4"/>
        <v>1</v>
      </c>
    </row>
    <row r="236" spans="1:3" x14ac:dyDescent="0.25">
      <c r="A236">
        <v>0</v>
      </c>
      <c r="B236">
        <v>0</v>
      </c>
      <c r="C236" s="2" t="e">
        <f t="shared" si="4"/>
        <v>#DIV/0!</v>
      </c>
    </row>
    <row r="237" spans="1:3" x14ac:dyDescent="0.25">
      <c r="A237">
        <v>158.81729999999999</v>
      </c>
      <c r="B237">
        <v>0</v>
      </c>
      <c r="C237" s="2">
        <f t="shared" si="4"/>
        <v>0</v>
      </c>
    </row>
    <row r="238" spans="1:3" x14ac:dyDescent="0.25">
      <c r="A238">
        <v>0</v>
      </c>
      <c r="B238">
        <v>82.199299999999994</v>
      </c>
      <c r="C238" s="2">
        <f t="shared" si="4"/>
        <v>1</v>
      </c>
    </row>
    <row r="239" spans="1:3" x14ac:dyDescent="0.25">
      <c r="A239">
        <v>0</v>
      </c>
      <c r="B239">
        <v>0</v>
      </c>
      <c r="C239" s="2" t="e">
        <f t="shared" si="4"/>
        <v>#DIV/0!</v>
      </c>
    </row>
    <row r="240" spans="1:3" x14ac:dyDescent="0.25">
      <c r="A240">
        <v>125.215</v>
      </c>
      <c r="B240">
        <v>0</v>
      </c>
      <c r="C240" s="2">
        <f t="shared" si="4"/>
        <v>0</v>
      </c>
    </row>
    <row r="241" spans="1:3" x14ac:dyDescent="0.25">
      <c r="A241">
        <v>0</v>
      </c>
      <c r="B241">
        <v>158.9522</v>
      </c>
      <c r="C241" s="2">
        <f t="shared" si="4"/>
        <v>1</v>
      </c>
    </row>
    <row r="242" spans="1:3" x14ac:dyDescent="0.25">
      <c r="A242">
        <v>0</v>
      </c>
      <c r="B242">
        <v>0</v>
      </c>
      <c r="C242" s="2" t="e">
        <f t="shared" si="4"/>
        <v>#DIV/0!</v>
      </c>
    </row>
    <row r="243" spans="1:3" x14ac:dyDescent="0.25">
      <c r="A243">
        <v>48.989199999999997</v>
      </c>
      <c r="B243">
        <v>0</v>
      </c>
      <c r="C243" s="2">
        <f t="shared" si="4"/>
        <v>0</v>
      </c>
    </row>
    <row r="244" spans="1:3" x14ac:dyDescent="0.25">
      <c r="A244">
        <v>0</v>
      </c>
      <c r="B244">
        <v>75.832300000000004</v>
      </c>
      <c r="C244" s="2">
        <f t="shared" si="4"/>
        <v>1</v>
      </c>
    </row>
    <row r="245" spans="1:3" x14ac:dyDescent="0.25">
      <c r="A245">
        <v>0</v>
      </c>
      <c r="B245">
        <v>0</v>
      </c>
      <c r="C245" s="2" t="e">
        <f t="shared" si="4"/>
        <v>#DIV/0!</v>
      </c>
    </row>
    <row r="246" spans="1:3" x14ac:dyDescent="0.25">
      <c r="A246">
        <v>46.792999999999999</v>
      </c>
      <c r="B246">
        <v>0</v>
      </c>
      <c r="C246" s="2">
        <f t="shared" si="4"/>
        <v>0</v>
      </c>
    </row>
    <row r="247" spans="1:3" x14ac:dyDescent="0.25">
      <c r="A247">
        <v>0</v>
      </c>
      <c r="B247">
        <v>50.104900000000001</v>
      </c>
      <c r="C247" s="2">
        <f t="shared" si="4"/>
        <v>1</v>
      </c>
    </row>
    <row r="248" spans="1:3" x14ac:dyDescent="0.25">
      <c r="A248">
        <v>0</v>
      </c>
      <c r="B248">
        <v>0</v>
      </c>
      <c r="C248" s="2" t="e">
        <f t="shared" si="4"/>
        <v>#DIV/0!</v>
      </c>
    </row>
    <row r="249" spans="1:3" x14ac:dyDescent="0.25">
      <c r="A249">
        <v>56.688099999999999</v>
      </c>
      <c r="B249">
        <v>0</v>
      </c>
      <c r="C249" s="2">
        <f t="shared" si="4"/>
        <v>0</v>
      </c>
    </row>
    <row r="250" spans="1:3" x14ac:dyDescent="0.25">
      <c r="A250">
        <v>0</v>
      </c>
      <c r="B250">
        <v>50.4373</v>
      </c>
      <c r="C250" s="2">
        <f t="shared" si="4"/>
        <v>1</v>
      </c>
    </row>
    <row r="251" spans="1:3" x14ac:dyDescent="0.25">
      <c r="A251">
        <v>0</v>
      </c>
      <c r="B251">
        <v>0</v>
      </c>
      <c r="C251" s="2" t="e">
        <f t="shared" si="4"/>
        <v>#DIV/0!</v>
      </c>
    </row>
    <row r="252" spans="1:3" x14ac:dyDescent="0.25">
      <c r="A252">
        <v>63.475000000000001</v>
      </c>
      <c r="B252">
        <v>0</v>
      </c>
      <c r="C252" s="2">
        <f t="shared" si="4"/>
        <v>0</v>
      </c>
    </row>
    <row r="253" spans="1:3" x14ac:dyDescent="0.25">
      <c r="A253">
        <v>0</v>
      </c>
      <c r="B253">
        <v>72.567800000000005</v>
      </c>
      <c r="C253" s="2">
        <f t="shared" si="4"/>
        <v>1</v>
      </c>
    </row>
    <row r="254" spans="1:3" x14ac:dyDescent="0.25">
      <c r="A254">
        <v>0</v>
      </c>
      <c r="B254">
        <v>0</v>
      </c>
      <c r="C254" s="2" t="e">
        <f t="shared" si="4"/>
        <v>#DIV/0!</v>
      </c>
    </row>
    <row r="255" spans="1:3" x14ac:dyDescent="0.25">
      <c r="A255">
        <v>58.689100000000003</v>
      </c>
      <c r="B255">
        <v>0</v>
      </c>
      <c r="C255" s="2">
        <f t="shared" si="4"/>
        <v>0</v>
      </c>
    </row>
    <row r="256" spans="1:3" x14ac:dyDescent="0.25">
      <c r="A256">
        <v>0</v>
      </c>
      <c r="B256">
        <v>52.6036</v>
      </c>
      <c r="C256" s="2">
        <f t="shared" si="4"/>
        <v>1</v>
      </c>
    </row>
    <row r="257" spans="1:3" x14ac:dyDescent="0.25">
      <c r="A257">
        <v>0</v>
      </c>
      <c r="B257">
        <v>0</v>
      </c>
      <c r="C257" s="2" t="e">
        <f t="shared" si="4"/>
        <v>#DIV/0!</v>
      </c>
    </row>
    <row r="258" spans="1:3" x14ac:dyDescent="0.25">
      <c r="A258">
        <v>80.873900000000006</v>
      </c>
      <c r="B258">
        <v>0</v>
      </c>
      <c r="C258" s="2">
        <f t="shared" si="4"/>
        <v>0</v>
      </c>
    </row>
    <row r="259" spans="1:3" x14ac:dyDescent="0.25">
      <c r="A259">
        <v>0</v>
      </c>
      <c r="B259">
        <v>98.603300000000004</v>
      </c>
      <c r="C259" s="2">
        <f t="shared" ref="C259:C322" si="5">(B259/(A259+B259))</f>
        <v>1</v>
      </c>
    </row>
    <row r="260" spans="1:3" x14ac:dyDescent="0.25">
      <c r="A260">
        <v>0</v>
      </c>
      <c r="B260">
        <v>0</v>
      </c>
      <c r="C260" s="2" t="e">
        <f t="shared" si="5"/>
        <v>#DIV/0!</v>
      </c>
    </row>
    <row r="261" spans="1:3" x14ac:dyDescent="0.25">
      <c r="A261">
        <v>46.791699999999999</v>
      </c>
      <c r="B261">
        <v>0</v>
      </c>
      <c r="C261" s="2">
        <f t="shared" si="5"/>
        <v>0</v>
      </c>
    </row>
    <row r="262" spans="1:3" x14ac:dyDescent="0.25">
      <c r="A262">
        <v>0</v>
      </c>
      <c r="B262">
        <v>46.185400000000001</v>
      </c>
      <c r="C262" s="2">
        <f t="shared" si="5"/>
        <v>1</v>
      </c>
    </row>
    <row r="263" spans="1:3" x14ac:dyDescent="0.25">
      <c r="A263">
        <v>0</v>
      </c>
      <c r="B263">
        <v>0</v>
      </c>
      <c r="C263" s="2" t="e">
        <f t="shared" si="5"/>
        <v>#DIV/0!</v>
      </c>
    </row>
    <row r="264" spans="1:3" x14ac:dyDescent="0.25">
      <c r="A264">
        <v>97.956999999999994</v>
      </c>
      <c r="B264">
        <v>0</v>
      </c>
      <c r="C264" s="2">
        <f t="shared" si="5"/>
        <v>0</v>
      </c>
    </row>
    <row r="265" spans="1:3" x14ac:dyDescent="0.25">
      <c r="A265">
        <v>0</v>
      </c>
      <c r="B265">
        <v>91.241600000000005</v>
      </c>
      <c r="C265" s="2">
        <f t="shared" si="5"/>
        <v>1</v>
      </c>
    </row>
    <row r="266" spans="1:3" x14ac:dyDescent="0.25">
      <c r="A266">
        <v>0</v>
      </c>
      <c r="B266">
        <v>0</v>
      </c>
      <c r="C266" s="2" t="e">
        <f t="shared" si="5"/>
        <v>#DIV/0!</v>
      </c>
    </row>
    <row r="267" spans="1:3" x14ac:dyDescent="0.25">
      <c r="A267">
        <v>110.4385</v>
      </c>
      <c r="B267">
        <v>0</v>
      </c>
      <c r="C267" s="2">
        <f t="shared" si="5"/>
        <v>0</v>
      </c>
    </row>
    <row r="268" spans="1:3" x14ac:dyDescent="0.25">
      <c r="A268">
        <v>0</v>
      </c>
      <c r="B268">
        <v>87.0274</v>
      </c>
      <c r="C268" s="2">
        <f t="shared" si="5"/>
        <v>1</v>
      </c>
    </row>
    <row r="269" spans="1:3" x14ac:dyDescent="0.25">
      <c r="A269">
        <v>0</v>
      </c>
      <c r="B269">
        <v>0</v>
      </c>
      <c r="C269" s="2" t="e">
        <f t="shared" si="5"/>
        <v>#DIV/0!</v>
      </c>
    </row>
    <row r="270" spans="1:3" x14ac:dyDescent="0.25">
      <c r="A270">
        <v>43.3005</v>
      </c>
      <c r="B270">
        <v>0</v>
      </c>
      <c r="C270" s="2">
        <f t="shared" si="5"/>
        <v>0</v>
      </c>
    </row>
    <row r="271" spans="1:3" x14ac:dyDescent="0.25">
      <c r="A271">
        <v>0</v>
      </c>
      <c r="B271">
        <v>41.365299999999998</v>
      </c>
      <c r="C271" s="2">
        <f t="shared" si="5"/>
        <v>1</v>
      </c>
    </row>
    <row r="272" spans="1:3" x14ac:dyDescent="0.25">
      <c r="A272">
        <v>0</v>
      </c>
      <c r="B272">
        <v>0</v>
      </c>
      <c r="C272" s="2" t="e">
        <f t="shared" si="5"/>
        <v>#DIV/0!</v>
      </c>
    </row>
    <row r="273" spans="1:3" x14ac:dyDescent="0.25">
      <c r="A273">
        <v>111.60639999999999</v>
      </c>
      <c r="B273">
        <v>0</v>
      </c>
      <c r="C273" s="2">
        <f t="shared" si="5"/>
        <v>0</v>
      </c>
    </row>
    <row r="274" spans="1:3" x14ac:dyDescent="0.25">
      <c r="A274">
        <v>0</v>
      </c>
      <c r="B274">
        <v>97.391999999999996</v>
      </c>
      <c r="C274" s="2">
        <f t="shared" si="5"/>
        <v>1</v>
      </c>
    </row>
    <row r="275" spans="1:3" x14ac:dyDescent="0.25">
      <c r="A275">
        <v>0</v>
      </c>
      <c r="B275">
        <v>0</v>
      </c>
      <c r="C275" s="2" t="e">
        <f t="shared" si="5"/>
        <v>#DIV/0!</v>
      </c>
    </row>
    <row r="276" spans="1:3" x14ac:dyDescent="0.25">
      <c r="A276">
        <v>102.0639</v>
      </c>
      <c r="B276">
        <v>0</v>
      </c>
      <c r="C276" s="2">
        <f t="shared" si="5"/>
        <v>0</v>
      </c>
    </row>
    <row r="277" spans="1:3" x14ac:dyDescent="0.25">
      <c r="A277">
        <v>0</v>
      </c>
      <c r="B277">
        <v>103.428</v>
      </c>
      <c r="C277" s="2">
        <f t="shared" si="5"/>
        <v>1</v>
      </c>
    </row>
    <row r="278" spans="1:3" x14ac:dyDescent="0.25">
      <c r="A278">
        <v>0</v>
      </c>
      <c r="B278">
        <v>0</v>
      </c>
      <c r="C278" s="2" t="e">
        <f t="shared" si="5"/>
        <v>#DIV/0!</v>
      </c>
    </row>
    <row r="279" spans="1:3" x14ac:dyDescent="0.25">
      <c r="A279">
        <v>86.6751</v>
      </c>
      <c r="B279">
        <v>0</v>
      </c>
      <c r="C279" s="2">
        <f t="shared" si="5"/>
        <v>0</v>
      </c>
    </row>
    <row r="280" spans="1:3" x14ac:dyDescent="0.25">
      <c r="A280">
        <v>0</v>
      </c>
      <c r="B280">
        <v>82.689499999999995</v>
      </c>
      <c r="C280" s="2">
        <f t="shared" si="5"/>
        <v>1</v>
      </c>
    </row>
    <row r="281" spans="1:3" x14ac:dyDescent="0.25">
      <c r="A281">
        <v>0</v>
      </c>
      <c r="B281">
        <v>0</v>
      </c>
      <c r="C281" s="2" t="e">
        <f t="shared" si="5"/>
        <v>#DIV/0!</v>
      </c>
    </row>
    <row r="282" spans="1:3" x14ac:dyDescent="0.25">
      <c r="A282">
        <v>75.887200000000007</v>
      </c>
      <c r="B282">
        <v>0</v>
      </c>
      <c r="C282" s="2">
        <f t="shared" si="5"/>
        <v>0</v>
      </c>
    </row>
    <row r="283" spans="1:3" x14ac:dyDescent="0.25">
      <c r="A283">
        <v>0</v>
      </c>
      <c r="B283">
        <v>81.974199999999996</v>
      </c>
      <c r="C283" s="2">
        <f t="shared" si="5"/>
        <v>1</v>
      </c>
    </row>
    <row r="284" spans="1:3" x14ac:dyDescent="0.25">
      <c r="A284">
        <v>0</v>
      </c>
      <c r="B284">
        <v>0</v>
      </c>
      <c r="C284" s="2" t="e">
        <f t="shared" si="5"/>
        <v>#DIV/0!</v>
      </c>
    </row>
    <row r="285" spans="1:3" x14ac:dyDescent="0.25">
      <c r="A285">
        <v>70.292500000000004</v>
      </c>
      <c r="B285">
        <v>0</v>
      </c>
      <c r="C285" s="2">
        <f t="shared" si="5"/>
        <v>0</v>
      </c>
    </row>
    <row r="286" spans="1:3" x14ac:dyDescent="0.25">
      <c r="A286">
        <v>0</v>
      </c>
      <c r="B286">
        <v>71.033900000000003</v>
      </c>
      <c r="C286" s="2">
        <f t="shared" si="5"/>
        <v>1</v>
      </c>
    </row>
    <row r="287" spans="1:3" x14ac:dyDescent="0.25">
      <c r="A287">
        <v>0</v>
      </c>
      <c r="B287">
        <v>0</v>
      </c>
      <c r="C287" s="2" t="e">
        <f t="shared" si="5"/>
        <v>#DIV/0!</v>
      </c>
    </row>
    <row r="288" spans="1:3" x14ac:dyDescent="0.25">
      <c r="A288">
        <v>74.909599999999998</v>
      </c>
      <c r="B288">
        <v>0</v>
      </c>
      <c r="C288" s="2">
        <f t="shared" si="5"/>
        <v>0</v>
      </c>
    </row>
    <row r="289" spans="1:3" x14ac:dyDescent="0.25">
      <c r="A289">
        <v>0</v>
      </c>
      <c r="B289">
        <v>53.351700000000001</v>
      </c>
      <c r="C289" s="2">
        <f t="shared" si="5"/>
        <v>1</v>
      </c>
    </row>
    <row r="290" spans="1:3" x14ac:dyDescent="0.25">
      <c r="A290">
        <v>0</v>
      </c>
      <c r="B290">
        <v>0</v>
      </c>
      <c r="C290" s="2" t="e">
        <f t="shared" si="5"/>
        <v>#DIV/0!</v>
      </c>
    </row>
    <row r="291" spans="1:3" x14ac:dyDescent="0.25">
      <c r="A291">
        <v>137.5001</v>
      </c>
      <c r="B291">
        <v>0</v>
      </c>
      <c r="C291" s="2">
        <f t="shared" si="5"/>
        <v>0</v>
      </c>
    </row>
    <row r="292" spans="1:3" x14ac:dyDescent="0.25">
      <c r="A292">
        <v>0</v>
      </c>
      <c r="B292">
        <v>133.20959999999999</v>
      </c>
      <c r="C292" s="2">
        <f t="shared" si="5"/>
        <v>1</v>
      </c>
    </row>
    <row r="293" spans="1:3" x14ac:dyDescent="0.25">
      <c r="A293">
        <v>0</v>
      </c>
      <c r="B293">
        <v>0</v>
      </c>
      <c r="C293" s="2" t="e">
        <f t="shared" si="5"/>
        <v>#DIV/0!</v>
      </c>
    </row>
    <row r="294" spans="1:3" x14ac:dyDescent="0.25">
      <c r="A294">
        <v>134.70590000000001</v>
      </c>
      <c r="B294">
        <v>0</v>
      </c>
      <c r="C294" s="2">
        <f t="shared" si="5"/>
        <v>0</v>
      </c>
    </row>
    <row r="295" spans="1:3" x14ac:dyDescent="0.25">
      <c r="A295">
        <v>0</v>
      </c>
      <c r="B295">
        <v>164.37530000000001</v>
      </c>
      <c r="C295" s="2">
        <f t="shared" si="5"/>
        <v>1</v>
      </c>
    </row>
    <row r="296" spans="1:3" x14ac:dyDescent="0.25">
      <c r="A296">
        <v>0</v>
      </c>
      <c r="B296">
        <v>0</v>
      </c>
      <c r="C296" s="2" t="e">
        <f t="shared" si="5"/>
        <v>#DIV/0!</v>
      </c>
    </row>
    <row r="297" spans="1:3" x14ac:dyDescent="0.25">
      <c r="A297">
        <v>42.6526</v>
      </c>
      <c r="B297">
        <v>0</v>
      </c>
      <c r="C297" s="2">
        <f t="shared" si="5"/>
        <v>0</v>
      </c>
    </row>
    <row r="298" spans="1:3" x14ac:dyDescent="0.25">
      <c r="A298">
        <v>0</v>
      </c>
      <c r="B298">
        <v>55.458300000000001</v>
      </c>
      <c r="C298" s="2">
        <f t="shared" si="5"/>
        <v>1</v>
      </c>
    </row>
    <row r="299" spans="1:3" x14ac:dyDescent="0.25">
      <c r="A299">
        <v>0</v>
      </c>
      <c r="B299">
        <v>0</v>
      </c>
      <c r="C299" s="2" t="e">
        <f t="shared" si="5"/>
        <v>#DIV/0!</v>
      </c>
    </row>
    <row r="300" spans="1:3" x14ac:dyDescent="0.25">
      <c r="A300">
        <v>74.320899999999995</v>
      </c>
      <c r="B300">
        <v>0</v>
      </c>
      <c r="C300" s="2">
        <f t="shared" si="5"/>
        <v>0</v>
      </c>
    </row>
    <row r="301" spans="1:3" x14ac:dyDescent="0.25">
      <c r="A301">
        <v>0</v>
      </c>
      <c r="B301">
        <v>44.422800000000002</v>
      </c>
      <c r="C301" s="2">
        <f t="shared" si="5"/>
        <v>1</v>
      </c>
    </row>
    <row r="302" spans="1:3" x14ac:dyDescent="0.25">
      <c r="A302">
        <v>0</v>
      </c>
      <c r="B302">
        <v>0</v>
      </c>
      <c r="C302" s="2" t="e">
        <f t="shared" si="5"/>
        <v>#DIV/0!</v>
      </c>
    </row>
    <row r="303" spans="1:3" x14ac:dyDescent="0.25">
      <c r="A303">
        <v>212.6113</v>
      </c>
      <c r="B303">
        <v>0</v>
      </c>
      <c r="C303" s="2">
        <f t="shared" si="5"/>
        <v>0</v>
      </c>
    </row>
    <row r="304" spans="1:3" x14ac:dyDescent="0.25">
      <c r="A304">
        <v>0</v>
      </c>
      <c r="B304">
        <v>126.64360000000001</v>
      </c>
      <c r="C304" s="2">
        <f t="shared" si="5"/>
        <v>1</v>
      </c>
    </row>
    <row r="305" spans="1:3" x14ac:dyDescent="0.25">
      <c r="A305">
        <v>0</v>
      </c>
      <c r="B305">
        <v>0</v>
      </c>
      <c r="C305" s="2" t="e">
        <f t="shared" si="5"/>
        <v>#DIV/0!</v>
      </c>
    </row>
    <row r="306" spans="1:3" x14ac:dyDescent="0.25">
      <c r="A306">
        <v>57.124400000000001</v>
      </c>
      <c r="B306">
        <v>0</v>
      </c>
      <c r="C306" s="2">
        <f t="shared" si="5"/>
        <v>0</v>
      </c>
    </row>
    <row r="307" spans="1:3" x14ac:dyDescent="0.25">
      <c r="A307">
        <v>0</v>
      </c>
      <c r="B307">
        <v>74.720699999999994</v>
      </c>
      <c r="C307" s="2">
        <f t="shared" si="5"/>
        <v>1</v>
      </c>
    </row>
    <row r="308" spans="1:3" x14ac:dyDescent="0.25">
      <c r="A308">
        <v>0</v>
      </c>
      <c r="B308">
        <v>0</v>
      </c>
      <c r="C308" s="2" t="e">
        <f t="shared" si="5"/>
        <v>#DIV/0!</v>
      </c>
    </row>
    <row r="309" spans="1:3" x14ac:dyDescent="0.25">
      <c r="A309">
        <v>153.46960000000001</v>
      </c>
      <c r="B309">
        <v>0</v>
      </c>
      <c r="C309" s="2">
        <f t="shared" si="5"/>
        <v>0</v>
      </c>
    </row>
    <row r="310" spans="1:3" x14ac:dyDescent="0.25">
      <c r="A310">
        <v>0</v>
      </c>
      <c r="B310">
        <v>123.1438</v>
      </c>
      <c r="C310" s="2">
        <f t="shared" si="5"/>
        <v>1</v>
      </c>
    </row>
    <row r="311" spans="1:3" x14ac:dyDescent="0.25">
      <c r="A311">
        <v>0</v>
      </c>
      <c r="B311">
        <v>0</v>
      </c>
      <c r="C311" s="2" t="e">
        <f t="shared" si="5"/>
        <v>#DIV/0!</v>
      </c>
    </row>
    <row r="312" spans="1:3" x14ac:dyDescent="0.25">
      <c r="A312">
        <v>70.712400000000002</v>
      </c>
      <c r="B312">
        <v>0</v>
      </c>
      <c r="C312" s="2">
        <f t="shared" si="5"/>
        <v>0</v>
      </c>
    </row>
    <row r="313" spans="1:3" x14ac:dyDescent="0.25">
      <c r="A313">
        <v>0</v>
      </c>
      <c r="B313">
        <v>62.837499999999999</v>
      </c>
      <c r="C313" s="2">
        <f t="shared" si="5"/>
        <v>1</v>
      </c>
    </row>
    <row r="314" spans="1:3" x14ac:dyDescent="0.25">
      <c r="A314">
        <v>0</v>
      </c>
      <c r="B314">
        <v>0</v>
      </c>
      <c r="C314" s="2" t="e">
        <f t="shared" si="5"/>
        <v>#DIV/0!</v>
      </c>
    </row>
    <row r="315" spans="1:3" x14ac:dyDescent="0.25">
      <c r="A315">
        <v>62.029800000000002</v>
      </c>
      <c r="B315">
        <v>0</v>
      </c>
      <c r="C315" s="2">
        <f t="shared" si="5"/>
        <v>0</v>
      </c>
    </row>
    <row r="316" spans="1:3" x14ac:dyDescent="0.25">
      <c r="A316">
        <v>0</v>
      </c>
      <c r="B316">
        <v>84.469700000000003</v>
      </c>
      <c r="C316" s="2">
        <f t="shared" si="5"/>
        <v>1</v>
      </c>
    </row>
    <row r="317" spans="1:3" x14ac:dyDescent="0.25">
      <c r="A317">
        <v>0</v>
      </c>
      <c r="B317">
        <v>0</v>
      </c>
      <c r="C317" s="2" t="e">
        <f t="shared" si="5"/>
        <v>#DIV/0!</v>
      </c>
    </row>
    <row r="318" spans="1:3" x14ac:dyDescent="0.25">
      <c r="A318">
        <v>99.778999999999996</v>
      </c>
      <c r="B318">
        <v>0</v>
      </c>
      <c r="C318" s="2">
        <f t="shared" si="5"/>
        <v>0</v>
      </c>
    </row>
    <row r="319" spans="1:3" x14ac:dyDescent="0.25">
      <c r="A319">
        <v>0</v>
      </c>
      <c r="B319">
        <v>103.4335</v>
      </c>
      <c r="C319" s="2">
        <f t="shared" si="5"/>
        <v>1</v>
      </c>
    </row>
    <row r="320" spans="1:3" x14ac:dyDescent="0.25">
      <c r="A320">
        <v>0</v>
      </c>
      <c r="B320">
        <v>0</v>
      </c>
      <c r="C320" s="2" t="e">
        <f t="shared" si="5"/>
        <v>#DIV/0!</v>
      </c>
    </row>
    <row r="321" spans="1:3" x14ac:dyDescent="0.25">
      <c r="A321">
        <v>112.48869999999999</v>
      </c>
      <c r="B321">
        <v>0</v>
      </c>
      <c r="C321" s="2">
        <f t="shared" si="5"/>
        <v>0</v>
      </c>
    </row>
    <row r="322" spans="1:3" x14ac:dyDescent="0.25">
      <c r="A322">
        <v>0</v>
      </c>
      <c r="B322">
        <v>90.655699999999996</v>
      </c>
      <c r="C322" s="2">
        <f t="shared" si="5"/>
        <v>1</v>
      </c>
    </row>
    <row r="323" spans="1:3" x14ac:dyDescent="0.25">
      <c r="A323">
        <v>0</v>
      </c>
      <c r="B323">
        <v>0</v>
      </c>
      <c r="C323" s="2" t="e">
        <f t="shared" ref="C323:C386" si="6">(B323/(A323+B323))</f>
        <v>#DIV/0!</v>
      </c>
    </row>
    <row r="324" spans="1:3" x14ac:dyDescent="0.25">
      <c r="A324">
        <v>60.084600000000002</v>
      </c>
      <c r="B324">
        <v>0</v>
      </c>
      <c r="C324" s="2">
        <f t="shared" si="6"/>
        <v>0</v>
      </c>
    </row>
    <row r="325" spans="1:3" x14ac:dyDescent="0.25">
      <c r="A325">
        <v>0</v>
      </c>
      <c r="B325">
        <v>82.462599999999995</v>
      </c>
      <c r="C325" s="2">
        <f t="shared" si="6"/>
        <v>1</v>
      </c>
    </row>
    <row r="326" spans="1:3" x14ac:dyDescent="0.25">
      <c r="A326">
        <v>0</v>
      </c>
      <c r="B326">
        <v>0</v>
      </c>
      <c r="C326" s="2" t="e">
        <f t="shared" si="6"/>
        <v>#DIV/0!</v>
      </c>
    </row>
    <row r="327" spans="1:3" x14ac:dyDescent="0.25">
      <c r="A327">
        <v>91.570899999999995</v>
      </c>
      <c r="B327">
        <v>0</v>
      </c>
      <c r="C327" s="2">
        <f t="shared" si="6"/>
        <v>0</v>
      </c>
    </row>
    <row r="328" spans="1:3" x14ac:dyDescent="0.25">
      <c r="A328">
        <v>0</v>
      </c>
      <c r="B328">
        <v>74.175899999999999</v>
      </c>
      <c r="C328" s="2">
        <f t="shared" si="6"/>
        <v>1</v>
      </c>
    </row>
    <row r="329" spans="1:3" x14ac:dyDescent="0.25">
      <c r="A329">
        <v>0</v>
      </c>
      <c r="B329">
        <v>0</v>
      </c>
      <c r="C329" s="2" t="e">
        <f t="shared" si="6"/>
        <v>#DIV/0!</v>
      </c>
    </row>
    <row r="330" spans="1:3" x14ac:dyDescent="0.25">
      <c r="A330">
        <v>124.0577</v>
      </c>
      <c r="B330">
        <v>0</v>
      </c>
      <c r="C330" s="2">
        <f t="shared" si="6"/>
        <v>0</v>
      </c>
    </row>
    <row r="331" spans="1:3" x14ac:dyDescent="0.25">
      <c r="A331">
        <v>0</v>
      </c>
      <c r="B331">
        <v>128.58940000000001</v>
      </c>
      <c r="C331" s="2">
        <f t="shared" si="6"/>
        <v>1</v>
      </c>
    </row>
    <row r="332" spans="1:3" x14ac:dyDescent="0.25">
      <c r="A332">
        <v>0</v>
      </c>
      <c r="B332">
        <v>0</v>
      </c>
      <c r="C332" s="2" t="e">
        <f t="shared" si="6"/>
        <v>#DIV/0!</v>
      </c>
    </row>
    <row r="333" spans="1:3" x14ac:dyDescent="0.25">
      <c r="A333">
        <v>96.997500000000002</v>
      </c>
      <c r="B333">
        <v>0</v>
      </c>
      <c r="C333" s="2">
        <f t="shared" si="6"/>
        <v>0</v>
      </c>
    </row>
    <row r="334" spans="1:3" x14ac:dyDescent="0.25">
      <c r="A334">
        <v>0</v>
      </c>
      <c r="B334">
        <v>108.7334</v>
      </c>
      <c r="C334" s="2">
        <f t="shared" si="6"/>
        <v>1</v>
      </c>
    </row>
    <row r="335" spans="1:3" x14ac:dyDescent="0.25">
      <c r="A335">
        <v>0</v>
      </c>
      <c r="B335">
        <v>0</v>
      </c>
      <c r="C335" s="2" t="e">
        <f t="shared" si="6"/>
        <v>#DIV/0!</v>
      </c>
    </row>
    <row r="336" spans="1:3" x14ac:dyDescent="0.25">
      <c r="A336">
        <v>28.443899999999999</v>
      </c>
      <c r="B336">
        <v>0</v>
      </c>
      <c r="C336" s="2">
        <f t="shared" si="6"/>
        <v>0</v>
      </c>
    </row>
    <row r="337" spans="1:3" x14ac:dyDescent="0.25">
      <c r="A337">
        <v>0</v>
      </c>
      <c r="B337">
        <v>33.683799999999998</v>
      </c>
      <c r="C337" s="2">
        <f t="shared" si="6"/>
        <v>1</v>
      </c>
    </row>
    <row r="338" spans="1:3" x14ac:dyDescent="0.25">
      <c r="A338">
        <v>0</v>
      </c>
      <c r="B338">
        <v>0</v>
      </c>
      <c r="C338" s="2" t="e">
        <f t="shared" si="6"/>
        <v>#DIV/0!</v>
      </c>
    </row>
    <row r="339" spans="1:3" x14ac:dyDescent="0.25">
      <c r="A339">
        <v>155.506</v>
      </c>
      <c r="B339">
        <v>0</v>
      </c>
      <c r="C339" s="2">
        <f t="shared" si="6"/>
        <v>0</v>
      </c>
    </row>
    <row r="340" spans="1:3" x14ac:dyDescent="0.25">
      <c r="A340">
        <v>0</v>
      </c>
      <c r="B340">
        <v>153.6643</v>
      </c>
      <c r="C340" s="2">
        <f t="shared" si="6"/>
        <v>1</v>
      </c>
    </row>
    <row r="341" spans="1:3" x14ac:dyDescent="0.25">
      <c r="A341">
        <v>0</v>
      </c>
      <c r="B341">
        <v>0</v>
      </c>
      <c r="C341" s="2" t="e">
        <f t="shared" si="6"/>
        <v>#DIV/0!</v>
      </c>
    </row>
    <row r="342" spans="1:3" x14ac:dyDescent="0.25">
      <c r="A342">
        <v>76.000799999999998</v>
      </c>
      <c r="B342">
        <v>0</v>
      </c>
      <c r="C342" s="2">
        <f t="shared" si="6"/>
        <v>0</v>
      </c>
    </row>
    <row r="343" spans="1:3" x14ac:dyDescent="0.25">
      <c r="A343">
        <v>0</v>
      </c>
      <c r="B343">
        <v>48.875700000000002</v>
      </c>
      <c r="C343" s="2">
        <f t="shared" si="6"/>
        <v>1</v>
      </c>
    </row>
    <row r="344" spans="1:3" x14ac:dyDescent="0.25">
      <c r="A344">
        <v>0</v>
      </c>
      <c r="B344">
        <v>0</v>
      </c>
      <c r="C344" s="2" t="e">
        <f t="shared" si="6"/>
        <v>#DIV/0!</v>
      </c>
    </row>
    <row r="345" spans="1:3" x14ac:dyDescent="0.25">
      <c r="A345">
        <v>111.6396</v>
      </c>
      <c r="B345">
        <v>0</v>
      </c>
      <c r="C345" s="2">
        <f t="shared" si="6"/>
        <v>0</v>
      </c>
    </row>
    <row r="346" spans="1:3" x14ac:dyDescent="0.25">
      <c r="A346">
        <v>0</v>
      </c>
      <c r="B346">
        <v>81.9559</v>
      </c>
      <c r="C346" s="2">
        <f t="shared" si="6"/>
        <v>1</v>
      </c>
    </row>
    <row r="347" spans="1:3" x14ac:dyDescent="0.25">
      <c r="A347">
        <v>0</v>
      </c>
      <c r="B347">
        <v>0</v>
      </c>
      <c r="C347" s="2" t="e">
        <f t="shared" si="6"/>
        <v>#DIV/0!</v>
      </c>
    </row>
    <row r="348" spans="1:3" x14ac:dyDescent="0.25">
      <c r="A348">
        <v>38.534100000000002</v>
      </c>
      <c r="B348">
        <v>0</v>
      </c>
      <c r="C348" s="2">
        <f t="shared" si="6"/>
        <v>0</v>
      </c>
    </row>
    <row r="349" spans="1:3" x14ac:dyDescent="0.25">
      <c r="A349">
        <v>0</v>
      </c>
      <c r="B349">
        <v>47.682099999999998</v>
      </c>
      <c r="C349" s="2">
        <f t="shared" si="6"/>
        <v>1</v>
      </c>
    </row>
    <row r="350" spans="1:3" x14ac:dyDescent="0.25">
      <c r="A350">
        <v>0</v>
      </c>
      <c r="B350">
        <v>0</v>
      </c>
      <c r="C350" s="2" t="e">
        <f t="shared" si="6"/>
        <v>#DIV/0!</v>
      </c>
    </row>
    <row r="351" spans="1:3" x14ac:dyDescent="0.25">
      <c r="A351">
        <v>197.87739999999999</v>
      </c>
      <c r="B351">
        <v>0</v>
      </c>
      <c r="C351" s="2">
        <f t="shared" si="6"/>
        <v>0</v>
      </c>
    </row>
    <row r="352" spans="1:3" x14ac:dyDescent="0.25">
      <c r="A352">
        <v>0</v>
      </c>
      <c r="B352">
        <v>130.5367</v>
      </c>
      <c r="C352" s="2">
        <f t="shared" si="6"/>
        <v>1</v>
      </c>
    </row>
    <row r="353" spans="1:3" x14ac:dyDescent="0.25">
      <c r="A353">
        <v>0</v>
      </c>
      <c r="B353">
        <v>0</v>
      </c>
      <c r="C353" s="2" t="e">
        <f t="shared" si="6"/>
        <v>#DIV/0!</v>
      </c>
    </row>
    <row r="354" spans="1:3" x14ac:dyDescent="0.25">
      <c r="A354">
        <v>89.140900000000002</v>
      </c>
      <c r="B354">
        <v>0</v>
      </c>
      <c r="C354" s="2">
        <f t="shared" si="6"/>
        <v>0</v>
      </c>
    </row>
    <row r="355" spans="1:3" x14ac:dyDescent="0.25">
      <c r="A355">
        <v>0</v>
      </c>
      <c r="B355">
        <v>117.6949</v>
      </c>
      <c r="C355" s="2">
        <f t="shared" si="6"/>
        <v>1</v>
      </c>
    </row>
    <row r="356" spans="1:3" x14ac:dyDescent="0.25">
      <c r="A356">
        <v>0</v>
      </c>
      <c r="B356">
        <v>0</v>
      </c>
      <c r="C356" s="2" t="e">
        <f t="shared" si="6"/>
        <v>#DIV/0!</v>
      </c>
    </row>
    <row r="357" spans="1:3" x14ac:dyDescent="0.25">
      <c r="A357">
        <v>36.367400000000004</v>
      </c>
      <c r="B357">
        <v>0</v>
      </c>
      <c r="C357" s="2">
        <f t="shared" si="6"/>
        <v>0</v>
      </c>
    </row>
    <row r="358" spans="1:3" x14ac:dyDescent="0.25">
      <c r="A358">
        <v>0</v>
      </c>
      <c r="B358">
        <v>35.525799999999997</v>
      </c>
      <c r="C358" s="2">
        <f t="shared" si="6"/>
        <v>1</v>
      </c>
    </row>
    <row r="359" spans="1:3" x14ac:dyDescent="0.25">
      <c r="A359">
        <v>0</v>
      </c>
      <c r="B359">
        <v>0</v>
      </c>
      <c r="C359" s="2" t="e">
        <f t="shared" si="6"/>
        <v>#DIV/0!</v>
      </c>
    </row>
    <row r="360" spans="1:3" x14ac:dyDescent="0.25">
      <c r="A360">
        <v>68.156099999999995</v>
      </c>
      <c r="B360">
        <v>0</v>
      </c>
      <c r="C360" s="2">
        <f t="shared" si="6"/>
        <v>0</v>
      </c>
    </row>
    <row r="361" spans="1:3" x14ac:dyDescent="0.25">
      <c r="A361">
        <v>0</v>
      </c>
      <c r="B361">
        <v>56.893999999999998</v>
      </c>
      <c r="C361" s="2">
        <f t="shared" si="6"/>
        <v>1</v>
      </c>
    </row>
    <row r="362" spans="1:3" x14ac:dyDescent="0.25">
      <c r="A362">
        <v>0</v>
      </c>
      <c r="B362">
        <v>0</v>
      </c>
      <c r="C362" s="2" t="e">
        <f t="shared" si="6"/>
        <v>#DIV/0!</v>
      </c>
    </row>
    <row r="363" spans="1:3" x14ac:dyDescent="0.25">
      <c r="A363">
        <v>197.0658</v>
      </c>
      <c r="B363">
        <v>0</v>
      </c>
      <c r="C363" s="2">
        <f t="shared" si="6"/>
        <v>0</v>
      </c>
    </row>
    <row r="364" spans="1:3" x14ac:dyDescent="0.25">
      <c r="A364">
        <v>0</v>
      </c>
      <c r="B364">
        <v>200.8398</v>
      </c>
      <c r="C364" s="2">
        <f t="shared" si="6"/>
        <v>1</v>
      </c>
    </row>
    <row r="365" spans="1:3" x14ac:dyDescent="0.25">
      <c r="A365">
        <v>0</v>
      </c>
      <c r="B365">
        <v>0</v>
      </c>
      <c r="C365" s="2" t="e">
        <f t="shared" si="6"/>
        <v>#DIV/0!</v>
      </c>
    </row>
    <row r="366" spans="1:3" x14ac:dyDescent="0.25">
      <c r="A366">
        <v>88.593299999999999</v>
      </c>
      <c r="B366">
        <v>0</v>
      </c>
      <c r="C366" s="2">
        <f t="shared" si="6"/>
        <v>0</v>
      </c>
    </row>
    <row r="367" spans="1:3" x14ac:dyDescent="0.25">
      <c r="A367">
        <v>0</v>
      </c>
      <c r="B367">
        <v>139.1277</v>
      </c>
      <c r="C367" s="2">
        <f t="shared" si="6"/>
        <v>1</v>
      </c>
    </row>
    <row r="368" spans="1:3" x14ac:dyDescent="0.25">
      <c r="A368">
        <v>0</v>
      </c>
      <c r="B368">
        <v>0</v>
      </c>
      <c r="C368" s="2" t="e">
        <f t="shared" si="6"/>
        <v>#DIV/0!</v>
      </c>
    </row>
    <row r="369" spans="1:3" x14ac:dyDescent="0.25">
      <c r="A369">
        <v>116.7337</v>
      </c>
      <c r="B369">
        <v>0</v>
      </c>
      <c r="C369" s="2">
        <f t="shared" si="6"/>
        <v>0</v>
      </c>
    </row>
    <row r="370" spans="1:3" x14ac:dyDescent="0.25">
      <c r="A370">
        <v>0</v>
      </c>
      <c r="B370">
        <v>73.636499999999998</v>
      </c>
      <c r="C370" s="2">
        <f t="shared" si="6"/>
        <v>1</v>
      </c>
    </row>
    <row r="371" spans="1:3" x14ac:dyDescent="0.25">
      <c r="A371">
        <v>0</v>
      </c>
      <c r="B371">
        <v>0</v>
      </c>
      <c r="C371" s="2" t="e">
        <f t="shared" si="6"/>
        <v>#DIV/0!</v>
      </c>
    </row>
    <row r="372" spans="1:3" x14ac:dyDescent="0.25">
      <c r="A372">
        <v>84.289299999999997</v>
      </c>
      <c r="B372">
        <v>0</v>
      </c>
      <c r="C372" s="2">
        <f t="shared" si="6"/>
        <v>0</v>
      </c>
    </row>
    <row r="373" spans="1:3" x14ac:dyDescent="0.25">
      <c r="A373">
        <v>0</v>
      </c>
      <c r="B373">
        <v>96.603399999999993</v>
      </c>
      <c r="C373" s="2">
        <f t="shared" si="6"/>
        <v>1</v>
      </c>
    </row>
    <row r="374" spans="1:3" x14ac:dyDescent="0.25">
      <c r="A374">
        <v>0</v>
      </c>
      <c r="B374">
        <v>0</v>
      </c>
      <c r="C374" s="2" t="e">
        <f t="shared" si="6"/>
        <v>#DIV/0!</v>
      </c>
    </row>
    <row r="375" spans="1:3" x14ac:dyDescent="0.25">
      <c r="A375">
        <v>85.891599999999997</v>
      </c>
      <c r="B375">
        <v>0</v>
      </c>
      <c r="C375" s="2">
        <f t="shared" si="6"/>
        <v>0</v>
      </c>
    </row>
    <row r="376" spans="1:3" x14ac:dyDescent="0.25">
      <c r="A376">
        <v>0</v>
      </c>
      <c r="B376">
        <v>80.375399999999999</v>
      </c>
      <c r="C376" s="2">
        <f t="shared" si="6"/>
        <v>1</v>
      </c>
    </row>
    <row r="377" spans="1:3" x14ac:dyDescent="0.25">
      <c r="A377">
        <v>0</v>
      </c>
      <c r="B377">
        <v>0</v>
      </c>
      <c r="C377" s="2" t="e">
        <f t="shared" si="6"/>
        <v>#DIV/0!</v>
      </c>
    </row>
    <row r="378" spans="1:3" x14ac:dyDescent="0.25">
      <c r="A378">
        <v>161.68299999999999</v>
      </c>
      <c r="B378">
        <v>0</v>
      </c>
      <c r="C378" s="2">
        <f t="shared" si="6"/>
        <v>0</v>
      </c>
    </row>
    <row r="379" spans="1:3" x14ac:dyDescent="0.25">
      <c r="A379">
        <v>0</v>
      </c>
      <c r="B379">
        <v>80.6126</v>
      </c>
      <c r="C379" s="2">
        <f t="shared" si="6"/>
        <v>1</v>
      </c>
    </row>
    <row r="380" spans="1:3" x14ac:dyDescent="0.25">
      <c r="A380">
        <v>0</v>
      </c>
      <c r="B380">
        <v>0</v>
      </c>
      <c r="C380" s="2" t="e">
        <f t="shared" si="6"/>
        <v>#DIV/0!</v>
      </c>
    </row>
    <row r="381" spans="1:3" x14ac:dyDescent="0.25">
      <c r="A381">
        <v>71.053600000000003</v>
      </c>
      <c r="B381">
        <v>0</v>
      </c>
      <c r="C381" s="2">
        <f t="shared" si="6"/>
        <v>0</v>
      </c>
    </row>
    <row r="382" spans="1:3" x14ac:dyDescent="0.25">
      <c r="A382">
        <v>0</v>
      </c>
      <c r="B382">
        <v>140.1215</v>
      </c>
      <c r="C382" s="2">
        <f t="shared" si="6"/>
        <v>1</v>
      </c>
    </row>
    <row r="383" spans="1:3" x14ac:dyDescent="0.25">
      <c r="A383">
        <v>0</v>
      </c>
      <c r="B383">
        <v>0</v>
      </c>
      <c r="C383" s="2" t="e">
        <f t="shared" si="6"/>
        <v>#DIV/0!</v>
      </c>
    </row>
    <row r="384" spans="1:3" x14ac:dyDescent="0.25">
      <c r="A384">
        <v>81.060500000000005</v>
      </c>
      <c r="B384">
        <v>0</v>
      </c>
      <c r="C384" s="2">
        <f t="shared" si="6"/>
        <v>0</v>
      </c>
    </row>
    <row r="385" spans="1:3" x14ac:dyDescent="0.25">
      <c r="A385">
        <v>0</v>
      </c>
      <c r="B385">
        <v>81.319000000000003</v>
      </c>
      <c r="C385" s="2">
        <f t="shared" si="6"/>
        <v>1</v>
      </c>
    </row>
    <row r="386" spans="1:3" x14ac:dyDescent="0.25">
      <c r="A386">
        <v>0</v>
      </c>
      <c r="B386">
        <v>0</v>
      </c>
      <c r="C386" s="2" t="e">
        <f t="shared" si="6"/>
        <v>#DIV/0!</v>
      </c>
    </row>
    <row r="387" spans="1:3" x14ac:dyDescent="0.25">
      <c r="A387">
        <v>83.847700000000003</v>
      </c>
      <c r="B387">
        <v>0</v>
      </c>
      <c r="C387" s="2">
        <f t="shared" ref="C387:C450" si="7">(B387/(A387+B387))</f>
        <v>0</v>
      </c>
    </row>
    <row r="388" spans="1:3" x14ac:dyDescent="0.25">
      <c r="A388">
        <v>0</v>
      </c>
      <c r="B388">
        <v>113.9118</v>
      </c>
      <c r="C388" s="2">
        <f t="shared" si="7"/>
        <v>1</v>
      </c>
    </row>
    <row r="389" spans="1:3" x14ac:dyDescent="0.25">
      <c r="A389">
        <v>0</v>
      </c>
      <c r="B389">
        <v>0</v>
      </c>
      <c r="C389" s="2" t="e">
        <f t="shared" si="7"/>
        <v>#DIV/0!</v>
      </c>
    </row>
    <row r="390" spans="1:3" x14ac:dyDescent="0.25">
      <c r="A390">
        <v>86.132099999999994</v>
      </c>
      <c r="B390">
        <v>0</v>
      </c>
      <c r="C390" s="2">
        <f t="shared" si="7"/>
        <v>0</v>
      </c>
    </row>
    <row r="391" spans="1:3" x14ac:dyDescent="0.25">
      <c r="A391">
        <v>0</v>
      </c>
      <c r="B391">
        <v>79.706800000000001</v>
      </c>
      <c r="C391" s="2">
        <f t="shared" si="7"/>
        <v>1</v>
      </c>
    </row>
    <row r="392" spans="1:3" x14ac:dyDescent="0.25">
      <c r="A392">
        <v>0</v>
      </c>
      <c r="B392">
        <v>0</v>
      </c>
      <c r="C392" s="2" t="e">
        <f t="shared" si="7"/>
        <v>#DIV/0!</v>
      </c>
    </row>
    <row r="393" spans="1:3" x14ac:dyDescent="0.25">
      <c r="A393">
        <v>67.705500000000001</v>
      </c>
      <c r="B393">
        <v>0</v>
      </c>
      <c r="C393" s="2">
        <f t="shared" si="7"/>
        <v>0</v>
      </c>
    </row>
    <row r="394" spans="1:3" x14ac:dyDescent="0.25">
      <c r="A394">
        <v>0</v>
      </c>
      <c r="B394">
        <v>97.402500000000003</v>
      </c>
      <c r="C394" s="2">
        <f t="shared" si="7"/>
        <v>1</v>
      </c>
    </row>
    <row r="395" spans="1:3" x14ac:dyDescent="0.25">
      <c r="A395">
        <v>0</v>
      </c>
      <c r="B395">
        <v>0</v>
      </c>
      <c r="C395" s="2" t="e">
        <f t="shared" si="7"/>
        <v>#DIV/0!</v>
      </c>
    </row>
    <row r="396" spans="1:3" x14ac:dyDescent="0.25">
      <c r="A396">
        <v>63.517499999999998</v>
      </c>
      <c r="B396">
        <v>0</v>
      </c>
      <c r="C396" s="2">
        <f t="shared" si="7"/>
        <v>0</v>
      </c>
    </row>
    <row r="397" spans="1:3" x14ac:dyDescent="0.25">
      <c r="A397">
        <v>0</v>
      </c>
      <c r="B397">
        <v>42.036799999999999</v>
      </c>
      <c r="C397" s="2">
        <f t="shared" si="7"/>
        <v>1</v>
      </c>
    </row>
    <row r="398" spans="1:3" x14ac:dyDescent="0.25">
      <c r="A398">
        <v>0</v>
      </c>
      <c r="B398">
        <v>0</v>
      </c>
      <c r="C398" s="2" t="e">
        <f t="shared" si="7"/>
        <v>#DIV/0!</v>
      </c>
    </row>
    <row r="399" spans="1:3" x14ac:dyDescent="0.25">
      <c r="A399">
        <v>68.965699999999998</v>
      </c>
      <c r="B399">
        <v>0</v>
      </c>
      <c r="C399" s="2">
        <f t="shared" si="7"/>
        <v>0</v>
      </c>
    </row>
    <row r="400" spans="1:3" x14ac:dyDescent="0.25">
      <c r="A400">
        <v>0</v>
      </c>
      <c r="B400">
        <v>89.802899999999994</v>
      </c>
      <c r="C400" s="2">
        <f t="shared" si="7"/>
        <v>1</v>
      </c>
    </row>
    <row r="401" spans="1:3" x14ac:dyDescent="0.25">
      <c r="A401">
        <v>0</v>
      </c>
      <c r="B401">
        <v>0</v>
      </c>
      <c r="C401" s="2" t="e">
        <f t="shared" si="7"/>
        <v>#DIV/0!</v>
      </c>
    </row>
    <row r="402" spans="1:3" x14ac:dyDescent="0.25">
      <c r="A402">
        <v>80.778300000000002</v>
      </c>
      <c r="B402">
        <v>0</v>
      </c>
      <c r="C402" s="2">
        <f t="shared" si="7"/>
        <v>0</v>
      </c>
    </row>
    <row r="403" spans="1:3" x14ac:dyDescent="0.25">
      <c r="A403">
        <v>0</v>
      </c>
      <c r="B403">
        <v>63.223700000000001</v>
      </c>
      <c r="C403" s="2">
        <f t="shared" si="7"/>
        <v>1</v>
      </c>
    </row>
    <row r="404" spans="1:3" x14ac:dyDescent="0.25">
      <c r="A404">
        <v>0</v>
      </c>
      <c r="B404">
        <v>0</v>
      </c>
      <c r="C404" s="2" t="e">
        <f t="shared" si="7"/>
        <v>#DIV/0!</v>
      </c>
    </row>
    <row r="405" spans="1:3" x14ac:dyDescent="0.25">
      <c r="A405">
        <v>108.80240000000001</v>
      </c>
      <c r="B405">
        <v>0</v>
      </c>
      <c r="C405" s="2">
        <f t="shared" si="7"/>
        <v>0</v>
      </c>
    </row>
    <row r="406" spans="1:3" x14ac:dyDescent="0.25">
      <c r="A406">
        <v>0</v>
      </c>
      <c r="B406">
        <v>92.992999999999995</v>
      </c>
      <c r="C406" s="2">
        <f t="shared" si="7"/>
        <v>1</v>
      </c>
    </row>
    <row r="407" spans="1:3" x14ac:dyDescent="0.25">
      <c r="A407">
        <v>0</v>
      </c>
      <c r="B407">
        <v>0</v>
      </c>
      <c r="C407" s="2" t="e">
        <f t="shared" si="7"/>
        <v>#DIV/0!</v>
      </c>
    </row>
    <row r="408" spans="1:3" x14ac:dyDescent="0.25">
      <c r="A408">
        <v>73.199399999999997</v>
      </c>
      <c r="B408">
        <v>0</v>
      </c>
      <c r="C408" s="2">
        <f t="shared" si="7"/>
        <v>0</v>
      </c>
    </row>
    <row r="409" spans="1:3" x14ac:dyDescent="0.25">
      <c r="A409">
        <v>0</v>
      </c>
      <c r="B409">
        <v>68.382499999999993</v>
      </c>
      <c r="C409" s="2">
        <f t="shared" si="7"/>
        <v>1</v>
      </c>
    </row>
    <row r="410" spans="1:3" x14ac:dyDescent="0.25">
      <c r="A410">
        <v>0</v>
      </c>
      <c r="B410">
        <v>0</v>
      </c>
      <c r="C410" s="2" t="e">
        <f t="shared" si="7"/>
        <v>#DIV/0!</v>
      </c>
    </row>
    <row r="411" spans="1:3" x14ac:dyDescent="0.25">
      <c r="A411">
        <v>35.254600000000003</v>
      </c>
      <c r="B411">
        <v>0</v>
      </c>
      <c r="C411" s="2">
        <f t="shared" si="7"/>
        <v>0</v>
      </c>
    </row>
    <row r="412" spans="1:3" x14ac:dyDescent="0.25">
      <c r="A412">
        <v>0</v>
      </c>
      <c r="B412">
        <v>45.609099999999998</v>
      </c>
      <c r="C412" s="2">
        <f t="shared" si="7"/>
        <v>1</v>
      </c>
    </row>
    <row r="413" spans="1:3" x14ac:dyDescent="0.25">
      <c r="A413">
        <v>0</v>
      </c>
      <c r="B413">
        <v>0</v>
      </c>
      <c r="C413" s="2" t="e">
        <f t="shared" si="7"/>
        <v>#DIV/0!</v>
      </c>
    </row>
    <row r="414" spans="1:3" x14ac:dyDescent="0.25">
      <c r="A414">
        <v>62.223999999999997</v>
      </c>
      <c r="B414">
        <v>0</v>
      </c>
      <c r="C414" s="2">
        <f t="shared" si="7"/>
        <v>0</v>
      </c>
    </row>
    <row r="415" spans="1:3" x14ac:dyDescent="0.25">
      <c r="A415">
        <v>0</v>
      </c>
      <c r="B415">
        <v>70.821899999999999</v>
      </c>
      <c r="C415" s="2">
        <f t="shared" si="7"/>
        <v>1</v>
      </c>
    </row>
    <row r="416" spans="1:3" x14ac:dyDescent="0.25">
      <c r="A416">
        <v>0</v>
      </c>
      <c r="B416">
        <v>0</v>
      </c>
      <c r="C416" s="2" t="e">
        <f t="shared" si="7"/>
        <v>#DIV/0!</v>
      </c>
    </row>
    <row r="417" spans="1:3" x14ac:dyDescent="0.25">
      <c r="A417">
        <v>49.731299999999997</v>
      </c>
      <c r="B417">
        <v>0</v>
      </c>
      <c r="C417" s="2">
        <f t="shared" si="7"/>
        <v>0</v>
      </c>
    </row>
    <row r="418" spans="1:3" x14ac:dyDescent="0.25">
      <c r="A418">
        <v>0</v>
      </c>
      <c r="B418">
        <v>55.423900000000003</v>
      </c>
      <c r="C418" s="2">
        <f t="shared" si="7"/>
        <v>1</v>
      </c>
    </row>
    <row r="419" spans="1:3" x14ac:dyDescent="0.25">
      <c r="A419">
        <v>0</v>
      </c>
      <c r="B419">
        <v>0</v>
      </c>
      <c r="C419" s="2" t="e">
        <f t="shared" si="7"/>
        <v>#DIV/0!</v>
      </c>
    </row>
    <row r="420" spans="1:3" x14ac:dyDescent="0.25">
      <c r="A420">
        <v>85.645700000000005</v>
      </c>
      <c r="B420">
        <v>0</v>
      </c>
      <c r="C420" s="2">
        <f t="shared" si="7"/>
        <v>0</v>
      </c>
    </row>
    <row r="421" spans="1:3" x14ac:dyDescent="0.25">
      <c r="A421">
        <v>0</v>
      </c>
      <c r="B421">
        <v>114.5038</v>
      </c>
      <c r="C421" s="2">
        <f t="shared" si="7"/>
        <v>1</v>
      </c>
    </row>
    <row r="422" spans="1:3" x14ac:dyDescent="0.25">
      <c r="A422">
        <v>0</v>
      </c>
      <c r="B422">
        <v>0</v>
      </c>
      <c r="C422" s="2" t="e">
        <f t="shared" si="7"/>
        <v>#DIV/0!</v>
      </c>
    </row>
    <row r="423" spans="1:3" x14ac:dyDescent="0.25">
      <c r="A423">
        <v>65.154499999999999</v>
      </c>
      <c r="B423">
        <v>0</v>
      </c>
      <c r="C423" s="2">
        <f t="shared" si="7"/>
        <v>0</v>
      </c>
    </row>
    <row r="424" spans="1:3" x14ac:dyDescent="0.25">
      <c r="A424">
        <v>0</v>
      </c>
      <c r="B424">
        <v>39.514299999999999</v>
      </c>
      <c r="C424" s="2">
        <f t="shared" si="7"/>
        <v>1</v>
      </c>
    </row>
    <row r="425" spans="1:3" x14ac:dyDescent="0.25">
      <c r="A425">
        <v>0</v>
      </c>
      <c r="B425">
        <v>0</v>
      </c>
      <c r="C425" s="2" t="e">
        <f t="shared" si="7"/>
        <v>#DIV/0!</v>
      </c>
    </row>
    <row r="426" spans="1:3" x14ac:dyDescent="0.25">
      <c r="A426">
        <v>93.168400000000005</v>
      </c>
      <c r="B426">
        <v>0</v>
      </c>
      <c r="C426" s="2">
        <f t="shared" si="7"/>
        <v>0</v>
      </c>
    </row>
    <row r="427" spans="1:3" x14ac:dyDescent="0.25">
      <c r="A427">
        <v>0</v>
      </c>
      <c r="B427">
        <v>126.07259999999999</v>
      </c>
      <c r="C427" s="2">
        <f t="shared" si="7"/>
        <v>1</v>
      </c>
    </row>
    <row r="428" spans="1:3" x14ac:dyDescent="0.25">
      <c r="A428">
        <v>0</v>
      </c>
      <c r="B428">
        <v>0</v>
      </c>
      <c r="C428" s="2" t="e">
        <f t="shared" si="7"/>
        <v>#DIV/0!</v>
      </c>
    </row>
    <row r="429" spans="1:3" x14ac:dyDescent="0.25">
      <c r="A429">
        <v>107.5959</v>
      </c>
      <c r="B429">
        <v>0</v>
      </c>
      <c r="C429" s="2">
        <f t="shared" si="7"/>
        <v>0</v>
      </c>
    </row>
    <row r="430" spans="1:3" x14ac:dyDescent="0.25">
      <c r="A430">
        <v>0</v>
      </c>
      <c r="B430">
        <v>66.753399999999999</v>
      </c>
      <c r="C430" s="2">
        <f t="shared" si="7"/>
        <v>1</v>
      </c>
    </row>
    <row r="431" spans="1:3" x14ac:dyDescent="0.25">
      <c r="A431">
        <v>0</v>
      </c>
      <c r="B431">
        <v>0</v>
      </c>
      <c r="C431" s="2" t="e">
        <f t="shared" si="7"/>
        <v>#DIV/0!</v>
      </c>
    </row>
    <row r="432" spans="1:3" x14ac:dyDescent="0.25">
      <c r="A432">
        <v>291.87830000000002</v>
      </c>
      <c r="B432">
        <v>0</v>
      </c>
      <c r="C432" s="2">
        <f t="shared" si="7"/>
        <v>0</v>
      </c>
    </row>
    <row r="433" spans="1:3" x14ac:dyDescent="0.25">
      <c r="A433">
        <v>0</v>
      </c>
      <c r="B433">
        <v>283.05509999999998</v>
      </c>
      <c r="C433" s="2">
        <f t="shared" si="7"/>
        <v>1</v>
      </c>
    </row>
    <row r="434" spans="1:3" x14ac:dyDescent="0.25">
      <c r="A434">
        <v>0</v>
      </c>
      <c r="B434">
        <v>0</v>
      </c>
      <c r="C434" s="2" t="e">
        <f t="shared" si="7"/>
        <v>#DIV/0!</v>
      </c>
    </row>
    <row r="435" spans="1:3" x14ac:dyDescent="0.25">
      <c r="A435">
        <v>113.3502</v>
      </c>
      <c r="B435">
        <v>0</v>
      </c>
      <c r="C435" s="2">
        <f t="shared" si="7"/>
        <v>0</v>
      </c>
    </row>
    <row r="436" spans="1:3" x14ac:dyDescent="0.25">
      <c r="A436">
        <v>0</v>
      </c>
      <c r="B436">
        <v>160.96180000000001</v>
      </c>
      <c r="C436" s="2">
        <f t="shared" si="7"/>
        <v>1</v>
      </c>
    </row>
    <row r="437" spans="1:3" x14ac:dyDescent="0.25">
      <c r="A437">
        <v>0</v>
      </c>
      <c r="B437">
        <v>0</v>
      </c>
      <c r="C437" s="2" t="e">
        <f t="shared" si="7"/>
        <v>#DIV/0!</v>
      </c>
    </row>
    <row r="438" spans="1:3" x14ac:dyDescent="0.25">
      <c r="A438">
        <v>45.324199999999998</v>
      </c>
      <c r="B438">
        <v>0</v>
      </c>
      <c r="C438" s="2">
        <f t="shared" si="7"/>
        <v>0</v>
      </c>
    </row>
    <row r="439" spans="1:3" x14ac:dyDescent="0.25">
      <c r="A439">
        <v>0</v>
      </c>
      <c r="B439">
        <v>55.595799999999997</v>
      </c>
      <c r="C439" s="2">
        <f t="shared" si="7"/>
        <v>1</v>
      </c>
    </row>
    <row r="440" spans="1:3" x14ac:dyDescent="0.25">
      <c r="A440">
        <v>0</v>
      </c>
      <c r="B440">
        <v>0</v>
      </c>
      <c r="C440" s="2" t="e">
        <f t="shared" si="7"/>
        <v>#DIV/0!</v>
      </c>
    </row>
    <row r="441" spans="1:3" x14ac:dyDescent="0.25">
      <c r="A441">
        <v>73.354900000000001</v>
      </c>
      <c r="B441">
        <v>0</v>
      </c>
      <c r="C441" s="2">
        <f t="shared" si="7"/>
        <v>0</v>
      </c>
    </row>
    <row r="442" spans="1:3" x14ac:dyDescent="0.25">
      <c r="A442">
        <v>0</v>
      </c>
      <c r="B442">
        <v>90.573800000000006</v>
      </c>
      <c r="C442" s="2">
        <f t="shared" si="7"/>
        <v>1</v>
      </c>
    </row>
    <row r="443" spans="1:3" x14ac:dyDescent="0.25">
      <c r="A443">
        <v>0</v>
      </c>
      <c r="B443">
        <v>0</v>
      </c>
      <c r="C443" s="2" t="e">
        <f t="shared" si="7"/>
        <v>#DIV/0!</v>
      </c>
    </row>
    <row r="444" spans="1:3" x14ac:dyDescent="0.25">
      <c r="A444">
        <v>160.94829999999999</v>
      </c>
      <c r="B444">
        <v>0</v>
      </c>
      <c r="C444" s="2">
        <f t="shared" si="7"/>
        <v>0</v>
      </c>
    </row>
    <row r="445" spans="1:3" x14ac:dyDescent="0.25">
      <c r="A445">
        <v>0</v>
      </c>
      <c r="B445">
        <v>106.643</v>
      </c>
      <c r="C445" s="2">
        <f t="shared" si="7"/>
        <v>1</v>
      </c>
    </row>
    <row r="446" spans="1:3" x14ac:dyDescent="0.25">
      <c r="A446">
        <v>0</v>
      </c>
      <c r="B446">
        <v>0</v>
      </c>
      <c r="C446" s="2" t="e">
        <f t="shared" si="7"/>
        <v>#DIV/0!</v>
      </c>
    </row>
    <row r="447" spans="1:3" x14ac:dyDescent="0.25">
      <c r="A447">
        <v>61.322800000000001</v>
      </c>
      <c r="B447">
        <v>0</v>
      </c>
      <c r="C447" s="2">
        <f t="shared" si="7"/>
        <v>0</v>
      </c>
    </row>
    <row r="448" spans="1:3" x14ac:dyDescent="0.25">
      <c r="A448">
        <v>0</v>
      </c>
      <c r="B448">
        <v>53.915399999999998</v>
      </c>
      <c r="C448" s="2">
        <f t="shared" si="7"/>
        <v>1</v>
      </c>
    </row>
    <row r="449" spans="1:3" x14ac:dyDescent="0.25">
      <c r="A449">
        <v>0</v>
      </c>
      <c r="B449">
        <v>0</v>
      </c>
      <c r="C449" s="2" t="e">
        <f t="shared" si="7"/>
        <v>#DIV/0!</v>
      </c>
    </row>
    <row r="450" spans="1:3" x14ac:dyDescent="0.25">
      <c r="A450">
        <v>69.714699999999993</v>
      </c>
      <c r="B450">
        <v>0</v>
      </c>
      <c r="C450" s="2">
        <f t="shared" si="7"/>
        <v>0</v>
      </c>
    </row>
    <row r="451" spans="1:3" x14ac:dyDescent="0.25">
      <c r="A451">
        <v>0</v>
      </c>
      <c r="B451">
        <v>57.301200000000001</v>
      </c>
      <c r="C451" s="2">
        <f t="shared" ref="C451:C514" si="8">(B451/(A451+B451))</f>
        <v>1</v>
      </c>
    </row>
    <row r="452" spans="1:3" x14ac:dyDescent="0.25">
      <c r="A452">
        <v>0</v>
      </c>
      <c r="B452">
        <v>0</v>
      </c>
      <c r="C452" s="2" t="e">
        <f t="shared" si="8"/>
        <v>#DIV/0!</v>
      </c>
    </row>
    <row r="453" spans="1:3" x14ac:dyDescent="0.25">
      <c r="A453">
        <v>71.606099999999998</v>
      </c>
      <c r="B453">
        <v>0</v>
      </c>
      <c r="C453" s="2">
        <f t="shared" si="8"/>
        <v>0</v>
      </c>
    </row>
    <row r="454" spans="1:3" x14ac:dyDescent="0.25">
      <c r="A454">
        <v>0</v>
      </c>
      <c r="B454">
        <v>73.639600000000002</v>
      </c>
      <c r="C454" s="2">
        <f t="shared" si="8"/>
        <v>1</v>
      </c>
    </row>
    <row r="455" spans="1:3" x14ac:dyDescent="0.25">
      <c r="A455">
        <v>0</v>
      </c>
      <c r="B455">
        <v>0</v>
      </c>
      <c r="C455" s="2" t="e">
        <f t="shared" si="8"/>
        <v>#DIV/0!</v>
      </c>
    </row>
    <row r="456" spans="1:3" x14ac:dyDescent="0.25">
      <c r="A456">
        <v>99.078800000000001</v>
      </c>
      <c r="B456">
        <v>0</v>
      </c>
      <c r="C456" s="2">
        <f t="shared" si="8"/>
        <v>0</v>
      </c>
    </row>
    <row r="457" spans="1:3" x14ac:dyDescent="0.25">
      <c r="A457">
        <v>0</v>
      </c>
      <c r="B457">
        <v>113.404</v>
      </c>
      <c r="C457" s="2">
        <f t="shared" si="8"/>
        <v>1</v>
      </c>
    </row>
    <row r="458" spans="1:3" x14ac:dyDescent="0.25">
      <c r="A458">
        <v>0</v>
      </c>
      <c r="B458">
        <v>0</v>
      </c>
      <c r="C458" s="2" t="e">
        <f t="shared" si="8"/>
        <v>#DIV/0!</v>
      </c>
    </row>
    <row r="459" spans="1:3" x14ac:dyDescent="0.25">
      <c r="A459">
        <v>59.610999999999997</v>
      </c>
      <c r="B459">
        <v>0</v>
      </c>
      <c r="C459" s="2">
        <f t="shared" si="8"/>
        <v>0</v>
      </c>
    </row>
    <row r="460" spans="1:3" x14ac:dyDescent="0.25">
      <c r="A460">
        <v>0</v>
      </c>
      <c r="B460">
        <v>45.361400000000003</v>
      </c>
      <c r="C460" s="2">
        <f t="shared" si="8"/>
        <v>1</v>
      </c>
    </row>
    <row r="461" spans="1:3" x14ac:dyDescent="0.25">
      <c r="A461">
        <v>0</v>
      </c>
      <c r="B461">
        <v>0</v>
      </c>
      <c r="C461" s="2" t="e">
        <f t="shared" si="8"/>
        <v>#DIV/0!</v>
      </c>
    </row>
    <row r="462" spans="1:3" x14ac:dyDescent="0.25">
      <c r="A462">
        <v>39.241100000000003</v>
      </c>
      <c r="B462">
        <v>0</v>
      </c>
      <c r="C462" s="2">
        <f t="shared" si="8"/>
        <v>0</v>
      </c>
    </row>
    <row r="463" spans="1:3" x14ac:dyDescent="0.25">
      <c r="A463">
        <v>0</v>
      </c>
      <c r="B463">
        <v>43.755800000000001</v>
      </c>
      <c r="C463" s="2">
        <f t="shared" si="8"/>
        <v>1</v>
      </c>
    </row>
    <row r="464" spans="1:3" x14ac:dyDescent="0.25">
      <c r="A464">
        <v>0</v>
      </c>
      <c r="B464">
        <v>0</v>
      </c>
      <c r="C464" s="2" t="e">
        <f t="shared" si="8"/>
        <v>#DIV/0!</v>
      </c>
    </row>
    <row r="465" spans="1:3" x14ac:dyDescent="0.25">
      <c r="A465">
        <v>68.177700000000002</v>
      </c>
      <c r="B465">
        <v>0</v>
      </c>
      <c r="C465" s="2">
        <f t="shared" si="8"/>
        <v>0</v>
      </c>
    </row>
    <row r="466" spans="1:3" x14ac:dyDescent="0.25">
      <c r="A466">
        <v>0</v>
      </c>
      <c r="B466">
        <v>77.515000000000001</v>
      </c>
      <c r="C466" s="2">
        <f t="shared" si="8"/>
        <v>1</v>
      </c>
    </row>
    <row r="467" spans="1:3" x14ac:dyDescent="0.25">
      <c r="A467">
        <v>0</v>
      </c>
      <c r="B467">
        <v>0</v>
      </c>
      <c r="C467" s="2" t="e">
        <f t="shared" si="8"/>
        <v>#DIV/0!</v>
      </c>
    </row>
    <row r="468" spans="1:3" x14ac:dyDescent="0.25">
      <c r="A468">
        <v>120.5115</v>
      </c>
      <c r="B468">
        <v>0</v>
      </c>
      <c r="C468" s="2">
        <f t="shared" si="8"/>
        <v>0</v>
      </c>
    </row>
    <row r="469" spans="1:3" x14ac:dyDescent="0.25">
      <c r="A469">
        <v>0</v>
      </c>
      <c r="B469">
        <v>157.2578</v>
      </c>
      <c r="C469" s="2">
        <f t="shared" si="8"/>
        <v>1</v>
      </c>
    </row>
    <row r="470" spans="1:3" x14ac:dyDescent="0.25">
      <c r="A470">
        <v>0</v>
      </c>
      <c r="B470">
        <v>0</v>
      </c>
      <c r="C470" s="2" t="e">
        <f t="shared" si="8"/>
        <v>#DIV/0!</v>
      </c>
    </row>
    <row r="471" spans="1:3" x14ac:dyDescent="0.25">
      <c r="A471">
        <v>80.323499999999996</v>
      </c>
      <c r="B471">
        <v>0</v>
      </c>
      <c r="C471" s="2">
        <f t="shared" si="8"/>
        <v>0</v>
      </c>
    </row>
    <row r="472" spans="1:3" x14ac:dyDescent="0.25">
      <c r="A472">
        <v>0</v>
      </c>
      <c r="B472">
        <v>70.458100000000002</v>
      </c>
      <c r="C472" s="2">
        <f t="shared" si="8"/>
        <v>1</v>
      </c>
    </row>
    <row r="473" spans="1:3" x14ac:dyDescent="0.25">
      <c r="A473">
        <v>0</v>
      </c>
      <c r="B473">
        <v>0</v>
      </c>
      <c r="C473" s="2" t="e">
        <f t="shared" si="8"/>
        <v>#DIV/0!</v>
      </c>
    </row>
    <row r="474" spans="1:3" x14ac:dyDescent="0.25">
      <c r="A474">
        <v>48.116199999999999</v>
      </c>
      <c r="B474">
        <v>0</v>
      </c>
      <c r="C474" s="2">
        <f t="shared" si="8"/>
        <v>0</v>
      </c>
    </row>
    <row r="475" spans="1:3" x14ac:dyDescent="0.25">
      <c r="A475">
        <v>0</v>
      </c>
      <c r="B475">
        <v>49.425699999999999</v>
      </c>
      <c r="C475" s="2">
        <f t="shared" si="8"/>
        <v>1</v>
      </c>
    </row>
    <row r="476" spans="1:3" x14ac:dyDescent="0.25">
      <c r="A476">
        <v>0</v>
      </c>
      <c r="B476">
        <v>0</v>
      </c>
      <c r="C476" s="2" t="e">
        <f t="shared" si="8"/>
        <v>#DIV/0!</v>
      </c>
    </row>
    <row r="477" spans="1:3" x14ac:dyDescent="0.25">
      <c r="A477">
        <v>41.189</v>
      </c>
      <c r="B477">
        <v>0</v>
      </c>
      <c r="C477" s="2">
        <f t="shared" si="8"/>
        <v>0</v>
      </c>
    </row>
    <row r="478" spans="1:3" x14ac:dyDescent="0.25">
      <c r="A478">
        <v>0</v>
      </c>
      <c r="B478">
        <v>66.961600000000004</v>
      </c>
      <c r="C478" s="2">
        <f t="shared" si="8"/>
        <v>1</v>
      </c>
    </row>
    <row r="479" spans="1:3" x14ac:dyDescent="0.25">
      <c r="A479">
        <v>0</v>
      </c>
      <c r="B479">
        <v>0</v>
      </c>
      <c r="C479" s="2" t="e">
        <f t="shared" si="8"/>
        <v>#DIV/0!</v>
      </c>
    </row>
    <row r="480" spans="1:3" x14ac:dyDescent="0.25">
      <c r="A480">
        <v>83.996899999999997</v>
      </c>
      <c r="B480">
        <v>0</v>
      </c>
      <c r="C480" s="2">
        <f t="shared" si="8"/>
        <v>0</v>
      </c>
    </row>
    <row r="481" spans="1:3" x14ac:dyDescent="0.25">
      <c r="A481">
        <v>0</v>
      </c>
      <c r="B481">
        <v>191.12270000000001</v>
      </c>
      <c r="C481" s="2">
        <f t="shared" si="8"/>
        <v>1</v>
      </c>
    </row>
    <row r="482" spans="1:3" x14ac:dyDescent="0.25">
      <c r="A482">
        <v>0</v>
      </c>
      <c r="B482">
        <v>0</v>
      </c>
      <c r="C482" s="2" t="e">
        <f t="shared" si="8"/>
        <v>#DIV/0!</v>
      </c>
    </row>
    <row r="483" spans="1:3" x14ac:dyDescent="0.25">
      <c r="A483">
        <v>100.4449</v>
      </c>
      <c r="B483">
        <v>0</v>
      </c>
      <c r="C483" s="2">
        <f t="shared" si="8"/>
        <v>0</v>
      </c>
    </row>
    <row r="484" spans="1:3" x14ac:dyDescent="0.25">
      <c r="A484">
        <v>0</v>
      </c>
      <c r="B484">
        <v>99.9499</v>
      </c>
      <c r="C484" s="2">
        <f t="shared" si="8"/>
        <v>1</v>
      </c>
    </row>
    <row r="485" spans="1:3" x14ac:dyDescent="0.25">
      <c r="A485">
        <v>0</v>
      </c>
      <c r="B485">
        <v>0</v>
      </c>
      <c r="C485" s="2" t="e">
        <f t="shared" si="8"/>
        <v>#DIV/0!</v>
      </c>
    </row>
    <row r="486" spans="1:3" x14ac:dyDescent="0.25">
      <c r="A486">
        <v>54.753500000000003</v>
      </c>
      <c r="B486">
        <v>0</v>
      </c>
      <c r="C486" s="2">
        <f t="shared" si="8"/>
        <v>0</v>
      </c>
    </row>
    <row r="487" spans="1:3" x14ac:dyDescent="0.25">
      <c r="A487">
        <v>0</v>
      </c>
      <c r="B487">
        <v>42.343299999999999</v>
      </c>
      <c r="C487" s="2">
        <f t="shared" si="8"/>
        <v>1</v>
      </c>
    </row>
    <row r="488" spans="1:3" x14ac:dyDescent="0.25">
      <c r="A488">
        <v>0</v>
      </c>
      <c r="B488">
        <v>0</v>
      </c>
      <c r="C488" s="2" t="e">
        <f t="shared" si="8"/>
        <v>#DIV/0!</v>
      </c>
    </row>
    <row r="489" spans="1:3" x14ac:dyDescent="0.25">
      <c r="A489">
        <v>98.970699999999994</v>
      </c>
      <c r="B489">
        <v>0</v>
      </c>
      <c r="C489" s="2">
        <f t="shared" si="8"/>
        <v>0</v>
      </c>
    </row>
    <row r="490" spans="1:3" x14ac:dyDescent="0.25">
      <c r="A490">
        <v>0</v>
      </c>
      <c r="B490">
        <v>108.1536</v>
      </c>
      <c r="C490" s="2">
        <f t="shared" si="8"/>
        <v>1</v>
      </c>
    </row>
    <row r="491" spans="1:3" x14ac:dyDescent="0.25">
      <c r="A491">
        <v>0</v>
      </c>
      <c r="B491">
        <v>0</v>
      </c>
      <c r="C491" s="2" t="e">
        <f t="shared" si="8"/>
        <v>#DIV/0!</v>
      </c>
    </row>
    <row r="492" spans="1:3" x14ac:dyDescent="0.25">
      <c r="A492">
        <v>38.892600000000002</v>
      </c>
      <c r="B492">
        <v>0</v>
      </c>
      <c r="C492" s="2">
        <f t="shared" si="8"/>
        <v>0</v>
      </c>
    </row>
    <row r="493" spans="1:3" x14ac:dyDescent="0.25">
      <c r="A493">
        <v>0</v>
      </c>
      <c r="B493">
        <v>30.74</v>
      </c>
      <c r="C493" s="2">
        <f t="shared" si="8"/>
        <v>1</v>
      </c>
    </row>
    <row r="494" spans="1:3" x14ac:dyDescent="0.25">
      <c r="A494">
        <v>0</v>
      </c>
      <c r="B494">
        <v>0</v>
      </c>
      <c r="C494" s="2" t="e">
        <f t="shared" si="8"/>
        <v>#DIV/0!</v>
      </c>
    </row>
    <row r="495" spans="1:3" x14ac:dyDescent="0.25">
      <c r="A495">
        <v>171.22559999999999</v>
      </c>
      <c r="B495">
        <v>0</v>
      </c>
      <c r="C495" s="2">
        <f t="shared" si="8"/>
        <v>0</v>
      </c>
    </row>
    <row r="496" spans="1:3" x14ac:dyDescent="0.25">
      <c r="A496">
        <v>0</v>
      </c>
      <c r="B496">
        <v>159.2055</v>
      </c>
      <c r="C496" s="2">
        <f t="shared" si="8"/>
        <v>1</v>
      </c>
    </row>
    <row r="497" spans="1:3" x14ac:dyDescent="0.25">
      <c r="A497">
        <v>0</v>
      </c>
      <c r="B497">
        <v>0</v>
      </c>
      <c r="C497" s="2" t="e">
        <f t="shared" si="8"/>
        <v>#DIV/0!</v>
      </c>
    </row>
    <row r="498" spans="1:3" x14ac:dyDescent="0.25">
      <c r="A498">
        <v>34.269300000000001</v>
      </c>
      <c r="B498">
        <v>0</v>
      </c>
      <c r="C498" s="2">
        <f t="shared" si="8"/>
        <v>0</v>
      </c>
    </row>
    <row r="499" spans="1:3" x14ac:dyDescent="0.25">
      <c r="A499">
        <v>0</v>
      </c>
      <c r="B499">
        <v>36.1875</v>
      </c>
      <c r="C499" s="2">
        <f t="shared" si="8"/>
        <v>1</v>
      </c>
    </row>
    <row r="500" spans="1:3" x14ac:dyDescent="0.25">
      <c r="A500">
        <v>0</v>
      </c>
      <c r="B500">
        <v>0</v>
      </c>
      <c r="C500" s="2" t="e">
        <f t="shared" si="8"/>
        <v>#DIV/0!</v>
      </c>
    </row>
    <row r="501" spans="1:3" x14ac:dyDescent="0.25">
      <c r="A501">
        <v>148.0951</v>
      </c>
      <c r="B501">
        <v>0</v>
      </c>
      <c r="C501" s="2">
        <f t="shared" si="8"/>
        <v>0</v>
      </c>
    </row>
    <row r="502" spans="1:3" x14ac:dyDescent="0.25">
      <c r="A502">
        <v>0</v>
      </c>
      <c r="B502">
        <v>61.994500000000002</v>
      </c>
      <c r="C502" s="2">
        <f t="shared" si="8"/>
        <v>1</v>
      </c>
    </row>
    <row r="503" spans="1:3" x14ac:dyDescent="0.25">
      <c r="A503">
        <v>0</v>
      </c>
      <c r="B503">
        <v>0</v>
      </c>
      <c r="C503" s="2" t="e">
        <f t="shared" si="8"/>
        <v>#DIV/0!</v>
      </c>
    </row>
    <row r="504" spans="1:3" x14ac:dyDescent="0.25">
      <c r="A504">
        <v>68.758700000000005</v>
      </c>
      <c r="B504">
        <v>0</v>
      </c>
      <c r="C504" s="2">
        <f t="shared" si="8"/>
        <v>0</v>
      </c>
    </row>
    <row r="505" spans="1:3" x14ac:dyDescent="0.25">
      <c r="A505">
        <v>0</v>
      </c>
      <c r="B505">
        <v>40.366900000000001</v>
      </c>
      <c r="C505" s="2">
        <f t="shared" si="8"/>
        <v>1</v>
      </c>
    </row>
    <row r="506" spans="1:3" x14ac:dyDescent="0.25">
      <c r="A506">
        <v>0</v>
      </c>
      <c r="B506">
        <v>0</v>
      </c>
      <c r="C506" s="2" t="e">
        <f t="shared" si="8"/>
        <v>#DIV/0!</v>
      </c>
    </row>
    <row r="507" spans="1:3" x14ac:dyDescent="0.25">
      <c r="A507">
        <v>77.623199999999997</v>
      </c>
      <c r="B507">
        <v>0</v>
      </c>
      <c r="C507" s="2">
        <f t="shared" si="8"/>
        <v>0</v>
      </c>
    </row>
    <row r="508" spans="1:3" x14ac:dyDescent="0.25">
      <c r="A508">
        <v>0</v>
      </c>
      <c r="B508">
        <v>83.502399999999994</v>
      </c>
      <c r="C508" s="2">
        <f t="shared" si="8"/>
        <v>1</v>
      </c>
    </row>
    <row r="509" spans="1:3" x14ac:dyDescent="0.25">
      <c r="A509">
        <v>0</v>
      </c>
      <c r="B509">
        <v>0</v>
      </c>
      <c r="C509" s="2" t="e">
        <f t="shared" si="8"/>
        <v>#DIV/0!</v>
      </c>
    </row>
    <row r="510" spans="1:3" x14ac:dyDescent="0.25">
      <c r="A510">
        <v>200.51009999999999</v>
      </c>
      <c r="B510">
        <v>0</v>
      </c>
      <c r="C510" s="2">
        <f t="shared" si="8"/>
        <v>0</v>
      </c>
    </row>
    <row r="511" spans="1:3" x14ac:dyDescent="0.25">
      <c r="A511">
        <v>0</v>
      </c>
      <c r="B511">
        <v>137.38669999999999</v>
      </c>
      <c r="C511" s="2">
        <f t="shared" si="8"/>
        <v>1</v>
      </c>
    </row>
    <row r="512" spans="1:3" x14ac:dyDescent="0.25">
      <c r="A512">
        <v>0</v>
      </c>
      <c r="B512">
        <v>0</v>
      </c>
      <c r="C512" s="2" t="e">
        <f t="shared" si="8"/>
        <v>#DIV/0!</v>
      </c>
    </row>
    <row r="513" spans="1:3" x14ac:dyDescent="0.25">
      <c r="A513">
        <v>40.621299999999998</v>
      </c>
      <c r="B513">
        <v>0</v>
      </c>
      <c r="C513" s="2">
        <f t="shared" si="8"/>
        <v>0</v>
      </c>
    </row>
    <row r="514" spans="1:3" x14ac:dyDescent="0.25">
      <c r="A514">
        <v>0</v>
      </c>
      <c r="B514">
        <v>39.043100000000003</v>
      </c>
      <c r="C514" s="2">
        <f t="shared" si="8"/>
        <v>1</v>
      </c>
    </row>
    <row r="515" spans="1:3" x14ac:dyDescent="0.25">
      <c r="A515">
        <v>0</v>
      </c>
      <c r="B515">
        <v>0</v>
      </c>
      <c r="C515" s="2" t="e">
        <f t="shared" ref="C515:C530" si="9">(B515/(A515+B515))</f>
        <v>#DIV/0!</v>
      </c>
    </row>
    <row r="516" spans="1:3" x14ac:dyDescent="0.25">
      <c r="A516">
        <v>117.1066</v>
      </c>
      <c r="B516">
        <v>0</v>
      </c>
      <c r="C516" s="2">
        <f t="shared" si="9"/>
        <v>0</v>
      </c>
    </row>
    <row r="517" spans="1:3" x14ac:dyDescent="0.25">
      <c r="A517">
        <v>0</v>
      </c>
      <c r="B517">
        <v>70.129300000000001</v>
      </c>
      <c r="C517" s="2">
        <f t="shared" si="9"/>
        <v>1</v>
      </c>
    </row>
    <row r="518" spans="1:3" x14ac:dyDescent="0.25">
      <c r="A518">
        <v>0</v>
      </c>
      <c r="B518">
        <v>0</v>
      </c>
      <c r="C518" s="2" t="e">
        <f t="shared" si="9"/>
        <v>#DIV/0!</v>
      </c>
    </row>
    <row r="519" spans="1:3" x14ac:dyDescent="0.25">
      <c r="A519">
        <v>97.769000000000005</v>
      </c>
      <c r="B519">
        <v>0</v>
      </c>
      <c r="C519" s="2">
        <f t="shared" si="9"/>
        <v>0</v>
      </c>
    </row>
    <row r="520" spans="1:3" x14ac:dyDescent="0.25">
      <c r="A520">
        <v>0</v>
      </c>
      <c r="B520">
        <v>129.9101</v>
      </c>
      <c r="C520" s="2">
        <f t="shared" si="9"/>
        <v>1</v>
      </c>
    </row>
    <row r="521" spans="1:3" x14ac:dyDescent="0.25">
      <c r="A521">
        <v>0</v>
      </c>
      <c r="B521">
        <v>0</v>
      </c>
      <c r="C521" s="2" t="e">
        <f t="shared" si="9"/>
        <v>#DIV/0!</v>
      </c>
    </row>
    <row r="522" spans="1:3" x14ac:dyDescent="0.25">
      <c r="A522">
        <v>102.8755</v>
      </c>
      <c r="B522">
        <v>0</v>
      </c>
      <c r="C522" s="2">
        <f t="shared" si="9"/>
        <v>0</v>
      </c>
    </row>
    <row r="523" spans="1:3" x14ac:dyDescent="0.25">
      <c r="A523">
        <v>0</v>
      </c>
      <c r="B523">
        <v>83.651300000000006</v>
      </c>
      <c r="C523" s="2">
        <f t="shared" si="9"/>
        <v>1</v>
      </c>
    </row>
    <row r="524" spans="1:3" x14ac:dyDescent="0.25">
      <c r="A524">
        <v>0</v>
      </c>
      <c r="B524">
        <v>0</v>
      </c>
      <c r="C524" s="2" t="e">
        <f t="shared" si="9"/>
        <v>#DIV/0!</v>
      </c>
    </row>
    <row r="525" spans="1:3" x14ac:dyDescent="0.25">
      <c r="A525">
        <v>67.706800000000001</v>
      </c>
      <c r="B525">
        <v>0</v>
      </c>
      <c r="C525" s="2">
        <f t="shared" si="9"/>
        <v>0</v>
      </c>
    </row>
    <row r="526" spans="1:3" x14ac:dyDescent="0.25">
      <c r="A526">
        <v>0</v>
      </c>
      <c r="B526">
        <v>90.951800000000006</v>
      </c>
      <c r="C526" s="2">
        <f t="shared" si="9"/>
        <v>1</v>
      </c>
    </row>
    <row r="527" spans="1:3" x14ac:dyDescent="0.25">
      <c r="A527">
        <v>0</v>
      </c>
      <c r="B527">
        <v>0</v>
      </c>
      <c r="C527" s="2" t="e">
        <f t="shared" si="9"/>
        <v>#DIV/0!</v>
      </c>
    </row>
    <row r="528" spans="1:3" x14ac:dyDescent="0.25">
      <c r="A528">
        <v>100.818</v>
      </c>
      <c r="B528">
        <v>0</v>
      </c>
      <c r="C528" s="2">
        <f t="shared" si="9"/>
        <v>0</v>
      </c>
    </row>
    <row r="529" spans="1:3" x14ac:dyDescent="0.25">
      <c r="A529">
        <v>0</v>
      </c>
      <c r="B529">
        <v>118.7435</v>
      </c>
      <c r="C529" s="2">
        <f t="shared" si="9"/>
        <v>1</v>
      </c>
    </row>
    <row r="530" spans="1:3" x14ac:dyDescent="0.25">
      <c r="A530">
        <v>0</v>
      </c>
      <c r="B530">
        <v>0</v>
      </c>
      <c r="C530" s="2" t="e">
        <f t="shared" si="9"/>
        <v>#DIV/0!</v>
      </c>
    </row>
  </sheetData>
  <autoFilter ref="A1:C53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29.28515625" style="3" bestFit="1" customWidth="1"/>
    <col min="4" max="4" width="9.42578125" bestFit="1" customWidth="1"/>
    <col min="5" max="5" width="9.5703125" bestFit="1" customWidth="1"/>
    <col min="6" max="6" width="9.42578125" bestFit="1" customWidth="1"/>
    <col min="7" max="7" width="10.5703125" bestFit="1" customWidth="1"/>
  </cols>
  <sheetData>
    <row r="1" spans="1:7" x14ac:dyDescent="0.25">
      <c r="A1" s="4" t="s">
        <v>310</v>
      </c>
      <c r="B1" s="5" t="s">
        <v>319</v>
      </c>
      <c r="C1" s="6" t="s">
        <v>311</v>
      </c>
      <c r="D1" s="6" t="s">
        <v>312</v>
      </c>
      <c r="E1" s="6" t="s">
        <v>322</v>
      </c>
      <c r="F1" s="6" t="s">
        <v>313</v>
      </c>
      <c r="G1" s="6" t="s">
        <v>314</v>
      </c>
    </row>
    <row r="2" spans="1:7" x14ac:dyDescent="0.25">
      <c r="A2" s="7" t="s">
        <v>308</v>
      </c>
      <c r="B2" s="8" t="s">
        <v>315</v>
      </c>
      <c r="C2" s="9">
        <v>177</v>
      </c>
      <c r="D2" s="10">
        <v>14424.5</v>
      </c>
      <c r="E2" s="10">
        <v>16469.04</v>
      </c>
      <c r="F2" s="10">
        <v>648.46029999999996</v>
      </c>
      <c r="G2" s="10">
        <v>121552.9</v>
      </c>
    </row>
    <row r="3" spans="1:7" x14ac:dyDescent="0.25">
      <c r="A3" s="11" t="s">
        <v>309</v>
      </c>
      <c r="B3" s="12" t="s">
        <v>316</v>
      </c>
      <c r="C3" s="13">
        <v>177</v>
      </c>
      <c r="D3" s="14">
        <v>13590.55</v>
      </c>
      <c r="E3" s="14">
        <v>14233.67</v>
      </c>
      <c r="F3" s="14">
        <v>0</v>
      </c>
      <c r="G3" s="14">
        <v>80120.160000000003</v>
      </c>
    </row>
    <row r="4" spans="1:7" x14ac:dyDescent="0.25">
      <c r="A4" s="11" t="s">
        <v>306</v>
      </c>
      <c r="B4" s="12" t="s">
        <v>317</v>
      </c>
      <c r="C4" s="13">
        <v>177</v>
      </c>
      <c r="D4" s="14">
        <v>107.00660000000001</v>
      </c>
      <c r="E4" s="14">
        <v>54.689790000000002</v>
      </c>
      <c r="F4" s="14">
        <v>25.4649</v>
      </c>
      <c r="G4" s="14">
        <v>348.64440000000002</v>
      </c>
    </row>
    <row r="5" spans="1:7" x14ac:dyDescent="0.25">
      <c r="A5" s="11" t="s">
        <v>307</v>
      </c>
      <c r="B5" s="12" t="s">
        <v>318</v>
      </c>
      <c r="C5" s="13">
        <v>177</v>
      </c>
      <c r="D5" s="14">
        <v>104.17019999999999</v>
      </c>
      <c r="E5" s="14">
        <v>52.485010000000003</v>
      </c>
      <c r="F5" s="14">
        <v>0</v>
      </c>
      <c r="G5" s="14">
        <v>283.05509999999998</v>
      </c>
    </row>
    <row r="6" spans="1:7" ht="45" x14ac:dyDescent="0.25">
      <c r="A6" s="19" t="s">
        <v>333</v>
      </c>
      <c r="B6" s="22" t="s">
        <v>320</v>
      </c>
      <c r="C6" s="23">
        <v>177</v>
      </c>
      <c r="D6" s="24">
        <v>0.49267290000000002</v>
      </c>
      <c r="E6" s="24">
        <v>9.2776200000000003E-2</v>
      </c>
      <c r="F6" s="24">
        <v>0</v>
      </c>
      <c r="G6" s="24">
        <v>0.73629999999999995</v>
      </c>
    </row>
    <row r="7" spans="1:7" ht="45" x14ac:dyDescent="0.25">
      <c r="A7" s="21" t="s">
        <v>334</v>
      </c>
      <c r="B7" s="25" t="s">
        <v>321</v>
      </c>
      <c r="C7" s="26">
        <v>177</v>
      </c>
      <c r="D7" s="27">
        <v>0.50732710000000003</v>
      </c>
      <c r="E7" s="27">
        <v>9.2776200000000003E-2</v>
      </c>
      <c r="F7" s="27">
        <v>0.26369999999999999</v>
      </c>
      <c r="G7" s="27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048576"/>
    </sheetView>
  </sheetViews>
  <sheetFormatPr defaultRowHeight="15" x14ac:dyDescent="0.25"/>
  <cols>
    <col min="1" max="1" width="10" bestFit="1" customWidth="1"/>
    <col min="2" max="2" width="6.28515625" bestFit="1" customWidth="1"/>
    <col min="3" max="4" width="17.42578125" bestFit="1" customWidth="1"/>
  </cols>
  <sheetData>
    <row r="1" spans="1:4" x14ac:dyDescent="0.25">
      <c r="A1" t="s">
        <v>0</v>
      </c>
      <c r="B1" t="s">
        <v>3</v>
      </c>
      <c r="C1" t="s">
        <v>171</v>
      </c>
      <c r="D1" t="s">
        <v>172</v>
      </c>
    </row>
    <row r="2" spans="1:4" x14ac:dyDescent="0.25">
      <c r="A2">
        <v>201016010</v>
      </c>
      <c r="B2">
        <v>1</v>
      </c>
      <c r="C2">
        <v>10.5252</v>
      </c>
      <c r="D2">
        <v>15.787800000000001</v>
      </c>
    </row>
    <row r="3" spans="1:4" x14ac:dyDescent="0.25">
      <c r="A3">
        <v>201036010</v>
      </c>
      <c r="B3">
        <v>3</v>
      </c>
      <c r="D3">
        <v>28.418099999999999</v>
      </c>
    </row>
    <row r="4" spans="1:4" x14ac:dyDescent="0.25">
      <c r="A4">
        <v>202016057</v>
      </c>
      <c r="B4">
        <v>1</v>
      </c>
      <c r="C4">
        <v>15.787800000000001</v>
      </c>
      <c r="D4">
        <v>7.8939000000000004</v>
      </c>
    </row>
    <row r="5" spans="1:4" x14ac:dyDescent="0.25">
      <c r="A5">
        <v>202026057</v>
      </c>
      <c r="B5">
        <v>2</v>
      </c>
      <c r="D5">
        <v>7.8939000000000004</v>
      </c>
    </row>
    <row r="6" spans="1:4" x14ac:dyDescent="0.25">
      <c r="A6">
        <v>202036057</v>
      </c>
      <c r="B6">
        <v>3</v>
      </c>
      <c r="D6">
        <v>10.5252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2020-09-24T05:57:16Z</dcterms:created>
  <dcterms:modified xsi:type="dcterms:W3CDTF">2020-09-25T08:57:35Z</dcterms:modified>
</cp:coreProperties>
</file>