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243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5" i="1" l="1"/>
  <c r="E66" i="1"/>
  <c r="E67" i="1"/>
  <c r="E68" i="1"/>
  <c r="E64" i="1"/>
  <c r="H55" i="1"/>
  <c r="H56" i="1"/>
  <c r="H57" i="1"/>
  <c r="H58" i="1"/>
  <c r="H54" i="1"/>
  <c r="I30" i="1"/>
  <c r="I29" i="1"/>
  <c r="I26" i="1"/>
  <c r="I24" i="1"/>
  <c r="I19" i="1"/>
  <c r="I14" i="1"/>
</calcChain>
</file>

<file path=xl/sharedStrings.xml><?xml version="1.0" encoding="utf-8"?>
<sst xmlns="http://schemas.openxmlformats.org/spreadsheetml/2006/main" count="131" uniqueCount="61">
  <si>
    <t>uniqueID</t>
  </si>
  <si>
    <t>session</t>
  </si>
  <si>
    <t>hh</t>
  </si>
  <si>
    <t>round</t>
  </si>
  <si>
    <t>day</t>
  </si>
  <si>
    <t>foodgroup_dish</t>
  </si>
  <si>
    <t>dish</t>
  </si>
  <si>
    <t>amtspentperdish</t>
  </si>
  <si>
    <t>Saturday</t>
  </si>
  <si>
    <t>01Starch</t>
  </si>
  <si>
    <t>Steamed rice</t>
  </si>
  <si>
    <t>Aloo chop</t>
  </si>
  <si>
    <t>Chapati</t>
  </si>
  <si>
    <t>Aloo bhaja</t>
  </si>
  <si>
    <t>Puffed rice</t>
  </si>
  <si>
    <t>02Non-vegetarian</t>
  </si>
  <si>
    <t>Rohu fish</t>
  </si>
  <si>
    <t>Boiled eggs</t>
  </si>
  <si>
    <t>03Pulses</t>
  </si>
  <si>
    <t>Tarka</t>
  </si>
  <si>
    <t>Bori curry</t>
  </si>
  <si>
    <t>04Dairy</t>
  </si>
  <si>
    <t>Palak paneer</t>
  </si>
  <si>
    <t>05Vegetables</t>
  </si>
  <si>
    <t>Brinjal bharta</t>
  </si>
  <si>
    <t>06Fruit</t>
  </si>
  <si>
    <t>Chutney</t>
  </si>
  <si>
    <t>Sunday</t>
  </si>
  <si>
    <t>Aloo paratha</t>
  </si>
  <si>
    <t>Luchi</t>
  </si>
  <si>
    <t>Vegetable chow mein</t>
  </si>
  <si>
    <t>Chicken curry (murgir jhol)</t>
  </si>
  <si>
    <t>Chicken momo with thukpa</t>
  </si>
  <si>
    <t>Bengal gram dal</t>
  </si>
  <si>
    <t>Chana</t>
  </si>
  <si>
    <t>Masoor dal</t>
  </si>
  <si>
    <t>Misti doi</t>
  </si>
  <si>
    <t>Aloo barbati fry</t>
  </si>
  <si>
    <t>Amaranth fry</t>
  </si>
  <si>
    <t>Step 1: ***computing the budget spent per foodgroup_dish for each respondent</t>
  </si>
  <si>
    <t>amtspentperfoodgrp</t>
  </si>
  <si>
    <t>Step 2: computing the budget spent per foodgroup_dish for each respondent</t>
  </si>
  <si>
    <t>amtspentperfoodgrp1</t>
  </si>
  <si>
    <t>amtspentperfoodgrp2</t>
  </si>
  <si>
    <t>amtspentperfoodgrp3</t>
  </si>
  <si>
    <t>amtspentperfoodgrp4</t>
  </si>
  <si>
    <t>amtspentperfoodgrp5</t>
  </si>
  <si>
    <t>amtspentperfoodgrp6</t>
  </si>
  <si>
    <t>Step 3: ***reshaping the data to create investment variables for each foodgroup</t>
  </si>
  <si>
    <t>step 4: replaceing zero indicating that the respondent did not spend any amount for a particular food group</t>
  </si>
  <si>
    <t>totalamountspent</t>
  </si>
  <si>
    <t>unspentbudget</t>
  </si>
  <si>
    <t>totalbudget</t>
  </si>
  <si>
    <t>manual computation</t>
  </si>
  <si>
    <t>starch</t>
  </si>
  <si>
    <t>nonveg</t>
  </si>
  <si>
    <t>pulses</t>
  </si>
  <si>
    <t>dairy</t>
  </si>
  <si>
    <t>veg</t>
  </si>
  <si>
    <t>fruit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</si>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</sst>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168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41" workbookViewId="0">
      <selection activeCell="B59" sqref="B59:G61"/>
    </sheetView>
  </sheetViews>
  <sheetFormatPr defaultRowHeight="15" x14ac:dyDescent="0.25"/>
  <cols>
    <col min="1" max="1" width="12.5703125" style="8" customWidth="1"/>
    <col min="2" max="2" width="17.140625" style="8" bestFit="1" customWidth="1"/>
    <col min="3" max="3" width="19.85546875" style="8" bestFit="1" customWidth="1"/>
    <col min="4" max="4" width="20.85546875" style="8" bestFit="1" customWidth="1"/>
    <col min="5" max="5" width="10.5703125" style="8" bestFit="1" customWidth="1"/>
    <col min="6" max="6" width="17.140625" style="8" bestFit="1" customWidth="1"/>
    <col min="7" max="7" width="25.85546875" style="8" bestFit="1" customWidth="1"/>
    <col min="8" max="8" width="16.28515625" style="8" bestFit="1" customWidth="1"/>
    <col min="9" max="16384" width="9.140625" style="8"/>
  </cols>
  <sheetData>
    <row r="1" spans="1:9" x14ac:dyDescent="0.25">
      <c r="A1" s="8" t="s">
        <v>39</v>
      </c>
    </row>
    <row r="3" spans="1:9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</row>
    <row r="4" spans="1:9" x14ac:dyDescent="0.25">
      <c r="A4" s="1">
        <v>201016010</v>
      </c>
      <c r="B4" s="1">
        <v>2</v>
      </c>
      <c r="C4" s="1">
        <v>1</v>
      </c>
      <c r="D4" s="1">
        <v>1</v>
      </c>
      <c r="E4" s="1" t="s">
        <v>27</v>
      </c>
      <c r="F4" s="1" t="s">
        <v>9</v>
      </c>
      <c r="G4" s="1" t="s">
        <v>29</v>
      </c>
      <c r="H4" s="1">
        <v>21.0502</v>
      </c>
    </row>
    <row r="5" spans="1:9" x14ac:dyDescent="0.25">
      <c r="A5" s="1">
        <v>201016010</v>
      </c>
      <c r="B5" s="1">
        <v>2</v>
      </c>
      <c r="C5" s="1">
        <v>1</v>
      </c>
      <c r="D5" s="1">
        <v>1</v>
      </c>
      <c r="E5" s="1" t="s">
        <v>8</v>
      </c>
      <c r="F5" s="1" t="s">
        <v>9</v>
      </c>
      <c r="G5" s="1" t="s">
        <v>14</v>
      </c>
      <c r="H5" s="1">
        <v>3.6839</v>
      </c>
    </row>
    <row r="6" spans="1:9" x14ac:dyDescent="0.25">
      <c r="A6" s="1">
        <v>201016010</v>
      </c>
      <c r="B6" s="1">
        <v>2</v>
      </c>
      <c r="C6" s="1">
        <v>1</v>
      </c>
      <c r="D6" s="1">
        <v>1</v>
      </c>
      <c r="E6" s="1" t="s">
        <v>27</v>
      </c>
      <c r="F6" s="1" t="s">
        <v>9</v>
      </c>
      <c r="G6" s="1" t="s">
        <v>12</v>
      </c>
      <c r="H6" s="1">
        <v>10.5252</v>
      </c>
    </row>
    <row r="7" spans="1:9" x14ac:dyDescent="0.25">
      <c r="A7" s="1">
        <v>201016010</v>
      </c>
      <c r="B7" s="1">
        <v>2</v>
      </c>
      <c r="C7" s="1">
        <v>1</v>
      </c>
      <c r="D7" s="1">
        <v>1</v>
      </c>
      <c r="E7" s="1" t="s">
        <v>8</v>
      </c>
      <c r="F7" s="1" t="s">
        <v>9</v>
      </c>
      <c r="G7" s="1" t="s">
        <v>12</v>
      </c>
      <c r="H7" s="1">
        <v>8.7710000000000008</v>
      </c>
    </row>
    <row r="8" spans="1:9" x14ac:dyDescent="0.25">
      <c r="A8" s="1">
        <v>201016010</v>
      </c>
      <c r="B8" s="1">
        <v>2</v>
      </c>
      <c r="C8" s="1">
        <v>1</v>
      </c>
      <c r="D8" s="1">
        <v>1</v>
      </c>
      <c r="E8" s="1" t="s">
        <v>8</v>
      </c>
      <c r="F8" s="1" t="s">
        <v>9</v>
      </c>
      <c r="G8" s="1" t="s">
        <v>12</v>
      </c>
      <c r="H8" s="1">
        <v>21.0504</v>
      </c>
    </row>
    <row r="9" spans="1:9" x14ac:dyDescent="0.25">
      <c r="A9" s="1">
        <v>201016010</v>
      </c>
      <c r="B9" s="1">
        <v>2</v>
      </c>
      <c r="C9" s="1">
        <v>1</v>
      </c>
      <c r="D9" s="1">
        <v>1</v>
      </c>
      <c r="E9" s="1" t="s">
        <v>27</v>
      </c>
      <c r="F9" s="1" t="s">
        <v>9</v>
      </c>
      <c r="G9" s="1" t="s">
        <v>28</v>
      </c>
      <c r="H9" s="1">
        <v>31.575299999999999</v>
      </c>
    </row>
    <row r="10" spans="1:9" x14ac:dyDescent="0.25">
      <c r="A10" s="1">
        <v>201016010</v>
      </c>
      <c r="B10" s="1">
        <v>2</v>
      </c>
      <c r="C10" s="1">
        <v>1</v>
      </c>
      <c r="D10" s="1">
        <v>1</v>
      </c>
      <c r="E10" s="1" t="s">
        <v>27</v>
      </c>
      <c r="F10" s="1" t="s">
        <v>9</v>
      </c>
      <c r="G10" s="1" t="s">
        <v>10</v>
      </c>
      <c r="H10" s="1">
        <v>12.279400000000001</v>
      </c>
    </row>
    <row r="11" spans="1:9" x14ac:dyDescent="0.25">
      <c r="A11" s="1">
        <v>201016010</v>
      </c>
      <c r="B11" s="1">
        <v>2</v>
      </c>
      <c r="C11" s="1">
        <v>1</v>
      </c>
      <c r="D11" s="1">
        <v>1</v>
      </c>
      <c r="E11" s="1" t="s">
        <v>27</v>
      </c>
      <c r="F11" s="1" t="s">
        <v>9</v>
      </c>
      <c r="G11" s="1" t="s">
        <v>30</v>
      </c>
      <c r="H11" s="1">
        <v>47.363100000000003</v>
      </c>
    </row>
    <row r="12" spans="1:9" x14ac:dyDescent="0.25">
      <c r="A12" s="1">
        <v>201016010</v>
      </c>
      <c r="B12" s="1">
        <v>2</v>
      </c>
      <c r="C12" s="1">
        <v>1</v>
      </c>
      <c r="D12" s="1">
        <v>1</v>
      </c>
      <c r="E12" s="1" t="s">
        <v>8</v>
      </c>
      <c r="F12" s="1" t="s">
        <v>9</v>
      </c>
      <c r="G12" s="1" t="s">
        <v>10</v>
      </c>
      <c r="H12" s="1">
        <v>17.542000000000002</v>
      </c>
    </row>
    <row r="13" spans="1:9" x14ac:dyDescent="0.25">
      <c r="A13" s="1">
        <v>201016010</v>
      </c>
      <c r="B13" s="1">
        <v>2</v>
      </c>
      <c r="C13" s="1">
        <v>1</v>
      </c>
      <c r="D13" s="1">
        <v>1</v>
      </c>
      <c r="E13" s="1" t="s">
        <v>8</v>
      </c>
      <c r="F13" s="1" t="s">
        <v>9</v>
      </c>
      <c r="G13" s="1" t="s">
        <v>13</v>
      </c>
      <c r="H13" s="1">
        <v>15.787800000000001</v>
      </c>
    </row>
    <row r="14" spans="1:9" x14ac:dyDescent="0.25">
      <c r="A14" s="1">
        <v>201016010</v>
      </c>
      <c r="B14" s="1">
        <v>2</v>
      </c>
      <c r="C14" s="1">
        <v>1</v>
      </c>
      <c r="D14" s="1">
        <v>1</v>
      </c>
      <c r="E14" s="1" t="s">
        <v>8</v>
      </c>
      <c r="F14" s="1" t="s">
        <v>9</v>
      </c>
      <c r="G14" s="1" t="s">
        <v>11</v>
      </c>
      <c r="H14" s="1">
        <v>14.0335</v>
      </c>
      <c r="I14" s="8">
        <f>SUM(H4:H14)</f>
        <v>203.6618</v>
      </c>
    </row>
    <row r="15" spans="1:9" x14ac:dyDescent="0.25">
      <c r="A15" s="2">
        <v>201016010</v>
      </c>
      <c r="B15" s="2">
        <v>2</v>
      </c>
      <c r="C15" s="2">
        <v>1</v>
      </c>
      <c r="D15" s="2">
        <v>1</v>
      </c>
      <c r="E15" s="2" t="s">
        <v>27</v>
      </c>
      <c r="F15" s="2" t="s">
        <v>15</v>
      </c>
      <c r="G15" s="2" t="s">
        <v>17</v>
      </c>
      <c r="H15" s="2">
        <v>14.735099999999999</v>
      </c>
    </row>
    <row r="16" spans="1:9" x14ac:dyDescent="0.25">
      <c r="A16" s="2">
        <v>201016010</v>
      </c>
      <c r="B16" s="2">
        <v>2</v>
      </c>
      <c r="C16" s="2">
        <v>1</v>
      </c>
      <c r="D16" s="2">
        <v>1</v>
      </c>
      <c r="E16" s="2" t="s">
        <v>27</v>
      </c>
      <c r="F16" s="2" t="s">
        <v>15</v>
      </c>
      <c r="G16" s="2" t="s">
        <v>31</v>
      </c>
      <c r="H16" s="2">
        <v>49.117400000000004</v>
      </c>
    </row>
    <row r="17" spans="1:9" x14ac:dyDescent="0.25">
      <c r="A17" s="2">
        <v>201016010</v>
      </c>
      <c r="B17" s="2">
        <v>2</v>
      </c>
      <c r="C17" s="2">
        <v>1</v>
      </c>
      <c r="D17" s="2">
        <v>1</v>
      </c>
      <c r="E17" s="2" t="s">
        <v>27</v>
      </c>
      <c r="F17" s="2" t="s">
        <v>15</v>
      </c>
      <c r="G17" s="2" t="s">
        <v>32</v>
      </c>
      <c r="H17" s="2">
        <v>49.117400000000004</v>
      </c>
    </row>
    <row r="18" spans="1:9" x14ac:dyDescent="0.25">
      <c r="A18" s="2">
        <v>201016010</v>
      </c>
      <c r="B18" s="2">
        <v>2</v>
      </c>
      <c r="C18" s="2">
        <v>1</v>
      </c>
      <c r="D18" s="2">
        <v>1</v>
      </c>
      <c r="E18" s="2" t="s">
        <v>8</v>
      </c>
      <c r="F18" s="2" t="s">
        <v>15</v>
      </c>
      <c r="G18" s="2" t="s">
        <v>16</v>
      </c>
      <c r="H18" s="2">
        <v>57.888300000000001</v>
      </c>
    </row>
    <row r="19" spans="1:9" x14ac:dyDescent="0.25">
      <c r="A19" s="2">
        <v>201016010</v>
      </c>
      <c r="B19" s="2">
        <v>2</v>
      </c>
      <c r="C19" s="2">
        <v>1</v>
      </c>
      <c r="D19" s="2">
        <v>1</v>
      </c>
      <c r="E19" s="2" t="s">
        <v>8</v>
      </c>
      <c r="F19" s="2" t="s">
        <v>15</v>
      </c>
      <c r="G19" s="2" t="s">
        <v>17</v>
      </c>
      <c r="H19" s="2">
        <v>19.646799999999999</v>
      </c>
      <c r="I19" s="8">
        <f>SUM(H15:H19)</f>
        <v>190.505</v>
      </c>
    </row>
    <row r="20" spans="1:9" x14ac:dyDescent="0.25">
      <c r="A20" s="3">
        <v>201016010</v>
      </c>
      <c r="B20" s="3">
        <v>2</v>
      </c>
      <c r="C20" s="3">
        <v>1</v>
      </c>
      <c r="D20" s="3">
        <v>1</v>
      </c>
      <c r="E20" s="3" t="s">
        <v>8</v>
      </c>
      <c r="F20" s="3" t="s">
        <v>18</v>
      </c>
      <c r="G20" s="3" t="s">
        <v>20</v>
      </c>
      <c r="H20" s="3">
        <v>17.542000000000002</v>
      </c>
    </row>
    <row r="21" spans="1:9" x14ac:dyDescent="0.25">
      <c r="A21" s="3">
        <v>201016010</v>
      </c>
      <c r="B21" s="3">
        <v>2</v>
      </c>
      <c r="C21" s="3">
        <v>1</v>
      </c>
      <c r="D21" s="3">
        <v>1</v>
      </c>
      <c r="E21" s="3" t="s">
        <v>27</v>
      </c>
      <c r="F21" s="3" t="s">
        <v>18</v>
      </c>
      <c r="G21" s="3" t="s">
        <v>35</v>
      </c>
      <c r="H21" s="3">
        <v>10.5252</v>
      </c>
    </row>
    <row r="22" spans="1:9" x14ac:dyDescent="0.25">
      <c r="A22" s="3">
        <v>201016010</v>
      </c>
      <c r="B22" s="3">
        <v>2</v>
      </c>
      <c r="C22" s="3">
        <v>1</v>
      </c>
      <c r="D22" s="3">
        <v>1</v>
      </c>
      <c r="E22" s="3" t="s">
        <v>8</v>
      </c>
      <c r="F22" s="3" t="s">
        <v>18</v>
      </c>
      <c r="G22" s="3" t="s">
        <v>19</v>
      </c>
      <c r="H22" s="3">
        <v>15.787599999999999</v>
      </c>
    </row>
    <row r="23" spans="1:9" x14ac:dyDescent="0.25">
      <c r="A23" s="3">
        <v>201016010</v>
      </c>
      <c r="B23" s="3">
        <v>2</v>
      </c>
      <c r="C23" s="3">
        <v>1</v>
      </c>
      <c r="D23" s="3">
        <v>1</v>
      </c>
      <c r="E23" s="3" t="s">
        <v>27</v>
      </c>
      <c r="F23" s="3" t="s">
        <v>18</v>
      </c>
      <c r="G23" s="3" t="s">
        <v>33</v>
      </c>
      <c r="H23" s="3">
        <v>15.787800000000001</v>
      </c>
    </row>
    <row r="24" spans="1:9" x14ac:dyDescent="0.25">
      <c r="A24" s="3">
        <v>201016010</v>
      </c>
      <c r="B24" s="3">
        <v>2</v>
      </c>
      <c r="C24" s="3">
        <v>1</v>
      </c>
      <c r="D24" s="3">
        <v>1</v>
      </c>
      <c r="E24" s="3" t="s">
        <v>27</v>
      </c>
      <c r="F24" s="3" t="s">
        <v>18</v>
      </c>
      <c r="G24" s="3" t="s">
        <v>34</v>
      </c>
      <c r="H24" s="3">
        <v>9.4726999999999997</v>
      </c>
      <c r="I24" s="8">
        <f>SUM(H20:H24)</f>
        <v>69.115300000000005</v>
      </c>
    </row>
    <row r="25" spans="1:9" x14ac:dyDescent="0.25">
      <c r="A25" s="4">
        <v>201016010</v>
      </c>
      <c r="B25" s="4">
        <v>2</v>
      </c>
      <c r="C25" s="4">
        <v>1</v>
      </c>
      <c r="D25" s="4">
        <v>1</v>
      </c>
      <c r="E25" s="4" t="s">
        <v>27</v>
      </c>
      <c r="F25" s="4" t="s">
        <v>21</v>
      </c>
      <c r="G25" s="4" t="s">
        <v>36</v>
      </c>
      <c r="H25" s="4">
        <v>21.927499999999998</v>
      </c>
    </row>
    <row r="26" spans="1:9" x14ac:dyDescent="0.25">
      <c r="A26" s="4">
        <v>201016010</v>
      </c>
      <c r="B26" s="4">
        <v>2</v>
      </c>
      <c r="C26" s="4">
        <v>1</v>
      </c>
      <c r="D26" s="4">
        <v>1</v>
      </c>
      <c r="E26" s="4" t="s">
        <v>8</v>
      </c>
      <c r="F26" s="4" t="s">
        <v>21</v>
      </c>
      <c r="G26" s="4" t="s">
        <v>22</v>
      </c>
      <c r="H26" s="4">
        <v>21.0502</v>
      </c>
      <c r="I26" s="8">
        <f>SUM(H25:H26)</f>
        <v>42.977699999999999</v>
      </c>
    </row>
    <row r="27" spans="1:9" x14ac:dyDescent="0.25">
      <c r="A27" s="7">
        <v>201016010</v>
      </c>
      <c r="B27" s="7">
        <v>2</v>
      </c>
      <c r="C27" s="7">
        <v>1</v>
      </c>
      <c r="D27" s="7">
        <v>1</v>
      </c>
      <c r="E27" s="7" t="s">
        <v>27</v>
      </c>
      <c r="F27" s="7" t="s">
        <v>23</v>
      </c>
      <c r="G27" s="7" t="s">
        <v>38</v>
      </c>
      <c r="H27" s="7">
        <v>7.0167999999999999</v>
      </c>
    </row>
    <row r="28" spans="1:9" x14ac:dyDescent="0.25">
      <c r="A28" s="7">
        <v>201016010</v>
      </c>
      <c r="B28" s="7">
        <v>2</v>
      </c>
      <c r="C28" s="7">
        <v>1</v>
      </c>
      <c r="D28" s="7">
        <v>1</v>
      </c>
      <c r="E28" s="7" t="s">
        <v>27</v>
      </c>
      <c r="F28" s="7" t="s">
        <v>23</v>
      </c>
      <c r="G28" s="7" t="s">
        <v>37</v>
      </c>
      <c r="H28" s="7">
        <v>10.5252</v>
      </c>
    </row>
    <row r="29" spans="1:9" x14ac:dyDescent="0.25">
      <c r="A29" s="7">
        <v>201016010</v>
      </c>
      <c r="B29" s="7">
        <v>2</v>
      </c>
      <c r="C29" s="7">
        <v>1</v>
      </c>
      <c r="D29" s="7">
        <v>1</v>
      </c>
      <c r="E29" s="7" t="s">
        <v>8</v>
      </c>
      <c r="F29" s="7" t="s">
        <v>23</v>
      </c>
      <c r="G29" s="7" t="s">
        <v>24</v>
      </c>
      <c r="H29" s="7">
        <v>10.5252</v>
      </c>
      <c r="I29" s="8">
        <f>SUM(H27:H29)</f>
        <v>28.0672</v>
      </c>
    </row>
    <row r="30" spans="1:9" x14ac:dyDescent="0.25">
      <c r="A30" s="6">
        <v>201016010</v>
      </c>
      <c r="B30" s="6">
        <v>2</v>
      </c>
      <c r="C30" s="6">
        <v>1</v>
      </c>
      <c r="D30" s="6">
        <v>1</v>
      </c>
      <c r="E30" s="6" t="s">
        <v>8</v>
      </c>
      <c r="F30" s="6" t="s">
        <v>25</v>
      </c>
      <c r="G30" s="6" t="s">
        <v>26</v>
      </c>
      <c r="H30" s="6">
        <v>4.2100999999999997</v>
      </c>
      <c r="I30" s="8">
        <f>SUM(H30)</f>
        <v>4.2100999999999997</v>
      </c>
    </row>
    <row r="33" spans="1:7" x14ac:dyDescent="0.25">
      <c r="A33" s="8" t="s">
        <v>41</v>
      </c>
    </row>
    <row r="34" spans="1:7" x14ac:dyDescent="0.25">
      <c r="A34" s="8" t="s">
        <v>0</v>
      </c>
      <c r="B34" s="8" t="s">
        <v>5</v>
      </c>
      <c r="C34" s="8" t="s">
        <v>40</v>
      </c>
    </row>
    <row r="35" spans="1:7" x14ac:dyDescent="0.25">
      <c r="A35" s="8">
        <v>201016010</v>
      </c>
      <c r="B35" s="8" t="s">
        <v>9</v>
      </c>
      <c r="C35" s="8">
        <v>203.6618</v>
      </c>
    </row>
    <row r="36" spans="1:7" x14ac:dyDescent="0.25">
      <c r="A36" s="8">
        <v>201016010</v>
      </c>
      <c r="B36" s="8" t="s">
        <v>15</v>
      </c>
      <c r="C36" s="8">
        <v>190.505</v>
      </c>
    </row>
    <row r="37" spans="1:7" x14ac:dyDescent="0.25">
      <c r="A37" s="8">
        <v>201016010</v>
      </c>
      <c r="B37" s="8" t="s">
        <v>18</v>
      </c>
      <c r="C37" s="8">
        <v>69.115300000000005</v>
      </c>
    </row>
    <row r="38" spans="1:7" x14ac:dyDescent="0.25">
      <c r="A38" s="8">
        <v>201016010</v>
      </c>
      <c r="B38" s="8" t="s">
        <v>21</v>
      </c>
      <c r="C38" s="8">
        <v>42.977699999999999</v>
      </c>
    </row>
    <row r="39" spans="1:7" x14ac:dyDescent="0.25">
      <c r="A39" s="8">
        <v>201016010</v>
      </c>
      <c r="B39" s="8" t="s">
        <v>23</v>
      </c>
      <c r="C39" s="8">
        <v>28.0672</v>
      </c>
    </row>
    <row r="40" spans="1:7" x14ac:dyDescent="0.25">
      <c r="A40" s="8">
        <v>201016010</v>
      </c>
      <c r="B40" s="8" t="s">
        <v>25</v>
      </c>
      <c r="C40" s="8">
        <v>4.2100999999999997</v>
      </c>
    </row>
    <row r="43" spans="1:7" x14ac:dyDescent="0.25">
      <c r="A43" s="8" t="s">
        <v>48</v>
      </c>
    </row>
    <row r="44" spans="1:7" x14ac:dyDescent="0.25">
      <c r="A44" s="8" t="s">
        <v>0</v>
      </c>
      <c r="B44" s="8" t="s">
        <v>42</v>
      </c>
      <c r="C44" s="8" t="s">
        <v>43</v>
      </c>
      <c r="D44" s="8" t="s">
        <v>44</v>
      </c>
      <c r="E44" s="8" t="s">
        <v>45</v>
      </c>
      <c r="F44" s="8" t="s">
        <v>46</v>
      </c>
      <c r="G44" s="8" t="s">
        <v>47</v>
      </c>
    </row>
    <row r="45" spans="1:7" x14ac:dyDescent="0.25">
      <c r="A45" s="8">
        <v>201016010</v>
      </c>
      <c r="B45" s="8">
        <v>203.6618</v>
      </c>
      <c r="C45" s="8">
        <v>190.505</v>
      </c>
      <c r="D45" s="8">
        <v>69.115300000000005</v>
      </c>
      <c r="E45" s="8">
        <v>42.977699999999999</v>
      </c>
      <c r="F45" s="8">
        <v>28.0672</v>
      </c>
      <c r="G45" s="8">
        <v>4.2100999999999997</v>
      </c>
    </row>
    <row r="46" spans="1:7" x14ac:dyDescent="0.25">
      <c r="A46" s="8">
        <v>201036010</v>
      </c>
      <c r="B46" s="8">
        <v>233.48330000000001</v>
      </c>
      <c r="C46" s="8">
        <v>279.26740000000001</v>
      </c>
      <c r="D46" s="8">
        <v>54.204599999999999</v>
      </c>
      <c r="E46" s="7"/>
      <c r="F46" s="8">
        <v>10.5252</v>
      </c>
      <c r="G46" s="8">
        <v>10.5252</v>
      </c>
    </row>
    <row r="47" spans="1:7" x14ac:dyDescent="0.25">
      <c r="A47" s="8">
        <v>202016057</v>
      </c>
      <c r="B47" s="8">
        <v>124.19710000000001</v>
      </c>
      <c r="C47" s="8">
        <v>158.22819999999999</v>
      </c>
      <c r="D47" s="8">
        <v>47.363199999999999</v>
      </c>
      <c r="E47" s="7"/>
      <c r="F47" s="8">
        <v>29.821400000000001</v>
      </c>
      <c r="G47" s="7"/>
    </row>
    <row r="48" spans="1:7" x14ac:dyDescent="0.25">
      <c r="A48" s="8">
        <v>202026057</v>
      </c>
      <c r="B48" s="8">
        <v>115.6014</v>
      </c>
      <c r="C48" s="8">
        <v>156.64940000000001</v>
      </c>
      <c r="D48" s="8">
        <v>21.927499999999998</v>
      </c>
      <c r="E48" s="8">
        <v>8.7710000000000008</v>
      </c>
      <c r="F48" s="8">
        <v>68.413499999999999</v>
      </c>
      <c r="G48" s="8">
        <v>12.6304</v>
      </c>
    </row>
    <row r="49" spans="1:8" x14ac:dyDescent="0.25">
      <c r="A49" s="8">
        <v>202036057</v>
      </c>
      <c r="B49" s="8">
        <v>167.70099999999999</v>
      </c>
      <c r="C49" s="8">
        <v>275.75909999999999</v>
      </c>
      <c r="D49" s="8">
        <v>55.958799999999997</v>
      </c>
      <c r="E49" s="7"/>
      <c r="F49" s="7"/>
      <c r="G49" s="8">
        <v>2.1051000000000002</v>
      </c>
    </row>
    <row r="50" spans="1:8" x14ac:dyDescent="0.25">
      <c r="C50" s="8">
        <v>275.75909999999999</v>
      </c>
    </row>
    <row r="52" spans="1:8" x14ac:dyDescent="0.25">
      <c r="A52" s="8" t="s">
        <v>49</v>
      </c>
      <c r="H52" s="8" t="s">
        <v>53</v>
      </c>
    </row>
    <row r="53" spans="1:8" x14ac:dyDescent="0.25">
      <c r="A53" s="8" t="s">
        <v>0</v>
      </c>
      <c r="B53" s="8" t="s">
        <v>42</v>
      </c>
      <c r="C53" s="8" t="s">
        <v>43</v>
      </c>
      <c r="D53" s="8" t="s">
        <v>44</v>
      </c>
      <c r="E53" s="8" t="s">
        <v>45</v>
      </c>
      <c r="F53" s="8" t="s">
        <v>46</v>
      </c>
      <c r="G53" s="8" t="s">
        <v>47</v>
      </c>
      <c r="H53" s="8" t="s">
        <v>50</v>
      </c>
    </row>
    <row r="54" spans="1:8" x14ac:dyDescent="0.25">
      <c r="A54" s="8">
        <v>201016010</v>
      </c>
      <c r="B54" s="8">
        <v>203.6618</v>
      </c>
      <c r="C54" s="8">
        <v>190.505</v>
      </c>
      <c r="D54" s="8">
        <v>69.115300000000005</v>
      </c>
      <c r="E54" s="8">
        <v>42.977699999999999</v>
      </c>
      <c r="F54" s="8">
        <v>28.0672</v>
      </c>
      <c r="G54" s="8">
        <v>4.2100999999999997</v>
      </c>
      <c r="H54" s="5">
        <f>SUM(B54:G54)</f>
        <v>538.5370999999999</v>
      </c>
    </row>
    <row r="55" spans="1:8" x14ac:dyDescent="0.25">
      <c r="A55" s="8">
        <v>201036010</v>
      </c>
      <c r="B55" s="8">
        <v>233.48330000000001</v>
      </c>
      <c r="C55" s="8">
        <v>279.26740000000001</v>
      </c>
      <c r="D55" s="8">
        <v>54.204599999999999</v>
      </c>
      <c r="E55" s="7">
        <v>0</v>
      </c>
      <c r="F55" s="8">
        <v>10.5252</v>
      </c>
      <c r="G55" s="8">
        <v>10.5252</v>
      </c>
      <c r="H55" s="5">
        <f t="shared" ref="H55:H58" si="0">SUM(B55:G55)</f>
        <v>588.00570000000016</v>
      </c>
    </row>
    <row r="56" spans="1:8" x14ac:dyDescent="0.25">
      <c r="A56" s="8">
        <v>202016057</v>
      </c>
      <c r="B56" s="8">
        <v>124.19710000000001</v>
      </c>
      <c r="C56" s="8">
        <v>158.22819999999999</v>
      </c>
      <c r="D56" s="8">
        <v>47.363199999999999</v>
      </c>
      <c r="E56" s="7">
        <v>0</v>
      </c>
      <c r="F56" s="8">
        <v>29.821400000000001</v>
      </c>
      <c r="G56" s="7">
        <v>0</v>
      </c>
      <c r="H56" s="5">
        <f t="shared" si="0"/>
        <v>359.60989999999998</v>
      </c>
    </row>
    <row r="57" spans="1:8" x14ac:dyDescent="0.25">
      <c r="A57" s="8">
        <v>202026057</v>
      </c>
      <c r="B57" s="8">
        <v>115.6014</v>
      </c>
      <c r="C57" s="8">
        <v>156.64940000000001</v>
      </c>
      <c r="D57" s="8">
        <v>21.927499999999998</v>
      </c>
      <c r="E57" s="8">
        <v>8.7710000000000008</v>
      </c>
      <c r="F57" s="8">
        <v>68.413499999999999</v>
      </c>
      <c r="G57" s="8">
        <v>12.6304</v>
      </c>
      <c r="H57" s="5">
        <f t="shared" si="0"/>
        <v>383.99320000000006</v>
      </c>
    </row>
    <row r="58" spans="1:8" x14ac:dyDescent="0.25">
      <c r="A58" s="8">
        <v>202036057</v>
      </c>
      <c r="B58" s="8">
        <v>167.70099999999999</v>
      </c>
      <c r="C58" s="8">
        <v>275.75909999999999</v>
      </c>
      <c r="D58" s="8">
        <v>55.958799999999997</v>
      </c>
      <c r="E58" s="7">
        <v>0</v>
      </c>
      <c r="F58" s="7">
        <v>0</v>
      </c>
      <c r="G58" s="8">
        <v>2.1051000000000002</v>
      </c>
      <c r="H58" s="5">
        <f t="shared" si="0"/>
        <v>501.524</v>
      </c>
    </row>
    <row r="59" spans="1:8" x14ac:dyDescent="0.25">
      <c r="B59" s="10"/>
      <c r="C59" s="10"/>
      <c r="D59" s="10"/>
      <c r="E59" s="10"/>
      <c r="F59" s="10"/>
      <c r="G59" s="10"/>
    </row>
    <row r="60" spans="1:8" x14ac:dyDescent="0.25">
      <c r="B60" s="10"/>
      <c r="C60" s="10"/>
      <c r="D60" s="10"/>
      <c r="E60" s="10"/>
      <c r="F60" s="10"/>
      <c r="G60" s="10"/>
    </row>
    <row r="61" spans="1:8" x14ac:dyDescent="0.25">
      <c r="B61" s="10"/>
      <c r="C61" s="10"/>
      <c r="D61" s="10"/>
      <c r="E61" s="10"/>
      <c r="F61" s="10"/>
      <c r="G61" s="10"/>
    </row>
    <row r="63" spans="1:8" x14ac:dyDescent="0.25">
      <c r="A63" s="8" t="s">
        <v>0</v>
      </c>
      <c r="B63" s="8" t="s">
        <v>50</v>
      </c>
      <c r="C63" s="8" t="s">
        <v>52</v>
      </c>
      <c r="D63" s="8" t="s">
        <v>51</v>
      </c>
      <c r="E63" s="8" t="s">
        <v>53</v>
      </c>
    </row>
    <row r="64" spans="1:8" x14ac:dyDescent="0.25">
      <c r="A64" s="8">
        <v>201016010</v>
      </c>
      <c r="B64" s="5">
        <v>538.53710000000001</v>
      </c>
      <c r="C64" s="8">
        <v>801.66549999999995</v>
      </c>
      <c r="D64" s="9">
        <v>263.1284</v>
      </c>
      <c r="E64" s="9">
        <f>C64-B64</f>
        <v>263.12839999999994</v>
      </c>
    </row>
    <row r="65" spans="1:8" x14ac:dyDescent="0.25">
      <c r="A65" s="8">
        <v>201036010</v>
      </c>
      <c r="B65" s="5">
        <v>588.00570000000005</v>
      </c>
      <c r="C65" s="8">
        <v>801.66549999999995</v>
      </c>
      <c r="D65" s="9">
        <v>213.65979999999999</v>
      </c>
      <c r="E65" s="9">
        <f t="shared" ref="E65:E68" si="1">C65-B65</f>
        <v>213.6597999999999</v>
      </c>
    </row>
    <row r="66" spans="1:8" x14ac:dyDescent="0.25">
      <c r="A66" s="8">
        <v>202016057</v>
      </c>
      <c r="B66" s="5">
        <v>359.60989999999998</v>
      </c>
      <c r="C66" s="8">
        <v>668.34690000000001</v>
      </c>
      <c r="D66" s="9">
        <v>308.73700000000002</v>
      </c>
      <c r="E66" s="9">
        <f t="shared" si="1"/>
        <v>308.73700000000002</v>
      </c>
    </row>
    <row r="67" spans="1:8" x14ac:dyDescent="0.25">
      <c r="A67" s="8">
        <v>202026057</v>
      </c>
      <c r="B67" s="5">
        <v>383.9932</v>
      </c>
      <c r="C67" s="8">
        <v>668.34690000000001</v>
      </c>
      <c r="D67" s="9">
        <v>284.3537</v>
      </c>
      <c r="E67" s="9">
        <f t="shared" si="1"/>
        <v>284.3537</v>
      </c>
    </row>
    <row r="68" spans="1:8" x14ac:dyDescent="0.25">
      <c r="A68" s="8">
        <v>202036057</v>
      </c>
      <c r="B68" s="5">
        <v>501.524</v>
      </c>
      <c r="C68" s="8">
        <v>668.34690000000001</v>
      </c>
      <c r="D68" s="9">
        <v>166.8229</v>
      </c>
      <c r="E68" s="9">
        <f t="shared" si="1"/>
        <v>166.8229</v>
      </c>
    </row>
    <row r="72" spans="1:8" x14ac:dyDescent="0.25">
      <c r="A72" s="8" t="s">
        <v>0</v>
      </c>
      <c r="B72" s="8" t="s">
        <v>54</v>
      </c>
      <c r="C72" s="8" t="s">
        <v>55</v>
      </c>
      <c r="D72" s="8" t="s">
        <v>56</v>
      </c>
      <c r="E72" s="8" t="s">
        <v>57</v>
      </c>
      <c r="F72" s="8" t="s">
        <v>58</v>
      </c>
      <c r="G72" s="8" t="s">
        <v>59</v>
      </c>
      <c r="H72" s="8" t="s">
        <v>60</v>
      </c>
    </row>
    <row r="73" spans="1:8" x14ac:dyDescent="0.25">
      <c r="A73" s="8">
        <v>201016010</v>
      </c>
      <c r="B73" s="8">
        <v>0.254</v>
      </c>
      <c r="C73" s="8">
        <v>0.23760000000000001</v>
      </c>
      <c r="D73" s="8">
        <v>8.6199999999999999E-2</v>
      </c>
      <c r="E73" s="8">
        <v>5.3600000000000002E-2</v>
      </c>
      <c r="F73" s="8">
        <v>3.5000000000000003E-2</v>
      </c>
      <c r="G73" s="8">
        <v>5.3E-3</v>
      </c>
      <c r="H73" s="8">
        <v>0.32829999999999998</v>
      </c>
    </row>
    <row r="74" spans="1:8" x14ac:dyDescent="0.25">
      <c r="A74" s="8">
        <v>201036010</v>
      </c>
      <c r="B74" s="8">
        <v>0.29120000000000001</v>
      </c>
      <c r="C74" s="8">
        <v>0.34839999999999999</v>
      </c>
      <c r="D74" s="8">
        <v>6.7599999999999993E-2</v>
      </c>
      <c r="E74" s="8">
        <v>0</v>
      </c>
      <c r="F74" s="8">
        <v>1.3100000000000001E-2</v>
      </c>
      <c r="G74" s="8">
        <v>1.3100000000000001E-2</v>
      </c>
      <c r="H74" s="8">
        <v>0.2666</v>
      </c>
    </row>
    <row r="75" spans="1:8" x14ac:dyDescent="0.25">
      <c r="A75" s="8">
        <v>202016057</v>
      </c>
      <c r="B75" s="8">
        <v>0.18579999999999999</v>
      </c>
      <c r="C75" s="8">
        <v>0.23669999999999999</v>
      </c>
      <c r="D75" s="8">
        <v>7.0900000000000005E-2</v>
      </c>
      <c r="E75" s="8">
        <v>0</v>
      </c>
      <c r="F75" s="8">
        <v>4.4600000000000001E-2</v>
      </c>
      <c r="G75" s="8">
        <v>0</v>
      </c>
      <c r="H75" s="8">
        <v>0.46200000000000002</v>
      </c>
    </row>
    <row r="76" spans="1:8" x14ac:dyDescent="0.25">
      <c r="A76" s="8">
        <v>202026057</v>
      </c>
      <c r="B76" s="8">
        <v>0.17299999999999999</v>
      </c>
      <c r="C76" s="8">
        <v>0.2344</v>
      </c>
      <c r="D76" s="8">
        <v>3.2800000000000003E-2</v>
      </c>
      <c r="E76" s="8">
        <v>1.3100000000000001E-2</v>
      </c>
      <c r="F76" s="8">
        <v>0.1024</v>
      </c>
      <c r="G76" s="8">
        <v>1.89E-2</v>
      </c>
      <c r="H76" s="8">
        <v>0.4254</v>
      </c>
    </row>
    <row r="77" spans="1:8" x14ac:dyDescent="0.25">
      <c r="A77" s="8">
        <v>202036057</v>
      </c>
      <c r="B77" s="8">
        <v>0.25090000000000001</v>
      </c>
      <c r="C77" s="8">
        <v>0.41260000000000002</v>
      </c>
      <c r="D77" s="8">
        <v>8.3699999999999997E-2</v>
      </c>
      <c r="E77" s="8">
        <v>0</v>
      </c>
      <c r="F77" s="8">
        <v>0</v>
      </c>
      <c r="G77" s="8">
        <v>3.0999999999999999E-3</v>
      </c>
      <c r="H77" s="8">
        <v>0.24970000000000001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Ynion, Jhoanne (IRRI)</dc:creator>
  <cp:lastModifiedBy>Ynion, Jhoanne (IRRI)</cp:lastModifiedBy>
  <dcterms:created xsi:type="dcterms:W3CDTF">2020-10-13T06:54:41Z</dcterms:created>
  <dcterms:modified xsi:type="dcterms:W3CDTF">2020-10-13T07:15:33Z</dcterms:modified>
</cp:coreProperties>
</file>