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mc:AlternateContent xmlns:mc="http://schemas.openxmlformats.org/markup-compatibility/2006">
    <mc:Choice Requires="x15">
      <x15ac:absPath xmlns:x15ac="http://schemas.microsoft.com/office/spreadsheetml/2010/11/ac" url="https://roxpartnercloud-my.sharepoint.com/personal/bruno_torelli_roxpartner_com/Documents/Clientes/Bardahl/"/>
    </mc:Choice>
  </mc:AlternateContent>
  <xr:revisionPtr revIDLastSave="1025" documentId="8_{3B213114-E68C-4D7F-B2B7-9B35ED7C61EB}" xr6:coauthVersionLast="47" xr6:coauthVersionMax="47" xr10:uidLastSave="{34A37392-54D9-4471-81F7-71CCDB6F24F2}"/>
  <bookViews>
    <workbookView xWindow="-120" yWindow="-120" windowWidth="38640" windowHeight="15720" xr2:uid="{C24B7D02-1DB3-4B1F-8236-3D39A4F65166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1" l="1"/>
  <c r="V77" i="1"/>
  <c r="V78" i="1"/>
  <c r="V79" i="1"/>
  <c r="V80" i="1"/>
  <c r="V81" i="1"/>
  <c r="V82" i="1"/>
  <c r="V83" i="1"/>
  <c r="V84" i="1"/>
  <c r="V85" i="1"/>
  <c r="V86" i="1"/>
  <c r="V87" i="1"/>
  <c r="V89" i="1"/>
  <c r="V90" i="1"/>
  <c r="V91" i="1"/>
  <c r="V92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2" i="1"/>
  <c r="V43" i="1"/>
  <c r="V44" i="1"/>
  <c r="V45" i="1"/>
  <c r="V46" i="1"/>
  <c r="V47" i="1"/>
  <c r="V48" i="1"/>
  <c r="V50" i="1"/>
  <c r="V51" i="1"/>
  <c r="V52" i="1"/>
  <c r="V53" i="1"/>
  <c r="V54" i="1"/>
  <c r="V55" i="1"/>
  <c r="V56" i="1"/>
  <c r="V16" i="1"/>
  <c r="V17" i="1"/>
  <c r="V18" i="1"/>
  <c r="V19" i="1"/>
  <c r="V20" i="1"/>
  <c r="V21" i="1"/>
  <c r="V6" i="1"/>
  <c r="V7" i="1"/>
  <c r="V8" i="1"/>
  <c r="V9" i="1"/>
  <c r="V10" i="1"/>
  <c r="V11" i="1"/>
  <c r="V12" i="1"/>
  <c r="V13" i="1"/>
  <c r="V14" i="1"/>
  <c r="V5" i="1"/>
  <c r="V4" i="1"/>
  <c r="V3" i="1"/>
  <c r="V2" i="1"/>
</calcChain>
</file>

<file path=xl/sharedStrings.xml><?xml version="1.0" encoding="utf-8"?>
<sst xmlns="http://schemas.openxmlformats.org/spreadsheetml/2006/main" count="1297" uniqueCount="170">
  <si>
    <t>id_tabela</t>
  </si>
  <si>
    <t>posicao_coluna</t>
  </si>
  <si>
    <t>coluna_excel</t>
  </si>
  <si>
    <t>datatype</t>
  </si>
  <si>
    <t>coluna_datalake</t>
  </si>
  <si>
    <t>CODIGO_EXCEL(NÃO LEVAR)</t>
  </si>
  <si>
    <t>Concat</t>
  </si>
  <si>
    <t>insert into table_mapping values (</t>
  </si>
  <si>
    <t>,</t>
  </si>
  <si>
    <t>,'</t>
  </si>
  <si>
    <t>BusinessEntityID</t>
  </si>
  <si>
    <t>','</t>
  </si>
  <si>
    <t>int</t>
  </si>
  <si>
    <t>',</t>
  </si>
  <si>
    <t>'</t>
  </si>
  <si>
    <t>business_entity_id</t>
  </si>
  <si>
    <t>');</t>
  </si>
  <si>
    <t>A</t>
  </si>
  <si>
    <t>PersonType</t>
  </si>
  <si>
    <t>varchar</t>
  </si>
  <si>
    <t>person_type</t>
  </si>
  <si>
    <t>B</t>
  </si>
  <si>
    <t>NameStyle</t>
  </si>
  <si>
    <t>name_style</t>
  </si>
  <si>
    <t>C</t>
  </si>
  <si>
    <t>Title</t>
  </si>
  <si>
    <t>title</t>
  </si>
  <si>
    <t>D</t>
  </si>
  <si>
    <t>FirstName</t>
  </si>
  <si>
    <t>first_name</t>
  </si>
  <si>
    <t>E</t>
  </si>
  <si>
    <t>MiddleName</t>
  </si>
  <si>
    <t>middle_name</t>
  </si>
  <si>
    <t>F</t>
  </si>
  <si>
    <t>LastName</t>
  </si>
  <si>
    <t>last_name</t>
  </si>
  <si>
    <t>G</t>
  </si>
  <si>
    <t>Suffix</t>
  </si>
  <si>
    <t>suffix</t>
  </si>
  <si>
    <t>H</t>
  </si>
  <si>
    <t>EmailPromotion</t>
  </si>
  <si>
    <t>email_promotion</t>
  </si>
  <si>
    <t>I</t>
  </si>
  <si>
    <t>AdditionalContactInfo</t>
  </si>
  <si>
    <t>text</t>
  </si>
  <si>
    <t>additional_contact_info</t>
  </si>
  <si>
    <t>J</t>
  </si>
  <si>
    <t>Demographics</t>
  </si>
  <si>
    <t>demographics</t>
  </si>
  <si>
    <t>K</t>
  </si>
  <si>
    <t>rowguid</t>
  </si>
  <si>
    <t>row_guid</t>
  </si>
  <si>
    <t>L</t>
  </si>
  <si>
    <t>ModifiedDate</t>
  </si>
  <si>
    <t>date</t>
  </si>
  <si>
    <t>modified_date</t>
  </si>
  <si>
    <t>M</t>
  </si>
  <si>
    <t>ProductID</t>
  </si>
  <si>
    <t>product_id</t>
  </si>
  <si>
    <t>Name</t>
  </si>
  <si>
    <t>name</t>
  </si>
  <si>
    <t>ProductNumber</t>
  </si>
  <si>
    <t>product_number</t>
  </si>
  <si>
    <t>MakeFlag</t>
  </si>
  <si>
    <t>make_flag</t>
  </si>
  <si>
    <t>FinishedGoodsFlag</t>
  </si>
  <si>
    <t>finished_goods_flag</t>
  </si>
  <si>
    <t>Color</t>
  </si>
  <si>
    <t>color</t>
  </si>
  <si>
    <t>SafetyStockLevel</t>
  </si>
  <si>
    <t>safety_stock_level</t>
  </si>
  <si>
    <t>ReorderPoint</t>
  </si>
  <si>
    <t>reorder_point</t>
  </si>
  <si>
    <t>StandardCost</t>
  </si>
  <si>
    <t>float</t>
  </si>
  <si>
    <t>standard_cost</t>
  </si>
  <si>
    <t>ListPrice</t>
  </si>
  <si>
    <t>list_price</t>
  </si>
  <si>
    <t>Size</t>
  </si>
  <si>
    <t>size</t>
  </si>
  <si>
    <t>SizeUnitMeasureCode</t>
  </si>
  <si>
    <t>size_unit_measure_code</t>
  </si>
  <si>
    <t>WeightUnitMeasureCode</t>
  </si>
  <si>
    <t>weight_unit_measure_code</t>
  </si>
  <si>
    <t>Weight</t>
  </si>
  <si>
    <t>weight</t>
  </si>
  <si>
    <t>DaysToManufacture</t>
  </si>
  <si>
    <t>days_to_manufacture</t>
  </si>
  <si>
    <t>ProductLine</t>
  </si>
  <si>
    <t>product_line</t>
  </si>
  <si>
    <t>Class</t>
  </si>
  <si>
    <t>class</t>
  </si>
  <si>
    <t>Style</t>
  </si>
  <si>
    <t>style</t>
  </si>
  <si>
    <t>ProductSubcategoryID</t>
  </si>
  <si>
    <t>product_subcategory_id</t>
  </si>
  <si>
    <t>ProductModelID</t>
  </si>
  <si>
    <t>product_model_id</t>
  </si>
  <si>
    <t>SellStartDate</t>
  </si>
  <si>
    <t>sell_start_date</t>
  </si>
  <si>
    <t>SellEndDate</t>
  </si>
  <si>
    <t>sell_end_date</t>
  </si>
  <si>
    <t>DiscontinuedDate</t>
  </si>
  <si>
    <t>discontinued_date</t>
  </si>
  <si>
    <t>CustomerID</t>
  </si>
  <si>
    <t>customer_id</t>
  </si>
  <si>
    <t>PersonID</t>
  </si>
  <si>
    <t>person_id</t>
  </si>
  <si>
    <t>StoreID</t>
  </si>
  <si>
    <t>store_id</t>
  </si>
  <si>
    <t>TerritoryID</t>
  </si>
  <si>
    <t>territory_id</t>
  </si>
  <si>
    <t>AccountNumber</t>
  </si>
  <si>
    <t>account_number</t>
  </si>
  <si>
    <t>SalesOrderID</t>
  </si>
  <si>
    <t>sales_order_id</t>
  </si>
  <si>
    <t>SalesOrderDetailID</t>
  </si>
  <si>
    <t>sales_order_detail_id</t>
  </si>
  <si>
    <t>CarrierTrackingNumber</t>
  </si>
  <si>
    <t>carrier_tracking_number</t>
  </si>
  <si>
    <t>OrderQty</t>
  </si>
  <si>
    <t>order_qty</t>
  </si>
  <si>
    <t>SpecialOfferID</t>
  </si>
  <si>
    <t>special_offer_id</t>
  </si>
  <si>
    <t>UnitPrice</t>
  </si>
  <si>
    <t>unit_price</t>
  </si>
  <si>
    <t>UnitPriceDiscount</t>
  </si>
  <si>
    <t>unit_price_discount</t>
  </si>
  <si>
    <t>LineTotal</t>
  </si>
  <si>
    <t>line_total</t>
  </si>
  <si>
    <t>RevisionNumber</t>
  </si>
  <si>
    <t>revision_number</t>
  </si>
  <si>
    <t>OrderDate</t>
  </si>
  <si>
    <t>order_date</t>
  </si>
  <si>
    <t>DueDate</t>
  </si>
  <si>
    <t>due_date</t>
  </si>
  <si>
    <t>ShipDate</t>
  </si>
  <si>
    <t>ship_date</t>
  </si>
  <si>
    <t>Status</t>
  </si>
  <si>
    <t>status</t>
  </si>
  <si>
    <t>OnlineOrderFlag</t>
  </si>
  <si>
    <t>online_order_flag</t>
  </si>
  <si>
    <t>SalesOrderNumber</t>
  </si>
  <si>
    <t>sales_order_number</t>
  </si>
  <si>
    <t>PurchaseOrderNumber</t>
  </si>
  <si>
    <t>purchase_order_number</t>
  </si>
  <si>
    <t>SalesPersonID</t>
  </si>
  <si>
    <t>sales_person_id</t>
  </si>
  <si>
    <t>BillToAddressID</t>
  </si>
  <si>
    <t>bill_to_address_id</t>
  </si>
  <si>
    <t>ShipToAddressID</t>
  </si>
  <si>
    <t>ship_to_address_id</t>
  </si>
  <si>
    <t>ShipMethodID</t>
  </si>
  <si>
    <t>ship_method_id</t>
  </si>
  <si>
    <t>CreditCardID</t>
  </si>
  <si>
    <t>credit_card_id</t>
  </si>
  <si>
    <t>CreditCardApprovalCode</t>
  </si>
  <si>
    <t>credit_card_approval_code</t>
  </si>
  <si>
    <t>CurrencyRateID</t>
  </si>
  <si>
    <t>currency_rate_id</t>
  </si>
  <si>
    <t>SubTotal</t>
  </si>
  <si>
    <t>subtotal</t>
  </si>
  <si>
    <t>TaxAmt</t>
  </si>
  <si>
    <t>tax_amt</t>
  </si>
  <si>
    <t>Freight</t>
  </si>
  <si>
    <t>freight</t>
  </si>
  <si>
    <t>TotalDue</t>
  </si>
  <si>
    <t>total_due</t>
  </si>
  <si>
    <t>Comment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</si>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</sst>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E3C9-0BA7-4F6C-AB7A-535A3FC48196}">
  <dimension ref="A1:V124"/>
  <sheetViews>
    <sheetView tabSelected="1" topLeftCell="S92" workbookViewId="0">
      <selection activeCell="F16" sqref="F16"/>
    </sheetView>
  </sheetViews>
  <sheetFormatPr defaultRowHeight="15"/>
  <cols>
    <col min="1" max="1" width="31.42578125" bestFit="1" customWidth="1"/>
    <col min="2" max="2" width="12.7109375" bestFit="1" customWidth="1"/>
    <col min="3" max="3" width="1.5703125" bestFit="1" customWidth="1"/>
    <col min="4" max="4" width="21" bestFit="1" customWidth="1"/>
    <col min="5" max="5" width="2" bestFit="1" customWidth="1"/>
    <col min="6" max="6" width="35.85546875" bestFit="1" customWidth="1"/>
    <col min="7" max="7" width="2" bestFit="1" customWidth="1"/>
    <col min="8" max="8" width="12.140625" bestFit="1" customWidth="1"/>
    <col min="9" max="9" width="1.5703125" bestFit="1" customWidth="1"/>
    <col min="10" max="10" width="4.42578125" bestFit="1" customWidth="1"/>
    <col min="11" max="11" width="1.5703125" bestFit="1" customWidth="1"/>
    <col min="12" max="12" width="2" bestFit="1" customWidth="1"/>
    <col min="13" max="13" width="1.5703125" bestFit="1" customWidth="1"/>
    <col min="14" max="14" width="2" bestFit="1" customWidth="1"/>
    <col min="15" max="15" width="1.5703125" bestFit="1" customWidth="1"/>
    <col min="16" max="16" width="2" bestFit="1" customWidth="1"/>
    <col min="17" max="17" width="1.5703125" bestFit="1" customWidth="1"/>
    <col min="18" max="18" width="1.42578125" bestFit="1" customWidth="1"/>
    <col min="19" max="19" width="62.28515625" customWidth="1"/>
    <col min="20" max="20" width="2.7109375" bestFit="1" customWidth="1"/>
    <col min="21" max="21" width="38" bestFit="1" customWidth="1"/>
    <col min="22" max="22" width="153.85546875" customWidth="1"/>
  </cols>
  <sheetData>
    <row r="1" spans="1:22" ht="21">
      <c r="A1" s="2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4</v>
      </c>
      <c r="T1" s="2"/>
      <c r="U1" s="2" t="s">
        <v>5</v>
      </c>
      <c r="V1" s="2" t="s">
        <v>6</v>
      </c>
    </row>
    <row r="2" spans="1:22">
      <c r="A2" t="s">
        <v>7</v>
      </c>
      <c r="B2">
        <v>1</v>
      </c>
      <c r="C2" t="s">
        <v>8</v>
      </c>
      <c r="D2">
        <v>1</v>
      </c>
      <c r="E2" t="s">
        <v>9</v>
      </c>
      <c r="F2" t="s">
        <v>10</v>
      </c>
      <c r="G2" s="1" t="s">
        <v>11</v>
      </c>
      <c r="H2" t="s">
        <v>12</v>
      </c>
      <c r="I2" s="1" t="s">
        <v>13</v>
      </c>
      <c r="J2">
        <v>0</v>
      </c>
      <c r="K2" t="s">
        <v>8</v>
      </c>
      <c r="L2">
        <v>0</v>
      </c>
      <c r="M2" t="s">
        <v>8</v>
      </c>
      <c r="N2">
        <v>0</v>
      </c>
      <c r="O2" t="s">
        <v>8</v>
      </c>
      <c r="P2">
        <v>0</v>
      </c>
      <c r="Q2" t="s">
        <v>8</v>
      </c>
      <c r="R2" s="1" t="s">
        <v>14</v>
      </c>
      <c r="S2" t="s">
        <v>15</v>
      </c>
      <c r="T2" s="1" t="s">
        <v>16</v>
      </c>
      <c r="U2" s="3" t="s">
        <v>17</v>
      </c>
      <c r="V2" t="str">
        <f>CONCATENATE(A2, B2, C2,D2,E2,F2,G2,H2,I2,J2,K2,L2,M2,N2,O2,P2,Q2,R2,S2,T2,)</f>
        <v>insert into table_mapping values (1,1,'BusinessEntityID','int',0,0,0,0,'business_entity_id');</v>
      </c>
    </row>
    <row r="3" spans="1:22">
      <c r="A3" t="s">
        <v>7</v>
      </c>
      <c r="B3">
        <v>1</v>
      </c>
      <c r="C3" t="s">
        <v>8</v>
      </c>
      <c r="D3">
        <v>2</v>
      </c>
      <c r="E3" t="s">
        <v>9</v>
      </c>
      <c r="F3" t="s">
        <v>18</v>
      </c>
      <c r="G3" s="1" t="s">
        <v>11</v>
      </c>
      <c r="H3" t="s">
        <v>19</v>
      </c>
      <c r="I3" s="1" t="s">
        <v>13</v>
      </c>
      <c r="J3">
        <v>2</v>
      </c>
      <c r="K3" t="s">
        <v>8</v>
      </c>
      <c r="L3">
        <v>0</v>
      </c>
      <c r="M3" t="s">
        <v>8</v>
      </c>
      <c r="N3">
        <v>0</v>
      </c>
      <c r="O3" t="s">
        <v>8</v>
      </c>
      <c r="P3">
        <v>0</v>
      </c>
      <c r="Q3" t="s">
        <v>8</v>
      </c>
      <c r="R3" s="1" t="s">
        <v>14</v>
      </c>
      <c r="S3" t="s">
        <v>20</v>
      </c>
      <c r="T3" s="1" t="s">
        <v>16</v>
      </c>
      <c r="U3" s="3" t="s">
        <v>21</v>
      </c>
      <c r="V3" t="str">
        <f>CONCATENATE(A3, B3, C3,D3,E3,F3,G3,H3,I3,J3,K3,L3,M3,N3,O3,P3,Q3,R3,S3,T3)</f>
        <v>insert into table_mapping values (1,2,'PersonType','varchar',2,0,0,0,'person_type');</v>
      </c>
    </row>
    <row r="4" spans="1:22">
      <c r="A4" t="s">
        <v>7</v>
      </c>
      <c r="B4">
        <v>1</v>
      </c>
      <c r="C4" t="s">
        <v>8</v>
      </c>
      <c r="D4">
        <v>3</v>
      </c>
      <c r="E4" t="s">
        <v>9</v>
      </c>
      <c r="F4" t="s">
        <v>22</v>
      </c>
      <c r="G4" s="1" t="s">
        <v>11</v>
      </c>
      <c r="H4" t="s">
        <v>19</v>
      </c>
      <c r="I4" s="1" t="s">
        <v>13</v>
      </c>
      <c r="J4">
        <v>1</v>
      </c>
      <c r="K4" t="s">
        <v>8</v>
      </c>
      <c r="L4">
        <v>0</v>
      </c>
      <c r="M4" t="s">
        <v>8</v>
      </c>
      <c r="N4">
        <v>0</v>
      </c>
      <c r="O4" t="s">
        <v>8</v>
      </c>
      <c r="P4">
        <v>0</v>
      </c>
      <c r="Q4" t="s">
        <v>8</v>
      </c>
      <c r="R4" s="1" t="s">
        <v>14</v>
      </c>
      <c r="S4" t="s">
        <v>23</v>
      </c>
      <c r="T4" s="1" t="s">
        <v>16</v>
      </c>
      <c r="U4" s="3" t="s">
        <v>24</v>
      </c>
      <c r="V4" t="str">
        <f t="shared" ref="V4:V5" si="0">CONCATENATE(A4, B4, C4,D4,E4,F4,G4,H4,I4,J4,K4,L4,M4,N4,O4,P4,Q4,R4,S4,T4)</f>
        <v>insert into table_mapping values (1,3,'NameStyle','varchar',1,0,0,0,'name_style');</v>
      </c>
    </row>
    <row r="5" spans="1:22">
      <c r="A5" t="s">
        <v>7</v>
      </c>
      <c r="B5">
        <v>1</v>
      </c>
      <c r="C5" t="s">
        <v>8</v>
      </c>
      <c r="D5">
        <v>4</v>
      </c>
      <c r="E5" t="s">
        <v>9</v>
      </c>
      <c r="F5" t="s">
        <v>25</v>
      </c>
      <c r="G5" s="1" t="s">
        <v>11</v>
      </c>
      <c r="H5" t="s">
        <v>19</v>
      </c>
      <c r="I5" s="1" t="s">
        <v>13</v>
      </c>
      <c r="J5">
        <v>10</v>
      </c>
      <c r="K5" t="s">
        <v>8</v>
      </c>
      <c r="L5">
        <v>0</v>
      </c>
      <c r="M5" t="s">
        <v>8</v>
      </c>
      <c r="N5">
        <v>0</v>
      </c>
      <c r="O5" t="s">
        <v>8</v>
      </c>
      <c r="P5">
        <v>0</v>
      </c>
      <c r="Q5" t="s">
        <v>8</v>
      </c>
      <c r="R5" s="1" t="s">
        <v>14</v>
      </c>
      <c r="S5" t="s">
        <v>26</v>
      </c>
      <c r="T5" s="1" t="s">
        <v>16</v>
      </c>
      <c r="U5" s="3" t="s">
        <v>27</v>
      </c>
      <c r="V5" t="str">
        <f>CONCATENATE(A5, B5, C5,D5,E5,F5,G5,H5,I5,J5,K5,L5,M5,N5,O5,P5,Q5,R5,S5,T5)</f>
        <v>insert into table_mapping values (1,4,'Title','varchar',10,0,0,0,'title');</v>
      </c>
    </row>
    <row r="6" spans="1:22">
      <c r="A6" t="s">
        <v>7</v>
      </c>
      <c r="B6">
        <v>1</v>
      </c>
      <c r="C6" t="s">
        <v>8</v>
      </c>
      <c r="D6">
        <v>5</v>
      </c>
      <c r="E6" t="s">
        <v>9</v>
      </c>
      <c r="F6" t="s">
        <v>28</v>
      </c>
      <c r="G6" s="1" t="s">
        <v>11</v>
      </c>
      <c r="H6" t="s">
        <v>19</v>
      </c>
      <c r="I6" s="1" t="s">
        <v>13</v>
      </c>
      <c r="J6">
        <v>255</v>
      </c>
      <c r="K6" t="s">
        <v>8</v>
      </c>
      <c r="L6">
        <v>0</v>
      </c>
      <c r="M6" t="s">
        <v>8</v>
      </c>
      <c r="N6">
        <v>0</v>
      </c>
      <c r="O6" t="s">
        <v>8</v>
      </c>
      <c r="P6">
        <v>0</v>
      </c>
      <c r="Q6" t="s">
        <v>8</v>
      </c>
      <c r="R6" s="1" t="s">
        <v>14</v>
      </c>
      <c r="S6" t="s">
        <v>29</v>
      </c>
      <c r="T6" s="1" t="s">
        <v>16</v>
      </c>
      <c r="U6" s="3" t="s">
        <v>30</v>
      </c>
      <c r="V6" t="str">
        <f t="shared" ref="V6:V73" si="1">CONCATENATE(A6, B6, C6,D6,E6,F6,G6,H6,I6,J6,K6,L6,M6,N6,O6,P6,Q6,R6,S6,T6)</f>
        <v>insert into table_mapping values (1,5,'FirstName','varchar',255,0,0,0,'first_name');</v>
      </c>
    </row>
    <row r="7" spans="1:22">
      <c r="A7" t="s">
        <v>7</v>
      </c>
      <c r="B7">
        <v>1</v>
      </c>
      <c r="C7" t="s">
        <v>8</v>
      </c>
      <c r="D7">
        <v>6</v>
      </c>
      <c r="E7" t="s">
        <v>9</v>
      </c>
      <c r="F7" t="s">
        <v>31</v>
      </c>
      <c r="G7" s="1" t="s">
        <v>11</v>
      </c>
      <c r="H7" t="s">
        <v>19</v>
      </c>
      <c r="I7" s="1" t="s">
        <v>13</v>
      </c>
      <c r="J7">
        <v>255</v>
      </c>
      <c r="K7" t="s">
        <v>8</v>
      </c>
      <c r="L7">
        <v>0</v>
      </c>
      <c r="M7" t="s">
        <v>8</v>
      </c>
      <c r="N7">
        <v>0</v>
      </c>
      <c r="O7" t="s">
        <v>8</v>
      </c>
      <c r="P7">
        <v>0</v>
      </c>
      <c r="Q7" t="s">
        <v>8</v>
      </c>
      <c r="R7" s="1" t="s">
        <v>14</v>
      </c>
      <c r="S7" t="s">
        <v>32</v>
      </c>
      <c r="T7" s="1" t="s">
        <v>16</v>
      </c>
      <c r="U7" s="3" t="s">
        <v>33</v>
      </c>
      <c r="V7" t="str">
        <f t="shared" si="1"/>
        <v>insert into table_mapping values (1,6,'MiddleName','varchar',255,0,0,0,'middle_name');</v>
      </c>
    </row>
    <row r="8" spans="1:22">
      <c r="A8" t="s">
        <v>7</v>
      </c>
      <c r="B8">
        <v>1</v>
      </c>
      <c r="C8" t="s">
        <v>8</v>
      </c>
      <c r="D8">
        <v>7</v>
      </c>
      <c r="E8" t="s">
        <v>9</v>
      </c>
      <c r="F8" t="s">
        <v>34</v>
      </c>
      <c r="G8" s="1" t="s">
        <v>11</v>
      </c>
      <c r="H8" t="s">
        <v>19</v>
      </c>
      <c r="I8" s="1" t="s">
        <v>13</v>
      </c>
      <c r="J8">
        <v>255</v>
      </c>
      <c r="K8" t="s">
        <v>8</v>
      </c>
      <c r="L8">
        <v>0</v>
      </c>
      <c r="M8" t="s">
        <v>8</v>
      </c>
      <c r="N8">
        <v>0</v>
      </c>
      <c r="O8" t="s">
        <v>8</v>
      </c>
      <c r="P8">
        <v>0</v>
      </c>
      <c r="Q8" t="s">
        <v>8</v>
      </c>
      <c r="R8" s="1" t="s">
        <v>14</v>
      </c>
      <c r="S8" t="s">
        <v>35</v>
      </c>
      <c r="T8" s="1" t="s">
        <v>16</v>
      </c>
      <c r="U8" s="3" t="s">
        <v>36</v>
      </c>
      <c r="V8" t="str">
        <f t="shared" si="1"/>
        <v>insert into table_mapping values (1,7,'LastName','varchar',255,0,0,0,'last_name');</v>
      </c>
    </row>
    <row r="9" spans="1:22">
      <c r="A9" t="s">
        <v>7</v>
      </c>
      <c r="B9">
        <v>1</v>
      </c>
      <c r="C9" t="s">
        <v>8</v>
      </c>
      <c r="D9">
        <v>8</v>
      </c>
      <c r="E9" t="s">
        <v>9</v>
      </c>
      <c r="F9" t="s">
        <v>37</v>
      </c>
      <c r="G9" s="1" t="s">
        <v>11</v>
      </c>
      <c r="H9" t="s">
        <v>19</v>
      </c>
      <c r="I9" s="1" t="s">
        <v>13</v>
      </c>
      <c r="J9">
        <v>10</v>
      </c>
      <c r="K9" t="s">
        <v>8</v>
      </c>
      <c r="L9">
        <v>0</v>
      </c>
      <c r="M9" t="s">
        <v>8</v>
      </c>
      <c r="N9">
        <v>0</v>
      </c>
      <c r="O9" t="s">
        <v>8</v>
      </c>
      <c r="P9">
        <v>0</v>
      </c>
      <c r="Q9" t="s">
        <v>8</v>
      </c>
      <c r="R9" s="1" t="s">
        <v>14</v>
      </c>
      <c r="S9" t="s">
        <v>38</v>
      </c>
      <c r="T9" s="1" t="s">
        <v>16</v>
      </c>
      <c r="U9" s="3" t="s">
        <v>39</v>
      </c>
      <c r="V9" t="str">
        <f t="shared" si="1"/>
        <v>insert into table_mapping values (1,8,'Suffix','varchar',10,0,0,0,'suffix');</v>
      </c>
    </row>
    <row r="10" spans="1:22">
      <c r="A10" t="s">
        <v>7</v>
      </c>
      <c r="B10">
        <v>1</v>
      </c>
      <c r="C10" t="s">
        <v>8</v>
      </c>
      <c r="D10">
        <v>9</v>
      </c>
      <c r="E10" t="s">
        <v>9</v>
      </c>
      <c r="F10" t="s">
        <v>40</v>
      </c>
      <c r="G10" s="1" t="s">
        <v>11</v>
      </c>
      <c r="H10" t="s">
        <v>12</v>
      </c>
      <c r="I10" s="1" t="s">
        <v>13</v>
      </c>
      <c r="J10">
        <v>0</v>
      </c>
      <c r="K10" t="s">
        <v>8</v>
      </c>
      <c r="L10">
        <v>0</v>
      </c>
      <c r="M10" t="s">
        <v>8</v>
      </c>
      <c r="N10">
        <v>0</v>
      </c>
      <c r="O10" t="s">
        <v>8</v>
      </c>
      <c r="P10">
        <v>0</v>
      </c>
      <c r="Q10" t="s">
        <v>8</v>
      </c>
      <c r="R10" s="1" t="s">
        <v>14</v>
      </c>
      <c r="S10" t="s">
        <v>41</v>
      </c>
      <c r="T10" s="1" t="s">
        <v>16</v>
      </c>
      <c r="U10" s="3" t="s">
        <v>42</v>
      </c>
      <c r="V10" t="str">
        <f t="shared" si="1"/>
        <v>insert into table_mapping values (1,9,'EmailPromotion','int',0,0,0,0,'email_promotion');</v>
      </c>
    </row>
    <row r="11" spans="1:22">
      <c r="A11" t="s">
        <v>7</v>
      </c>
      <c r="B11">
        <v>1</v>
      </c>
      <c r="C11" t="s">
        <v>8</v>
      </c>
      <c r="D11">
        <v>10</v>
      </c>
      <c r="E11" t="s">
        <v>9</v>
      </c>
      <c r="F11" t="s">
        <v>43</v>
      </c>
      <c r="G11" s="1" t="s">
        <v>11</v>
      </c>
      <c r="H11" t="s">
        <v>44</v>
      </c>
      <c r="I11" s="1" t="s">
        <v>13</v>
      </c>
      <c r="J11">
        <v>0</v>
      </c>
      <c r="K11" t="s">
        <v>8</v>
      </c>
      <c r="L11">
        <v>0</v>
      </c>
      <c r="M11" t="s">
        <v>8</v>
      </c>
      <c r="N11">
        <v>0</v>
      </c>
      <c r="O11" t="s">
        <v>8</v>
      </c>
      <c r="P11">
        <v>0</v>
      </c>
      <c r="Q11" t="s">
        <v>8</v>
      </c>
      <c r="R11" s="1" t="s">
        <v>14</v>
      </c>
      <c r="S11" t="s">
        <v>45</v>
      </c>
      <c r="T11" s="1" t="s">
        <v>16</v>
      </c>
      <c r="U11" s="3" t="s">
        <v>46</v>
      </c>
      <c r="V11" t="str">
        <f t="shared" si="1"/>
        <v>insert into table_mapping values (1,10,'AdditionalContactInfo','text',0,0,0,0,'additional_contact_info');</v>
      </c>
    </row>
    <row r="12" spans="1:22">
      <c r="A12" t="s">
        <v>7</v>
      </c>
      <c r="B12">
        <v>1</v>
      </c>
      <c r="C12" t="s">
        <v>8</v>
      </c>
      <c r="D12">
        <v>11</v>
      </c>
      <c r="E12" t="s">
        <v>9</v>
      </c>
      <c r="F12" t="s">
        <v>47</v>
      </c>
      <c r="G12" s="1" t="s">
        <v>11</v>
      </c>
      <c r="H12" t="s">
        <v>44</v>
      </c>
      <c r="I12" s="1" t="s">
        <v>13</v>
      </c>
      <c r="J12">
        <v>0</v>
      </c>
      <c r="K12" t="s">
        <v>8</v>
      </c>
      <c r="L12">
        <v>0</v>
      </c>
      <c r="M12" t="s">
        <v>8</v>
      </c>
      <c r="N12">
        <v>0</v>
      </c>
      <c r="O12" t="s">
        <v>8</v>
      </c>
      <c r="P12">
        <v>0</v>
      </c>
      <c r="Q12" t="s">
        <v>8</v>
      </c>
      <c r="R12" s="1" t="s">
        <v>14</v>
      </c>
      <c r="S12" t="s">
        <v>48</v>
      </c>
      <c r="T12" s="1" t="s">
        <v>16</v>
      </c>
      <c r="U12" s="3" t="s">
        <v>49</v>
      </c>
      <c r="V12" t="str">
        <f t="shared" si="1"/>
        <v>insert into table_mapping values (1,11,'Demographics','text',0,0,0,0,'demographics');</v>
      </c>
    </row>
    <row r="13" spans="1:22">
      <c r="A13" t="s">
        <v>7</v>
      </c>
      <c r="B13">
        <v>1</v>
      </c>
      <c r="C13" t="s">
        <v>8</v>
      </c>
      <c r="D13">
        <v>12</v>
      </c>
      <c r="E13" t="s">
        <v>9</v>
      </c>
      <c r="F13" t="s">
        <v>50</v>
      </c>
      <c r="G13" s="1" t="s">
        <v>11</v>
      </c>
      <c r="H13" t="s">
        <v>19</v>
      </c>
      <c r="I13" s="1" t="s">
        <v>13</v>
      </c>
      <c r="J13">
        <v>100</v>
      </c>
      <c r="K13" t="s">
        <v>8</v>
      </c>
      <c r="L13">
        <v>0</v>
      </c>
      <c r="M13" t="s">
        <v>8</v>
      </c>
      <c r="N13">
        <v>0</v>
      </c>
      <c r="O13" t="s">
        <v>8</v>
      </c>
      <c r="P13">
        <v>0</v>
      </c>
      <c r="Q13" t="s">
        <v>8</v>
      </c>
      <c r="R13" s="1" t="s">
        <v>14</v>
      </c>
      <c r="S13" t="s">
        <v>51</v>
      </c>
      <c r="T13" s="1" t="s">
        <v>16</v>
      </c>
      <c r="U13" s="3" t="s">
        <v>52</v>
      </c>
      <c r="V13" t="str">
        <f t="shared" si="1"/>
        <v>insert into table_mapping values (1,12,'rowguid','varchar',100,0,0,0,'row_guid');</v>
      </c>
    </row>
    <row r="14" spans="1:22">
      <c r="A14" t="s">
        <v>7</v>
      </c>
      <c r="B14">
        <v>1</v>
      </c>
      <c r="C14" t="s">
        <v>8</v>
      </c>
      <c r="D14">
        <v>13</v>
      </c>
      <c r="E14" t="s">
        <v>9</v>
      </c>
      <c r="F14" t="s">
        <v>53</v>
      </c>
      <c r="G14" s="1" t="s">
        <v>11</v>
      </c>
      <c r="H14" t="s">
        <v>54</v>
      </c>
      <c r="I14" s="1" t="s">
        <v>13</v>
      </c>
      <c r="J14">
        <v>0</v>
      </c>
      <c r="K14" t="s">
        <v>8</v>
      </c>
      <c r="L14">
        <v>0</v>
      </c>
      <c r="M14" t="s">
        <v>8</v>
      </c>
      <c r="N14">
        <v>0</v>
      </c>
      <c r="O14" t="s">
        <v>8</v>
      </c>
      <c r="P14">
        <v>0</v>
      </c>
      <c r="Q14" t="s">
        <v>8</v>
      </c>
      <c r="R14" s="1" t="s">
        <v>14</v>
      </c>
      <c r="S14" t="s">
        <v>55</v>
      </c>
      <c r="T14" s="1" t="s">
        <v>16</v>
      </c>
      <c r="U14" s="3" t="s">
        <v>56</v>
      </c>
      <c r="V14" t="str">
        <f t="shared" si="1"/>
        <v>insert into table_mapping values (1,13,'ModifiedDate','date',0,0,0,0,'modified_date');</v>
      </c>
    </row>
    <row r="15" spans="1:22">
      <c r="G15" s="1"/>
      <c r="I15" s="1"/>
      <c r="R15" s="1"/>
      <c r="T15" s="1"/>
      <c r="U15" s="3"/>
    </row>
    <row r="16" spans="1:22">
      <c r="A16" t="s">
        <v>7</v>
      </c>
      <c r="B16">
        <v>2</v>
      </c>
      <c r="C16" t="s">
        <v>8</v>
      </c>
      <c r="D16">
        <v>14</v>
      </c>
      <c r="E16" t="s">
        <v>9</v>
      </c>
      <c r="F16" t="s">
        <v>57</v>
      </c>
      <c r="G16" s="1" t="s">
        <v>11</v>
      </c>
      <c r="H16" t="s">
        <v>12</v>
      </c>
      <c r="I16" s="1" t="s">
        <v>13</v>
      </c>
      <c r="J16">
        <v>0</v>
      </c>
      <c r="K16" t="s">
        <v>8</v>
      </c>
      <c r="L16">
        <v>0</v>
      </c>
      <c r="M16" t="s">
        <v>8</v>
      </c>
      <c r="N16">
        <v>0</v>
      </c>
      <c r="O16" t="s">
        <v>8</v>
      </c>
      <c r="P16">
        <v>0</v>
      </c>
      <c r="Q16" t="s">
        <v>8</v>
      </c>
      <c r="R16" s="1" t="s">
        <v>14</v>
      </c>
      <c r="S16" t="s">
        <v>58</v>
      </c>
      <c r="T16" s="1" t="s">
        <v>16</v>
      </c>
      <c r="U16" s="3" t="s">
        <v>56</v>
      </c>
      <c r="V16" t="str">
        <f t="shared" ref="V16:V21" si="2">CONCATENATE(A16, B16, C16,D16,E16,F16,G16,H16,I16,J16,K16,L16,M16,N16,O16,P16,Q16,R16,S16,T16)</f>
        <v>insert into table_mapping values (2,14,'ProductID','int',0,0,0,0,'product_id');</v>
      </c>
    </row>
    <row r="17" spans="1:22">
      <c r="A17" t="s">
        <v>7</v>
      </c>
      <c r="B17">
        <v>2</v>
      </c>
      <c r="C17" t="s">
        <v>8</v>
      </c>
      <c r="D17">
        <v>15</v>
      </c>
      <c r="E17" t="s">
        <v>9</v>
      </c>
      <c r="F17" t="s">
        <v>59</v>
      </c>
      <c r="G17" s="1" t="s">
        <v>11</v>
      </c>
      <c r="H17" t="s">
        <v>19</v>
      </c>
      <c r="I17" s="1" t="s">
        <v>13</v>
      </c>
      <c r="J17">
        <v>255</v>
      </c>
      <c r="K17" t="s">
        <v>8</v>
      </c>
      <c r="L17">
        <v>0</v>
      </c>
      <c r="M17" t="s">
        <v>8</v>
      </c>
      <c r="N17">
        <v>0</v>
      </c>
      <c r="O17" t="s">
        <v>8</v>
      </c>
      <c r="P17">
        <v>0</v>
      </c>
      <c r="Q17" t="s">
        <v>8</v>
      </c>
      <c r="R17" s="1" t="s">
        <v>14</v>
      </c>
      <c r="S17" t="s">
        <v>60</v>
      </c>
      <c r="T17" s="1" t="s">
        <v>16</v>
      </c>
      <c r="U17" s="3" t="s">
        <v>56</v>
      </c>
      <c r="V17" t="str">
        <f t="shared" si="2"/>
        <v>insert into table_mapping values (2,15,'Name','varchar',255,0,0,0,'name');</v>
      </c>
    </row>
    <row r="18" spans="1:22">
      <c r="A18" t="s">
        <v>7</v>
      </c>
      <c r="B18">
        <v>2</v>
      </c>
      <c r="C18" t="s">
        <v>8</v>
      </c>
      <c r="D18">
        <v>16</v>
      </c>
      <c r="E18" t="s">
        <v>9</v>
      </c>
      <c r="F18" t="s">
        <v>61</v>
      </c>
      <c r="G18" s="1" t="s">
        <v>11</v>
      </c>
      <c r="H18" t="s">
        <v>19</v>
      </c>
      <c r="I18" s="1" t="s">
        <v>13</v>
      </c>
      <c r="J18">
        <v>255</v>
      </c>
      <c r="K18" t="s">
        <v>8</v>
      </c>
      <c r="L18">
        <v>0</v>
      </c>
      <c r="M18" t="s">
        <v>8</v>
      </c>
      <c r="N18">
        <v>0</v>
      </c>
      <c r="O18" t="s">
        <v>8</v>
      </c>
      <c r="P18">
        <v>0</v>
      </c>
      <c r="Q18" t="s">
        <v>8</v>
      </c>
      <c r="R18" s="1" t="s">
        <v>14</v>
      </c>
      <c r="S18" t="s">
        <v>62</v>
      </c>
      <c r="T18" s="1" t="s">
        <v>16</v>
      </c>
      <c r="U18" s="3" t="s">
        <v>56</v>
      </c>
      <c r="V18" t="str">
        <f t="shared" si="2"/>
        <v>insert into table_mapping values (2,16,'ProductNumber','varchar',255,0,0,0,'product_number');</v>
      </c>
    </row>
    <row r="19" spans="1:22">
      <c r="A19" t="s">
        <v>7</v>
      </c>
      <c r="B19">
        <v>2</v>
      </c>
      <c r="C19" t="s">
        <v>8</v>
      </c>
      <c r="D19">
        <v>17</v>
      </c>
      <c r="E19" t="s">
        <v>9</v>
      </c>
      <c r="F19" t="s">
        <v>63</v>
      </c>
      <c r="G19" s="1" t="s">
        <v>11</v>
      </c>
      <c r="H19" t="s">
        <v>12</v>
      </c>
      <c r="I19" s="1" t="s">
        <v>13</v>
      </c>
      <c r="J19">
        <v>0</v>
      </c>
      <c r="K19" t="s">
        <v>8</v>
      </c>
      <c r="L19">
        <v>0</v>
      </c>
      <c r="M19" t="s">
        <v>8</v>
      </c>
      <c r="N19">
        <v>0</v>
      </c>
      <c r="O19" t="s">
        <v>8</v>
      </c>
      <c r="P19">
        <v>0</v>
      </c>
      <c r="Q19" t="s">
        <v>8</v>
      </c>
      <c r="R19" s="1" t="s">
        <v>14</v>
      </c>
      <c r="S19" t="s">
        <v>64</v>
      </c>
      <c r="T19" s="1" t="s">
        <v>16</v>
      </c>
      <c r="U19" s="3" t="s">
        <v>56</v>
      </c>
      <c r="V19" t="str">
        <f t="shared" si="2"/>
        <v>insert into table_mapping values (2,17,'MakeFlag','int',0,0,0,0,'make_flag');</v>
      </c>
    </row>
    <row r="20" spans="1:22">
      <c r="A20" t="s">
        <v>7</v>
      </c>
      <c r="B20">
        <v>2</v>
      </c>
      <c r="C20" t="s">
        <v>8</v>
      </c>
      <c r="D20">
        <v>18</v>
      </c>
      <c r="E20" t="s">
        <v>9</v>
      </c>
      <c r="F20" t="s">
        <v>65</v>
      </c>
      <c r="G20" s="1" t="s">
        <v>11</v>
      </c>
      <c r="H20" t="s">
        <v>12</v>
      </c>
      <c r="I20" s="1" t="s">
        <v>13</v>
      </c>
      <c r="J20">
        <v>0</v>
      </c>
      <c r="K20" t="s">
        <v>8</v>
      </c>
      <c r="L20">
        <v>0</v>
      </c>
      <c r="M20" t="s">
        <v>8</v>
      </c>
      <c r="N20">
        <v>0</v>
      </c>
      <c r="O20" t="s">
        <v>8</v>
      </c>
      <c r="P20">
        <v>0</v>
      </c>
      <c r="Q20" t="s">
        <v>8</v>
      </c>
      <c r="R20" s="1" t="s">
        <v>14</v>
      </c>
      <c r="S20" t="s">
        <v>66</v>
      </c>
      <c r="T20" s="1" t="s">
        <v>16</v>
      </c>
      <c r="U20" s="3" t="s">
        <v>56</v>
      </c>
      <c r="V20" t="str">
        <f t="shared" si="2"/>
        <v>insert into table_mapping values (2,18,'FinishedGoodsFlag','int',0,0,0,0,'finished_goods_flag');</v>
      </c>
    </row>
    <row r="21" spans="1:22">
      <c r="A21" t="s">
        <v>7</v>
      </c>
      <c r="B21">
        <v>2</v>
      </c>
      <c r="C21" t="s">
        <v>8</v>
      </c>
      <c r="D21">
        <v>19</v>
      </c>
      <c r="E21" t="s">
        <v>9</v>
      </c>
      <c r="F21" t="s">
        <v>67</v>
      </c>
      <c r="G21" s="1" t="s">
        <v>11</v>
      </c>
      <c r="H21" t="s">
        <v>19</v>
      </c>
      <c r="I21" s="1" t="s">
        <v>13</v>
      </c>
      <c r="J21">
        <v>100</v>
      </c>
      <c r="K21" t="s">
        <v>8</v>
      </c>
      <c r="L21">
        <v>0</v>
      </c>
      <c r="M21" t="s">
        <v>8</v>
      </c>
      <c r="N21">
        <v>0</v>
      </c>
      <c r="O21" t="s">
        <v>8</v>
      </c>
      <c r="P21">
        <v>0</v>
      </c>
      <c r="Q21" t="s">
        <v>8</v>
      </c>
      <c r="R21" s="1" t="s">
        <v>14</v>
      </c>
      <c r="S21" t="s">
        <v>68</v>
      </c>
      <c r="T21" s="1" t="s">
        <v>16</v>
      </c>
      <c r="U21" s="3" t="s">
        <v>56</v>
      </c>
      <c r="V21" t="str">
        <f t="shared" si="2"/>
        <v>insert into table_mapping values (2,19,'Color','varchar',100,0,0,0,'color');</v>
      </c>
    </row>
    <row r="22" spans="1:22">
      <c r="A22" t="s">
        <v>7</v>
      </c>
      <c r="B22">
        <v>2</v>
      </c>
      <c r="C22" t="s">
        <v>8</v>
      </c>
      <c r="D22">
        <v>20</v>
      </c>
      <c r="E22" t="s">
        <v>9</v>
      </c>
      <c r="F22" t="s">
        <v>69</v>
      </c>
      <c r="G22" s="1" t="s">
        <v>11</v>
      </c>
      <c r="H22" t="s">
        <v>12</v>
      </c>
      <c r="I22" s="1" t="s">
        <v>13</v>
      </c>
      <c r="J22">
        <v>0</v>
      </c>
      <c r="K22" t="s">
        <v>8</v>
      </c>
      <c r="L22">
        <v>0</v>
      </c>
      <c r="M22" t="s">
        <v>8</v>
      </c>
      <c r="N22">
        <v>0</v>
      </c>
      <c r="O22" t="s">
        <v>8</v>
      </c>
      <c r="P22">
        <v>0</v>
      </c>
      <c r="Q22" t="s">
        <v>8</v>
      </c>
      <c r="R22" s="1" t="s">
        <v>14</v>
      </c>
      <c r="S22" t="s">
        <v>70</v>
      </c>
      <c r="T22" s="1" t="s">
        <v>16</v>
      </c>
      <c r="U22" s="3" t="s">
        <v>56</v>
      </c>
      <c r="V22" t="str">
        <f t="shared" ref="V22:V56" si="3">CONCATENATE(A22, B22, C22,D22,E22,F22,G22,H22,I22,J22,K22,L22,M22,N22,O22,P22,Q22,R22,S22,T22)</f>
        <v>insert into table_mapping values (2,20,'SafetyStockLevel','int',0,0,0,0,'safety_stock_level');</v>
      </c>
    </row>
    <row r="23" spans="1:22">
      <c r="A23" t="s">
        <v>7</v>
      </c>
      <c r="B23">
        <v>2</v>
      </c>
      <c r="C23" t="s">
        <v>8</v>
      </c>
      <c r="D23">
        <v>21</v>
      </c>
      <c r="E23" t="s">
        <v>9</v>
      </c>
      <c r="F23" t="s">
        <v>71</v>
      </c>
      <c r="G23" s="1" t="s">
        <v>11</v>
      </c>
      <c r="H23" t="s">
        <v>12</v>
      </c>
      <c r="I23" s="1" t="s">
        <v>13</v>
      </c>
      <c r="J23">
        <v>0</v>
      </c>
      <c r="K23" t="s">
        <v>8</v>
      </c>
      <c r="L23">
        <v>0</v>
      </c>
      <c r="M23" t="s">
        <v>8</v>
      </c>
      <c r="N23">
        <v>0</v>
      </c>
      <c r="O23" t="s">
        <v>8</v>
      </c>
      <c r="P23">
        <v>0</v>
      </c>
      <c r="Q23" t="s">
        <v>8</v>
      </c>
      <c r="R23" s="1" t="s">
        <v>14</v>
      </c>
      <c r="S23" t="s">
        <v>72</v>
      </c>
      <c r="T23" s="1" t="s">
        <v>16</v>
      </c>
      <c r="U23" s="3" t="s">
        <v>56</v>
      </c>
      <c r="V23" t="str">
        <f t="shared" si="3"/>
        <v>insert into table_mapping values (2,21,'ReorderPoint','int',0,0,0,0,'reorder_point');</v>
      </c>
    </row>
    <row r="24" spans="1:22">
      <c r="A24" t="s">
        <v>7</v>
      </c>
      <c r="B24">
        <v>2</v>
      </c>
      <c r="C24" t="s">
        <v>8</v>
      </c>
      <c r="D24">
        <v>22</v>
      </c>
      <c r="E24" t="s">
        <v>9</v>
      </c>
      <c r="F24" t="s">
        <v>73</v>
      </c>
      <c r="G24" s="1" t="s">
        <v>11</v>
      </c>
      <c r="H24" t="s">
        <v>74</v>
      </c>
      <c r="I24" s="1" t="s">
        <v>13</v>
      </c>
      <c r="J24">
        <v>0</v>
      </c>
      <c r="K24" t="s">
        <v>8</v>
      </c>
      <c r="L24">
        <v>0</v>
      </c>
      <c r="M24" t="s">
        <v>8</v>
      </c>
      <c r="N24">
        <v>0</v>
      </c>
      <c r="O24" t="s">
        <v>8</v>
      </c>
      <c r="P24">
        <v>0</v>
      </c>
      <c r="Q24" t="s">
        <v>8</v>
      </c>
      <c r="R24" s="1" t="s">
        <v>14</v>
      </c>
      <c r="S24" t="s">
        <v>75</v>
      </c>
      <c r="T24" s="1" t="s">
        <v>16</v>
      </c>
      <c r="U24" s="3" t="s">
        <v>56</v>
      </c>
      <c r="V24" t="str">
        <f t="shared" si="3"/>
        <v>insert into table_mapping values (2,22,'StandardCost','float',0,0,0,0,'standard_cost');</v>
      </c>
    </row>
    <row r="25" spans="1:22">
      <c r="A25" t="s">
        <v>7</v>
      </c>
      <c r="B25">
        <v>2</v>
      </c>
      <c r="C25" t="s">
        <v>8</v>
      </c>
      <c r="D25">
        <v>23</v>
      </c>
      <c r="E25" t="s">
        <v>9</v>
      </c>
      <c r="F25" t="s">
        <v>76</v>
      </c>
      <c r="G25" s="1" t="s">
        <v>11</v>
      </c>
      <c r="H25" t="s">
        <v>74</v>
      </c>
      <c r="I25" s="1" t="s">
        <v>13</v>
      </c>
      <c r="J25">
        <v>0</v>
      </c>
      <c r="K25" t="s">
        <v>8</v>
      </c>
      <c r="L25">
        <v>0</v>
      </c>
      <c r="M25" t="s">
        <v>8</v>
      </c>
      <c r="N25">
        <v>0</v>
      </c>
      <c r="O25" t="s">
        <v>8</v>
      </c>
      <c r="P25">
        <v>0</v>
      </c>
      <c r="Q25" t="s">
        <v>8</v>
      </c>
      <c r="R25" s="1" t="s">
        <v>14</v>
      </c>
      <c r="S25" t="s">
        <v>77</v>
      </c>
      <c r="T25" s="1" t="s">
        <v>16</v>
      </c>
      <c r="U25" s="3" t="s">
        <v>56</v>
      </c>
      <c r="V25" t="str">
        <f t="shared" si="3"/>
        <v>insert into table_mapping values (2,23,'ListPrice','float',0,0,0,0,'list_price');</v>
      </c>
    </row>
    <row r="26" spans="1:22">
      <c r="A26" t="s">
        <v>7</v>
      </c>
      <c r="B26">
        <v>2</v>
      </c>
      <c r="C26" t="s">
        <v>8</v>
      </c>
      <c r="D26">
        <v>24</v>
      </c>
      <c r="E26" t="s">
        <v>9</v>
      </c>
      <c r="F26" t="s">
        <v>78</v>
      </c>
      <c r="G26" s="1" t="s">
        <v>11</v>
      </c>
      <c r="H26" t="s">
        <v>19</v>
      </c>
      <c r="I26" s="1" t="s">
        <v>13</v>
      </c>
      <c r="J26">
        <v>0</v>
      </c>
      <c r="K26" t="s">
        <v>8</v>
      </c>
      <c r="L26">
        <v>0</v>
      </c>
      <c r="M26" t="s">
        <v>8</v>
      </c>
      <c r="N26">
        <v>0</v>
      </c>
      <c r="O26" t="s">
        <v>8</v>
      </c>
      <c r="P26">
        <v>0</v>
      </c>
      <c r="Q26" t="s">
        <v>8</v>
      </c>
      <c r="R26" s="1" t="s">
        <v>14</v>
      </c>
      <c r="S26" t="s">
        <v>79</v>
      </c>
      <c r="T26" s="1" t="s">
        <v>16</v>
      </c>
      <c r="U26" s="3" t="s">
        <v>56</v>
      </c>
      <c r="V26" t="str">
        <f t="shared" si="3"/>
        <v>insert into table_mapping values (2,24,'Size','varchar',0,0,0,0,'size');</v>
      </c>
    </row>
    <row r="27" spans="1:22">
      <c r="A27" t="s">
        <v>7</v>
      </c>
      <c r="B27">
        <v>2</v>
      </c>
      <c r="C27" t="s">
        <v>8</v>
      </c>
      <c r="D27">
        <v>25</v>
      </c>
      <c r="E27" t="s">
        <v>9</v>
      </c>
      <c r="F27" t="s">
        <v>80</v>
      </c>
      <c r="G27" s="1" t="s">
        <v>11</v>
      </c>
      <c r="H27" t="s">
        <v>19</v>
      </c>
      <c r="I27" s="1" t="s">
        <v>13</v>
      </c>
      <c r="J27">
        <v>10</v>
      </c>
      <c r="K27" t="s">
        <v>8</v>
      </c>
      <c r="L27">
        <v>0</v>
      </c>
      <c r="M27" t="s">
        <v>8</v>
      </c>
      <c r="N27">
        <v>0</v>
      </c>
      <c r="O27" t="s">
        <v>8</v>
      </c>
      <c r="P27">
        <v>0</v>
      </c>
      <c r="Q27" t="s">
        <v>8</v>
      </c>
      <c r="R27" s="1" t="s">
        <v>14</v>
      </c>
      <c r="S27" t="s">
        <v>81</v>
      </c>
      <c r="T27" s="1" t="s">
        <v>16</v>
      </c>
      <c r="U27" s="3" t="s">
        <v>56</v>
      </c>
      <c r="V27" t="str">
        <f t="shared" si="3"/>
        <v>insert into table_mapping values (2,25,'SizeUnitMeasureCode','varchar',10,0,0,0,'size_unit_measure_code');</v>
      </c>
    </row>
    <row r="28" spans="1:22">
      <c r="A28" t="s">
        <v>7</v>
      </c>
      <c r="B28">
        <v>2</v>
      </c>
      <c r="C28" t="s">
        <v>8</v>
      </c>
      <c r="D28">
        <v>26</v>
      </c>
      <c r="E28" t="s">
        <v>9</v>
      </c>
      <c r="F28" t="s">
        <v>82</v>
      </c>
      <c r="G28" s="1" t="s">
        <v>11</v>
      </c>
      <c r="H28" t="s">
        <v>19</v>
      </c>
      <c r="I28" s="1" t="s">
        <v>13</v>
      </c>
      <c r="J28">
        <v>10</v>
      </c>
      <c r="K28" t="s">
        <v>8</v>
      </c>
      <c r="L28">
        <v>0</v>
      </c>
      <c r="M28" t="s">
        <v>8</v>
      </c>
      <c r="N28">
        <v>0</v>
      </c>
      <c r="O28" t="s">
        <v>8</v>
      </c>
      <c r="P28">
        <v>0</v>
      </c>
      <c r="Q28" t="s">
        <v>8</v>
      </c>
      <c r="R28" s="1" t="s">
        <v>14</v>
      </c>
      <c r="S28" t="s">
        <v>83</v>
      </c>
      <c r="T28" s="1" t="s">
        <v>16</v>
      </c>
      <c r="U28" s="3" t="s">
        <v>56</v>
      </c>
      <c r="V28" t="str">
        <f t="shared" si="3"/>
        <v>insert into table_mapping values (2,26,'WeightUnitMeasureCode','varchar',10,0,0,0,'weight_unit_measure_code');</v>
      </c>
    </row>
    <row r="29" spans="1:22">
      <c r="A29" t="s">
        <v>7</v>
      </c>
      <c r="B29">
        <v>2</v>
      </c>
      <c r="C29" t="s">
        <v>8</v>
      </c>
      <c r="D29">
        <v>27</v>
      </c>
      <c r="E29" t="s">
        <v>9</v>
      </c>
      <c r="F29" t="s">
        <v>84</v>
      </c>
      <c r="G29" s="1" t="s">
        <v>11</v>
      </c>
      <c r="H29" t="s">
        <v>74</v>
      </c>
      <c r="I29" s="1" t="s">
        <v>13</v>
      </c>
      <c r="J29">
        <v>0</v>
      </c>
      <c r="K29" t="s">
        <v>8</v>
      </c>
      <c r="L29">
        <v>0</v>
      </c>
      <c r="M29" t="s">
        <v>8</v>
      </c>
      <c r="N29">
        <v>0</v>
      </c>
      <c r="O29" t="s">
        <v>8</v>
      </c>
      <c r="P29">
        <v>0</v>
      </c>
      <c r="Q29" t="s">
        <v>8</v>
      </c>
      <c r="R29" s="1" t="s">
        <v>14</v>
      </c>
      <c r="S29" t="s">
        <v>85</v>
      </c>
      <c r="T29" s="1" t="s">
        <v>16</v>
      </c>
      <c r="U29" s="3" t="s">
        <v>56</v>
      </c>
      <c r="V29" t="str">
        <f t="shared" si="3"/>
        <v>insert into table_mapping values (2,27,'Weight','float',0,0,0,0,'weight');</v>
      </c>
    </row>
    <row r="30" spans="1:22">
      <c r="A30" t="s">
        <v>7</v>
      </c>
      <c r="B30">
        <v>2</v>
      </c>
      <c r="C30" t="s">
        <v>8</v>
      </c>
      <c r="D30">
        <v>28</v>
      </c>
      <c r="E30" t="s">
        <v>9</v>
      </c>
      <c r="F30" t="s">
        <v>86</v>
      </c>
      <c r="G30" s="1" t="s">
        <v>11</v>
      </c>
      <c r="H30" t="s">
        <v>12</v>
      </c>
      <c r="I30" s="1" t="s">
        <v>13</v>
      </c>
      <c r="J30">
        <v>0</v>
      </c>
      <c r="K30" t="s">
        <v>8</v>
      </c>
      <c r="L30">
        <v>0</v>
      </c>
      <c r="M30" t="s">
        <v>8</v>
      </c>
      <c r="N30">
        <v>0</v>
      </c>
      <c r="O30" t="s">
        <v>8</v>
      </c>
      <c r="P30">
        <v>0</v>
      </c>
      <c r="Q30" t="s">
        <v>8</v>
      </c>
      <c r="R30" s="1" t="s">
        <v>14</v>
      </c>
      <c r="S30" t="s">
        <v>87</v>
      </c>
      <c r="T30" s="1" t="s">
        <v>16</v>
      </c>
      <c r="U30" s="3" t="s">
        <v>56</v>
      </c>
      <c r="V30" t="str">
        <f t="shared" si="3"/>
        <v>insert into table_mapping values (2,28,'DaysToManufacture','int',0,0,0,0,'days_to_manufacture');</v>
      </c>
    </row>
    <row r="31" spans="1:22">
      <c r="A31" t="s">
        <v>7</v>
      </c>
      <c r="B31">
        <v>2</v>
      </c>
      <c r="C31" t="s">
        <v>8</v>
      </c>
      <c r="D31">
        <v>29</v>
      </c>
      <c r="E31" t="s">
        <v>9</v>
      </c>
      <c r="F31" t="s">
        <v>88</v>
      </c>
      <c r="G31" s="1" t="s">
        <v>11</v>
      </c>
      <c r="H31" t="s">
        <v>19</v>
      </c>
      <c r="I31" s="1" t="s">
        <v>13</v>
      </c>
      <c r="J31">
        <v>10</v>
      </c>
      <c r="K31" t="s">
        <v>8</v>
      </c>
      <c r="L31">
        <v>0</v>
      </c>
      <c r="M31" t="s">
        <v>8</v>
      </c>
      <c r="N31">
        <v>0</v>
      </c>
      <c r="O31" t="s">
        <v>8</v>
      </c>
      <c r="P31">
        <v>0</v>
      </c>
      <c r="Q31" t="s">
        <v>8</v>
      </c>
      <c r="R31" s="1" t="s">
        <v>14</v>
      </c>
      <c r="S31" t="s">
        <v>89</v>
      </c>
      <c r="T31" s="1" t="s">
        <v>16</v>
      </c>
      <c r="U31" s="3" t="s">
        <v>56</v>
      </c>
      <c r="V31" t="str">
        <f t="shared" si="3"/>
        <v>insert into table_mapping values (2,29,'ProductLine','varchar',10,0,0,0,'product_line');</v>
      </c>
    </row>
    <row r="32" spans="1:22">
      <c r="A32" t="s">
        <v>7</v>
      </c>
      <c r="B32">
        <v>2</v>
      </c>
      <c r="C32" t="s">
        <v>8</v>
      </c>
      <c r="D32">
        <v>30</v>
      </c>
      <c r="E32" t="s">
        <v>9</v>
      </c>
      <c r="F32" t="s">
        <v>90</v>
      </c>
      <c r="G32" s="1" t="s">
        <v>11</v>
      </c>
      <c r="H32" t="s">
        <v>19</v>
      </c>
      <c r="I32" s="1" t="s">
        <v>13</v>
      </c>
      <c r="J32">
        <v>10</v>
      </c>
      <c r="K32" t="s">
        <v>8</v>
      </c>
      <c r="L32">
        <v>0</v>
      </c>
      <c r="M32" t="s">
        <v>8</v>
      </c>
      <c r="N32">
        <v>0</v>
      </c>
      <c r="O32" t="s">
        <v>8</v>
      </c>
      <c r="P32">
        <v>0</v>
      </c>
      <c r="Q32" t="s">
        <v>8</v>
      </c>
      <c r="R32" s="1" t="s">
        <v>14</v>
      </c>
      <c r="S32" t="s">
        <v>91</v>
      </c>
      <c r="T32" s="1" t="s">
        <v>16</v>
      </c>
      <c r="U32" s="3" t="s">
        <v>56</v>
      </c>
      <c r="V32" t="str">
        <f t="shared" si="3"/>
        <v>insert into table_mapping values (2,30,'Class','varchar',10,0,0,0,'class');</v>
      </c>
    </row>
    <row r="33" spans="1:22">
      <c r="A33" t="s">
        <v>7</v>
      </c>
      <c r="B33">
        <v>2</v>
      </c>
      <c r="C33" t="s">
        <v>8</v>
      </c>
      <c r="D33">
        <v>31</v>
      </c>
      <c r="E33" t="s">
        <v>9</v>
      </c>
      <c r="F33" t="s">
        <v>92</v>
      </c>
      <c r="G33" s="1" t="s">
        <v>11</v>
      </c>
      <c r="H33" t="s">
        <v>19</v>
      </c>
      <c r="I33" s="1" t="s">
        <v>13</v>
      </c>
      <c r="J33">
        <v>10</v>
      </c>
      <c r="K33" t="s">
        <v>8</v>
      </c>
      <c r="L33">
        <v>0</v>
      </c>
      <c r="M33" t="s">
        <v>8</v>
      </c>
      <c r="N33">
        <v>0</v>
      </c>
      <c r="O33" t="s">
        <v>8</v>
      </c>
      <c r="P33">
        <v>0</v>
      </c>
      <c r="Q33" t="s">
        <v>8</v>
      </c>
      <c r="R33" s="1" t="s">
        <v>14</v>
      </c>
      <c r="S33" t="s">
        <v>93</v>
      </c>
      <c r="T33" s="1" t="s">
        <v>16</v>
      </c>
      <c r="U33" s="3" t="s">
        <v>56</v>
      </c>
      <c r="V33" t="str">
        <f t="shared" si="3"/>
        <v>insert into table_mapping values (2,31,'Style','varchar',10,0,0,0,'style');</v>
      </c>
    </row>
    <row r="34" spans="1:22">
      <c r="A34" t="s">
        <v>7</v>
      </c>
      <c r="B34">
        <v>2</v>
      </c>
      <c r="C34" t="s">
        <v>8</v>
      </c>
      <c r="D34">
        <v>32</v>
      </c>
      <c r="E34" t="s">
        <v>9</v>
      </c>
      <c r="F34" t="s">
        <v>94</v>
      </c>
      <c r="G34" s="1" t="s">
        <v>11</v>
      </c>
      <c r="H34" t="s">
        <v>12</v>
      </c>
      <c r="I34" s="1" t="s">
        <v>13</v>
      </c>
      <c r="J34">
        <v>0</v>
      </c>
      <c r="K34" t="s">
        <v>8</v>
      </c>
      <c r="L34">
        <v>0</v>
      </c>
      <c r="M34" t="s">
        <v>8</v>
      </c>
      <c r="N34">
        <v>0</v>
      </c>
      <c r="O34" t="s">
        <v>8</v>
      </c>
      <c r="P34">
        <v>0</v>
      </c>
      <c r="Q34" t="s">
        <v>8</v>
      </c>
      <c r="R34" s="1" t="s">
        <v>14</v>
      </c>
      <c r="S34" t="s">
        <v>95</v>
      </c>
      <c r="T34" s="1" t="s">
        <v>16</v>
      </c>
      <c r="U34" s="3" t="s">
        <v>56</v>
      </c>
      <c r="V34" t="str">
        <f t="shared" si="3"/>
        <v>insert into table_mapping values (2,32,'ProductSubcategoryID','int',0,0,0,0,'product_subcategory_id');</v>
      </c>
    </row>
    <row r="35" spans="1:22">
      <c r="A35" t="s">
        <v>7</v>
      </c>
      <c r="B35">
        <v>2</v>
      </c>
      <c r="C35" t="s">
        <v>8</v>
      </c>
      <c r="D35">
        <v>33</v>
      </c>
      <c r="E35" t="s">
        <v>9</v>
      </c>
      <c r="F35" t="s">
        <v>96</v>
      </c>
      <c r="G35" s="1" t="s">
        <v>11</v>
      </c>
      <c r="H35" t="s">
        <v>12</v>
      </c>
      <c r="I35" s="1" t="s">
        <v>13</v>
      </c>
      <c r="J35">
        <v>0</v>
      </c>
      <c r="K35" t="s">
        <v>8</v>
      </c>
      <c r="L35">
        <v>0</v>
      </c>
      <c r="M35" t="s">
        <v>8</v>
      </c>
      <c r="N35">
        <v>0</v>
      </c>
      <c r="O35" t="s">
        <v>8</v>
      </c>
      <c r="P35">
        <v>0</v>
      </c>
      <c r="Q35" t="s">
        <v>8</v>
      </c>
      <c r="R35" s="1" t="s">
        <v>14</v>
      </c>
      <c r="S35" t="s">
        <v>97</v>
      </c>
      <c r="T35" s="1" t="s">
        <v>16</v>
      </c>
      <c r="U35" s="3" t="s">
        <v>56</v>
      </c>
      <c r="V35" t="str">
        <f t="shared" si="3"/>
        <v>insert into table_mapping values (2,33,'ProductModelID','int',0,0,0,0,'product_model_id');</v>
      </c>
    </row>
    <row r="36" spans="1:22">
      <c r="A36" t="s">
        <v>7</v>
      </c>
      <c r="B36">
        <v>2</v>
      </c>
      <c r="C36" t="s">
        <v>8</v>
      </c>
      <c r="D36">
        <v>34</v>
      </c>
      <c r="E36" t="s">
        <v>9</v>
      </c>
      <c r="F36" t="s">
        <v>98</v>
      </c>
      <c r="G36" s="1" t="s">
        <v>11</v>
      </c>
      <c r="H36" t="s">
        <v>54</v>
      </c>
      <c r="I36" s="1" t="s">
        <v>13</v>
      </c>
      <c r="J36">
        <v>0</v>
      </c>
      <c r="K36" t="s">
        <v>8</v>
      </c>
      <c r="L36">
        <v>0</v>
      </c>
      <c r="M36" t="s">
        <v>8</v>
      </c>
      <c r="N36">
        <v>0</v>
      </c>
      <c r="O36" t="s">
        <v>8</v>
      </c>
      <c r="P36">
        <v>0</v>
      </c>
      <c r="Q36" t="s">
        <v>8</v>
      </c>
      <c r="R36" s="1" t="s">
        <v>14</v>
      </c>
      <c r="S36" t="s">
        <v>99</v>
      </c>
      <c r="T36" s="1" t="s">
        <v>16</v>
      </c>
      <c r="U36" s="3" t="s">
        <v>56</v>
      </c>
      <c r="V36" t="str">
        <f t="shared" si="3"/>
        <v>insert into table_mapping values (2,34,'SellStartDate','date',0,0,0,0,'sell_start_date');</v>
      </c>
    </row>
    <row r="37" spans="1:22">
      <c r="A37" t="s">
        <v>7</v>
      </c>
      <c r="B37">
        <v>2</v>
      </c>
      <c r="C37" t="s">
        <v>8</v>
      </c>
      <c r="D37">
        <v>35</v>
      </c>
      <c r="E37" t="s">
        <v>9</v>
      </c>
      <c r="F37" t="s">
        <v>100</v>
      </c>
      <c r="G37" s="1" t="s">
        <v>11</v>
      </c>
      <c r="H37" t="s">
        <v>54</v>
      </c>
      <c r="I37" s="1" t="s">
        <v>13</v>
      </c>
      <c r="J37">
        <v>0</v>
      </c>
      <c r="K37" t="s">
        <v>8</v>
      </c>
      <c r="L37">
        <v>0</v>
      </c>
      <c r="M37" t="s">
        <v>8</v>
      </c>
      <c r="N37">
        <v>0</v>
      </c>
      <c r="O37" t="s">
        <v>8</v>
      </c>
      <c r="P37">
        <v>0</v>
      </c>
      <c r="Q37" t="s">
        <v>8</v>
      </c>
      <c r="R37" s="1" t="s">
        <v>14</v>
      </c>
      <c r="S37" t="s">
        <v>101</v>
      </c>
      <c r="T37" s="1" t="s">
        <v>16</v>
      </c>
      <c r="U37" s="3" t="s">
        <v>56</v>
      </c>
      <c r="V37" t="str">
        <f t="shared" si="3"/>
        <v>insert into table_mapping values (2,35,'SellEndDate','date',0,0,0,0,'sell_end_date');</v>
      </c>
    </row>
    <row r="38" spans="1:22">
      <c r="A38" t="s">
        <v>7</v>
      </c>
      <c r="B38">
        <v>2</v>
      </c>
      <c r="C38" t="s">
        <v>8</v>
      </c>
      <c r="D38">
        <v>36</v>
      </c>
      <c r="E38" t="s">
        <v>9</v>
      </c>
      <c r="F38" t="s">
        <v>102</v>
      </c>
      <c r="G38" s="1" t="s">
        <v>11</v>
      </c>
      <c r="H38" t="s">
        <v>19</v>
      </c>
      <c r="I38" s="1" t="s">
        <v>13</v>
      </c>
      <c r="J38">
        <v>0</v>
      </c>
      <c r="K38" t="s">
        <v>8</v>
      </c>
      <c r="L38">
        <v>0</v>
      </c>
      <c r="M38" t="s">
        <v>8</v>
      </c>
      <c r="N38">
        <v>0</v>
      </c>
      <c r="O38" t="s">
        <v>8</v>
      </c>
      <c r="P38">
        <v>0</v>
      </c>
      <c r="Q38" t="s">
        <v>8</v>
      </c>
      <c r="R38" s="1" t="s">
        <v>14</v>
      </c>
      <c r="S38" t="s">
        <v>103</v>
      </c>
      <c r="T38" s="1" t="s">
        <v>16</v>
      </c>
      <c r="U38" s="3" t="s">
        <v>56</v>
      </c>
      <c r="V38" t="str">
        <f t="shared" si="3"/>
        <v>insert into table_mapping values (2,36,'DiscontinuedDate','varchar',0,0,0,0,'discontinued_date');</v>
      </c>
    </row>
    <row r="39" spans="1:22">
      <c r="A39" t="s">
        <v>7</v>
      </c>
      <c r="B39">
        <v>2</v>
      </c>
      <c r="C39" t="s">
        <v>8</v>
      </c>
      <c r="D39">
        <v>37</v>
      </c>
      <c r="E39" t="s">
        <v>9</v>
      </c>
      <c r="F39" t="s">
        <v>50</v>
      </c>
      <c r="G39" s="1" t="s">
        <v>11</v>
      </c>
      <c r="H39" t="s">
        <v>19</v>
      </c>
      <c r="I39" s="1" t="s">
        <v>13</v>
      </c>
      <c r="J39">
        <v>100</v>
      </c>
      <c r="K39" t="s">
        <v>8</v>
      </c>
      <c r="L39">
        <v>0</v>
      </c>
      <c r="M39" t="s">
        <v>8</v>
      </c>
      <c r="N39">
        <v>0</v>
      </c>
      <c r="O39" t="s">
        <v>8</v>
      </c>
      <c r="P39">
        <v>0</v>
      </c>
      <c r="Q39" t="s">
        <v>8</v>
      </c>
      <c r="R39" s="1" t="s">
        <v>14</v>
      </c>
      <c r="S39" t="s">
        <v>51</v>
      </c>
      <c r="T39" s="1" t="s">
        <v>16</v>
      </c>
      <c r="U39" s="3" t="s">
        <v>56</v>
      </c>
      <c r="V39" t="str">
        <f t="shared" si="3"/>
        <v>insert into table_mapping values (2,37,'rowguid','varchar',100,0,0,0,'row_guid');</v>
      </c>
    </row>
    <row r="40" spans="1:22">
      <c r="A40" t="s">
        <v>7</v>
      </c>
      <c r="B40">
        <v>2</v>
      </c>
      <c r="C40" t="s">
        <v>8</v>
      </c>
      <c r="D40">
        <v>38</v>
      </c>
      <c r="E40" t="s">
        <v>9</v>
      </c>
      <c r="F40" t="s">
        <v>53</v>
      </c>
      <c r="G40" s="1" t="s">
        <v>11</v>
      </c>
      <c r="H40" t="s">
        <v>54</v>
      </c>
      <c r="I40" s="1" t="s">
        <v>13</v>
      </c>
      <c r="J40">
        <v>0</v>
      </c>
      <c r="K40" t="s">
        <v>8</v>
      </c>
      <c r="L40">
        <v>0</v>
      </c>
      <c r="M40" t="s">
        <v>8</v>
      </c>
      <c r="N40">
        <v>0</v>
      </c>
      <c r="O40" t="s">
        <v>8</v>
      </c>
      <c r="P40">
        <v>0</v>
      </c>
      <c r="Q40" t="s">
        <v>8</v>
      </c>
      <c r="R40" s="1" t="s">
        <v>14</v>
      </c>
      <c r="S40" t="s">
        <v>55</v>
      </c>
      <c r="T40" s="1" t="s">
        <v>16</v>
      </c>
      <c r="U40" s="3" t="s">
        <v>56</v>
      </c>
      <c r="V40" t="str">
        <f t="shared" si="3"/>
        <v>insert into table_mapping values (2,38,'ModifiedDate','date',0,0,0,0,'modified_date');</v>
      </c>
    </row>
    <row r="41" spans="1:22">
      <c r="G41" s="1"/>
      <c r="I41" s="1"/>
      <c r="J41">
        <v>0</v>
      </c>
      <c r="L41">
        <v>0</v>
      </c>
      <c r="N41">
        <v>0</v>
      </c>
      <c r="P41">
        <v>0</v>
      </c>
      <c r="R41" s="1"/>
      <c r="T41" s="1"/>
      <c r="U41" s="3"/>
    </row>
    <row r="42" spans="1:22">
      <c r="A42" t="s">
        <v>7</v>
      </c>
      <c r="B42">
        <v>3</v>
      </c>
      <c r="C42" t="s">
        <v>8</v>
      </c>
      <c r="D42">
        <v>39</v>
      </c>
      <c r="E42" t="s">
        <v>9</v>
      </c>
      <c r="F42" t="s">
        <v>104</v>
      </c>
      <c r="G42" s="1" t="s">
        <v>11</v>
      </c>
      <c r="H42" t="s">
        <v>12</v>
      </c>
      <c r="I42" s="1" t="s">
        <v>13</v>
      </c>
      <c r="J42">
        <v>0</v>
      </c>
      <c r="K42" t="s">
        <v>8</v>
      </c>
      <c r="L42">
        <v>0</v>
      </c>
      <c r="M42" t="s">
        <v>8</v>
      </c>
      <c r="N42">
        <v>0</v>
      </c>
      <c r="O42" t="s">
        <v>8</v>
      </c>
      <c r="P42">
        <v>0</v>
      </c>
      <c r="Q42" t="s">
        <v>8</v>
      </c>
      <c r="R42" s="1" t="s">
        <v>14</v>
      </c>
      <c r="S42" t="s">
        <v>105</v>
      </c>
      <c r="T42" s="1" t="s">
        <v>16</v>
      </c>
      <c r="U42" s="3" t="s">
        <v>56</v>
      </c>
      <c r="V42" t="str">
        <f t="shared" si="3"/>
        <v>insert into table_mapping values (3,39,'CustomerID','int',0,0,0,0,'customer_id');</v>
      </c>
    </row>
    <row r="43" spans="1:22">
      <c r="A43" t="s">
        <v>7</v>
      </c>
      <c r="B43">
        <v>3</v>
      </c>
      <c r="C43" t="s">
        <v>8</v>
      </c>
      <c r="D43">
        <v>40</v>
      </c>
      <c r="E43" t="s">
        <v>9</v>
      </c>
      <c r="F43" t="s">
        <v>106</v>
      </c>
      <c r="G43" s="1" t="s">
        <v>11</v>
      </c>
      <c r="H43" t="s">
        <v>12</v>
      </c>
      <c r="I43" s="1" t="s">
        <v>13</v>
      </c>
      <c r="J43">
        <v>0</v>
      </c>
      <c r="K43" t="s">
        <v>8</v>
      </c>
      <c r="L43">
        <v>0</v>
      </c>
      <c r="M43" t="s">
        <v>8</v>
      </c>
      <c r="N43">
        <v>0</v>
      </c>
      <c r="O43" t="s">
        <v>8</v>
      </c>
      <c r="P43">
        <v>0</v>
      </c>
      <c r="Q43" t="s">
        <v>8</v>
      </c>
      <c r="R43" s="1" t="s">
        <v>14</v>
      </c>
      <c r="S43" t="s">
        <v>107</v>
      </c>
      <c r="T43" s="1" t="s">
        <v>16</v>
      </c>
      <c r="U43" s="3" t="s">
        <v>56</v>
      </c>
      <c r="V43" t="str">
        <f t="shared" si="3"/>
        <v>insert into table_mapping values (3,40,'PersonID','int',0,0,0,0,'person_id');</v>
      </c>
    </row>
    <row r="44" spans="1:22">
      <c r="A44" t="s">
        <v>7</v>
      </c>
      <c r="B44">
        <v>3</v>
      </c>
      <c r="C44" t="s">
        <v>8</v>
      </c>
      <c r="D44">
        <v>41</v>
      </c>
      <c r="E44" t="s">
        <v>9</v>
      </c>
      <c r="F44" t="s">
        <v>108</v>
      </c>
      <c r="G44" s="1" t="s">
        <v>11</v>
      </c>
      <c r="H44" t="s">
        <v>12</v>
      </c>
      <c r="I44" s="1" t="s">
        <v>13</v>
      </c>
      <c r="J44">
        <v>0</v>
      </c>
      <c r="K44" t="s">
        <v>8</v>
      </c>
      <c r="L44">
        <v>0</v>
      </c>
      <c r="M44" t="s">
        <v>8</v>
      </c>
      <c r="N44">
        <v>0</v>
      </c>
      <c r="O44" t="s">
        <v>8</v>
      </c>
      <c r="P44">
        <v>0</v>
      </c>
      <c r="Q44" t="s">
        <v>8</v>
      </c>
      <c r="R44" s="1" t="s">
        <v>14</v>
      </c>
      <c r="S44" t="s">
        <v>109</v>
      </c>
      <c r="T44" s="1" t="s">
        <v>16</v>
      </c>
      <c r="U44" s="3" t="s">
        <v>56</v>
      </c>
      <c r="V44" t="str">
        <f t="shared" si="3"/>
        <v>insert into table_mapping values (3,41,'StoreID','int',0,0,0,0,'store_id');</v>
      </c>
    </row>
    <row r="45" spans="1:22">
      <c r="A45" t="s">
        <v>7</v>
      </c>
      <c r="B45">
        <v>3</v>
      </c>
      <c r="C45" t="s">
        <v>8</v>
      </c>
      <c r="D45">
        <v>42</v>
      </c>
      <c r="E45" t="s">
        <v>9</v>
      </c>
      <c r="F45" t="s">
        <v>110</v>
      </c>
      <c r="G45" s="1" t="s">
        <v>11</v>
      </c>
      <c r="H45" t="s">
        <v>12</v>
      </c>
      <c r="I45" s="1" t="s">
        <v>13</v>
      </c>
      <c r="J45">
        <v>0</v>
      </c>
      <c r="K45" t="s">
        <v>8</v>
      </c>
      <c r="L45">
        <v>0</v>
      </c>
      <c r="M45" t="s">
        <v>8</v>
      </c>
      <c r="N45">
        <v>0</v>
      </c>
      <c r="O45" t="s">
        <v>8</v>
      </c>
      <c r="P45">
        <v>0</v>
      </c>
      <c r="Q45" t="s">
        <v>8</v>
      </c>
      <c r="R45" s="1" t="s">
        <v>14</v>
      </c>
      <c r="S45" t="s">
        <v>111</v>
      </c>
      <c r="T45" s="1" t="s">
        <v>16</v>
      </c>
      <c r="U45" s="3" t="s">
        <v>56</v>
      </c>
      <c r="V45" t="str">
        <f t="shared" si="3"/>
        <v>insert into table_mapping values (3,42,'TerritoryID','int',0,0,0,0,'territory_id');</v>
      </c>
    </row>
    <row r="46" spans="1:22">
      <c r="A46" t="s">
        <v>7</v>
      </c>
      <c r="B46">
        <v>3</v>
      </c>
      <c r="C46" t="s">
        <v>8</v>
      </c>
      <c r="D46">
        <v>43</v>
      </c>
      <c r="E46" t="s">
        <v>9</v>
      </c>
      <c r="F46" t="s">
        <v>112</v>
      </c>
      <c r="G46" s="1" t="s">
        <v>11</v>
      </c>
      <c r="H46" t="s">
        <v>19</v>
      </c>
      <c r="I46" s="1" t="s">
        <v>13</v>
      </c>
      <c r="J46">
        <v>100</v>
      </c>
      <c r="K46" t="s">
        <v>8</v>
      </c>
      <c r="L46">
        <v>0</v>
      </c>
      <c r="M46" t="s">
        <v>8</v>
      </c>
      <c r="N46">
        <v>0</v>
      </c>
      <c r="O46" t="s">
        <v>8</v>
      </c>
      <c r="P46">
        <v>0</v>
      </c>
      <c r="Q46" t="s">
        <v>8</v>
      </c>
      <c r="R46" s="1" t="s">
        <v>14</v>
      </c>
      <c r="S46" t="s">
        <v>113</v>
      </c>
      <c r="T46" s="1" t="s">
        <v>16</v>
      </c>
      <c r="U46" s="3" t="s">
        <v>56</v>
      </c>
      <c r="V46" t="str">
        <f t="shared" si="3"/>
        <v>insert into table_mapping values (3,43,'AccountNumber','varchar',100,0,0,0,'account_number');</v>
      </c>
    </row>
    <row r="47" spans="1:22">
      <c r="A47" t="s">
        <v>7</v>
      </c>
      <c r="B47">
        <v>3</v>
      </c>
      <c r="C47" t="s">
        <v>8</v>
      </c>
      <c r="D47">
        <v>44</v>
      </c>
      <c r="E47" t="s">
        <v>9</v>
      </c>
      <c r="F47" t="s">
        <v>50</v>
      </c>
      <c r="G47" s="1" t="s">
        <v>11</v>
      </c>
      <c r="H47" t="s">
        <v>19</v>
      </c>
      <c r="I47" s="1" t="s">
        <v>13</v>
      </c>
      <c r="J47">
        <v>100</v>
      </c>
      <c r="K47" t="s">
        <v>8</v>
      </c>
      <c r="L47">
        <v>0</v>
      </c>
      <c r="M47" t="s">
        <v>8</v>
      </c>
      <c r="N47">
        <v>0</v>
      </c>
      <c r="O47" t="s">
        <v>8</v>
      </c>
      <c r="P47">
        <v>0</v>
      </c>
      <c r="Q47" t="s">
        <v>8</v>
      </c>
      <c r="R47" s="1" t="s">
        <v>14</v>
      </c>
      <c r="S47" t="s">
        <v>51</v>
      </c>
      <c r="T47" s="1" t="s">
        <v>16</v>
      </c>
      <c r="U47" s="3" t="s">
        <v>56</v>
      </c>
      <c r="V47" t="str">
        <f t="shared" si="3"/>
        <v>insert into table_mapping values (3,44,'rowguid','varchar',100,0,0,0,'row_guid');</v>
      </c>
    </row>
    <row r="48" spans="1:22">
      <c r="A48" t="s">
        <v>7</v>
      </c>
      <c r="B48">
        <v>3</v>
      </c>
      <c r="C48" t="s">
        <v>8</v>
      </c>
      <c r="D48">
        <v>45</v>
      </c>
      <c r="E48" t="s">
        <v>9</v>
      </c>
      <c r="F48" t="s">
        <v>53</v>
      </c>
      <c r="G48" s="1" t="s">
        <v>11</v>
      </c>
      <c r="H48" t="s">
        <v>54</v>
      </c>
      <c r="I48" s="1" t="s">
        <v>13</v>
      </c>
      <c r="J48">
        <v>0</v>
      </c>
      <c r="K48" t="s">
        <v>8</v>
      </c>
      <c r="L48">
        <v>0</v>
      </c>
      <c r="M48" t="s">
        <v>8</v>
      </c>
      <c r="N48">
        <v>0</v>
      </c>
      <c r="O48" t="s">
        <v>8</v>
      </c>
      <c r="P48">
        <v>0</v>
      </c>
      <c r="Q48" t="s">
        <v>8</v>
      </c>
      <c r="R48" s="1" t="s">
        <v>14</v>
      </c>
      <c r="S48" t="s">
        <v>55</v>
      </c>
      <c r="T48" s="1" t="s">
        <v>16</v>
      </c>
      <c r="U48" s="3" t="s">
        <v>56</v>
      </c>
      <c r="V48" t="str">
        <f t="shared" si="3"/>
        <v>insert into table_mapping values (3,45,'ModifiedDate','date',0,0,0,0,'modified_date');</v>
      </c>
    </row>
    <row r="49" spans="1:22">
      <c r="G49" s="1"/>
      <c r="I49" s="1"/>
      <c r="R49" s="1"/>
      <c r="T49" s="1"/>
      <c r="U49" s="3"/>
    </row>
    <row r="50" spans="1:22">
      <c r="A50" t="s">
        <v>7</v>
      </c>
      <c r="B50">
        <v>4</v>
      </c>
      <c r="C50" t="s">
        <v>8</v>
      </c>
      <c r="D50">
        <v>46</v>
      </c>
      <c r="E50" t="s">
        <v>9</v>
      </c>
      <c r="F50" t="s">
        <v>114</v>
      </c>
      <c r="G50" s="1" t="s">
        <v>11</v>
      </c>
      <c r="H50" t="s">
        <v>12</v>
      </c>
      <c r="I50" s="1" t="s">
        <v>13</v>
      </c>
      <c r="J50">
        <v>0</v>
      </c>
      <c r="K50" t="s">
        <v>8</v>
      </c>
      <c r="L50">
        <v>0</v>
      </c>
      <c r="M50" t="s">
        <v>8</v>
      </c>
      <c r="N50">
        <v>0</v>
      </c>
      <c r="O50" t="s">
        <v>8</v>
      </c>
      <c r="P50">
        <v>0</v>
      </c>
      <c r="Q50" t="s">
        <v>8</v>
      </c>
      <c r="R50" s="1" t="s">
        <v>14</v>
      </c>
      <c r="S50" t="s">
        <v>115</v>
      </c>
      <c r="T50" s="1" t="s">
        <v>16</v>
      </c>
      <c r="U50" s="3" t="s">
        <v>56</v>
      </c>
      <c r="V50" t="str">
        <f t="shared" si="3"/>
        <v>insert into table_mapping values (4,46,'SalesOrderID','int',0,0,0,0,'sales_order_id');</v>
      </c>
    </row>
    <row r="51" spans="1:22">
      <c r="A51" t="s">
        <v>7</v>
      </c>
      <c r="B51">
        <v>4</v>
      </c>
      <c r="C51" t="s">
        <v>8</v>
      </c>
      <c r="D51">
        <v>47</v>
      </c>
      <c r="E51" t="s">
        <v>9</v>
      </c>
      <c r="F51" t="s">
        <v>116</v>
      </c>
      <c r="G51" s="1" t="s">
        <v>11</v>
      </c>
      <c r="H51" t="s">
        <v>12</v>
      </c>
      <c r="I51" s="1" t="s">
        <v>13</v>
      </c>
      <c r="J51">
        <v>0</v>
      </c>
      <c r="K51" t="s">
        <v>8</v>
      </c>
      <c r="L51">
        <v>0</v>
      </c>
      <c r="M51" t="s">
        <v>8</v>
      </c>
      <c r="N51">
        <v>0</v>
      </c>
      <c r="O51" t="s">
        <v>8</v>
      </c>
      <c r="P51">
        <v>0</v>
      </c>
      <c r="Q51" t="s">
        <v>8</v>
      </c>
      <c r="R51" s="1" t="s">
        <v>14</v>
      </c>
      <c r="S51" t="s">
        <v>117</v>
      </c>
      <c r="T51" s="1" t="s">
        <v>16</v>
      </c>
      <c r="U51" s="3" t="s">
        <v>56</v>
      </c>
      <c r="V51" t="str">
        <f t="shared" si="3"/>
        <v>insert into table_mapping values (4,47,'SalesOrderDetailID','int',0,0,0,0,'sales_order_detail_id');</v>
      </c>
    </row>
    <row r="52" spans="1:22">
      <c r="A52" t="s">
        <v>7</v>
      </c>
      <c r="B52">
        <v>4</v>
      </c>
      <c r="C52" t="s">
        <v>8</v>
      </c>
      <c r="D52">
        <v>48</v>
      </c>
      <c r="E52" t="s">
        <v>9</v>
      </c>
      <c r="F52" t="s">
        <v>118</v>
      </c>
      <c r="G52" s="1" t="s">
        <v>11</v>
      </c>
      <c r="H52" t="s">
        <v>19</v>
      </c>
      <c r="I52" s="1" t="s">
        <v>13</v>
      </c>
      <c r="J52">
        <v>100</v>
      </c>
      <c r="K52" t="s">
        <v>8</v>
      </c>
      <c r="L52">
        <v>0</v>
      </c>
      <c r="M52" t="s">
        <v>8</v>
      </c>
      <c r="N52">
        <v>0</v>
      </c>
      <c r="O52" t="s">
        <v>8</v>
      </c>
      <c r="P52">
        <v>0</v>
      </c>
      <c r="Q52" t="s">
        <v>8</v>
      </c>
      <c r="R52" s="1" t="s">
        <v>14</v>
      </c>
      <c r="S52" t="s">
        <v>119</v>
      </c>
      <c r="T52" s="1" t="s">
        <v>16</v>
      </c>
      <c r="U52" s="3" t="s">
        <v>56</v>
      </c>
      <c r="V52" t="str">
        <f t="shared" si="3"/>
        <v>insert into table_mapping values (4,48,'CarrierTrackingNumber','varchar',100,0,0,0,'carrier_tracking_number');</v>
      </c>
    </row>
    <row r="53" spans="1:22">
      <c r="A53" t="s">
        <v>7</v>
      </c>
      <c r="B53">
        <v>4</v>
      </c>
      <c r="C53" t="s">
        <v>8</v>
      </c>
      <c r="D53">
        <v>49</v>
      </c>
      <c r="E53" t="s">
        <v>9</v>
      </c>
      <c r="F53" t="s">
        <v>120</v>
      </c>
      <c r="G53" s="1" t="s">
        <v>11</v>
      </c>
      <c r="H53" t="s">
        <v>12</v>
      </c>
      <c r="I53" s="1" t="s">
        <v>13</v>
      </c>
      <c r="J53">
        <v>0</v>
      </c>
      <c r="K53" t="s">
        <v>8</v>
      </c>
      <c r="L53">
        <v>0</v>
      </c>
      <c r="M53" t="s">
        <v>8</v>
      </c>
      <c r="N53">
        <v>0</v>
      </c>
      <c r="O53" t="s">
        <v>8</v>
      </c>
      <c r="P53">
        <v>0</v>
      </c>
      <c r="Q53" t="s">
        <v>8</v>
      </c>
      <c r="R53" s="1" t="s">
        <v>14</v>
      </c>
      <c r="S53" t="s">
        <v>121</v>
      </c>
      <c r="T53" s="1" t="s">
        <v>16</v>
      </c>
      <c r="U53" s="3" t="s">
        <v>56</v>
      </c>
      <c r="V53" t="str">
        <f t="shared" si="3"/>
        <v>insert into table_mapping values (4,49,'OrderQty','int',0,0,0,0,'order_qty');</v>
      </c>
    </row>
    <row r="54" spans="1:22">
      <c r="A54" t="s">
        <v>7</v>
      </c>
      <c r="B54">
        <v>4</v>
      </c>
      <c r="C54" t="s">
        <v>8</v>
      </c>
      <c r="D54">
        <v>50</v>
      </c>
      <c r="E54" t="s">
        <v>9</v>
      </c>
      <c r="F54" t="s">
        <v>57</v>
      </c>
      <c r="G54" s="1" t="s">
        <v>11</v>
      </c>
      <c r="H54" t="s">
        <v>12</v>
      </c>
      <c r="I54" s="1" t="s">
        <v>13</v>
      </c>
      <c r="J54">
        <v>0</v>
      </c>
      <c r="K54" t="s">
        <v>8</v>
      </c>
      <c r="L54">
        <v>0</v>
      </c>
      <c r="M54" t="s">
        <v>8</v>
      </c>
      <c r="N54">
        <v>0</v>
      </c>
      <c r="O54" t="s">
        <v>8</v>
      </c>
      <c r="P54">
        <v>0</v>
      </c>
      <c r="Q54" t="s">
        <v>8</v>
      </c>
      <c r="R54" s="1" t="s">
        <v>14</v>
      </c>
      <c r="S54" t="s">
        <v>58</v>
      </c>
      <c r="T54" s="1" t="s">
        <v>16</v>
      </c>
      <c r="U54" s="3" t="s">
        <v>56</v>
      </c>
      <c r="V54" t="str">
        <f t="shared" si="3"/>
        <v>insert into table_mapping values (4,50,'ProductID','int',0,0,0,0,'product_id');</v>
      </c>
    </row>
    <row r="55" spans="1:22">
      <c r="A55" t="s">
        <v>7</v>
      </c>
      <c r="B55">
        <v>4</v>
      </c>
      <c r="C55" t="s">
        <v>8</v>
      </c>
      <c r="D55">
        <v>51</v>
      </c>
      <c r="E55" t="s">
        <v>9</v>
      </c>
      <c r="F55" t="s">
        <v>122</v>
      </c>
      <c r="G55" s="1" t="s">
        <v>11</v>
      </c>
      <c r="H55" t="s">
        <v>12</v>
      </c>
      <c r="I55" s="1" t="s">
        <v>13</v>
      </c>
      <c r="J55">
        <v>0</v>
      </c>
      <c r="K55" t="s">
        <v>8</v>
      </c>
      <c r="L55">
        <v>0</v>
      </c>
      <c r="M55" t="s">
        <v>8</v>
      </c>
      <c r="N55">
        <v>0</v>
      </c>
      <c r="O55" t="s">
        <v>8</v>
      </c>
      <c r="P55">
        <v>0</v>
      </c>
      <c r="Q55" t="s">
        <v>8</v>
      </c>
      <c r="R55" s="1" t="s">
        <v>14</v>
      </c>
      <c r="S55" t="s">
        <v>123</v>
      </c>
      <c r="T55" s="1" t="s">
        <v>16</v>
      </c>
      <c r="U55" s="3" t="s">
        <v>56</v>
      </c>
      <c r="V55" t="str">
        <f t="shared" si="3"/>
        <v>insert into table_mapping values (4,51,'SpecialOfferID','int',0,0,0,0,'special_offer_id');</v>
      </c>
    </row>
    <row r="56" spans="1:22">
      <c r="A56" t="s">
        <v>7</v>
      </c>
      <c r="B56">
        <v>4</v>
      </c>
      <c r="C56" t="s">
        <v>8</v>
      </c>
      <c r="D56">
        <v>52</v>
      </c>
      <c r="E56" t="s">
        <v>9</v>
      </c>
      <c r="F56" t="s">
        <v>124</v>
      </c>
      <c r="G56" s="1" t="s">
        <v>11</v>
      </c>
      <c r="H56" t="s">
        <v>74</v>
      </c>
      <c r="I56" s="1" t="s">
        <v>13</v>
      </c>
      <c r="J56">
        <v>0</v>
      </c>
      <c r="K56" t="s">
        <v>8</v>
      </c>
      <c r="L56">
        <v>0</v>
      </c>
      <c r="M56" t="s">
        <v>8</v>
      </c>
      <c r="N56">
        <v>0</v>
      </c>
      <c r="O56" t="s">
        <v>8</v>
      </c>
      <c r="P56">
        <v>0</v>
      </c>
      <c r="Q56" t="s">
        <v>8</v>
      </c>
      <c r="R56" s="1" t="s">
        <v>14</v>
      </c>
      <c r="S56" t="s">
        <v>125</v>
      </c>
      <c r="T56" s="1" t="s">
        <v>16</v>
      </c>
      <c r="U56" s="3" t="s">
        <v>56</v>
      </c>
      <c r="V56" t="str">
        <f t="shared" si="3"/>
        <v>insert into table_mapping values (4,52,'UnitPrice','float',0,0,0,0,'unit_price');</v>
      </c>
    </row>
    <row r="57" spans="1:22">
      <c r="A57" t="s">
        <v>7</v>
      </c>
      <c r="B57">
        <v>4</v>
      </c>
      <c r="C57" t="s">
        <v>8</v>
      </c>
      <c r="D57">
        <v>53</v>
      </c>
      <c r="E57" t="s">
        <v>9</v>
      </c>
      <c r="F57" t="s">
        <v>126</v>
      </c>
      <c r="G57" s="1" t="s">
        <v>11</v>
      </c>
      <c r="H57" t="s">
        <v>74</v>
      </c>
      <c r="I57" s="1" t="s">
        <v>13</v>
      </c>
      <c r="J57">
        <v>0</v>
      </c>
      <c r="K57" t="s">
        <v>8</v>
      </c>
      <c r="L57">
        <v>0</v>
      </c>
      <c r="M57" t="s">
        <v>8</v>
      </c>
      <c r="N57">
        <v>0</v>
      </c>
      <c r="O57" t="s">
        <v>8</v>
      </c>
      <c r="P57">
        <v>0</v>
      </c>
      <c r="Q57" t="s">
        <v>8</v>
      </c>
      <c r="R57" s="1" t="s">
        <v>14</v>
      </c>
      <c r="S57" t="s">
        <v>127</v>
      </c>
      <c r="T57" s="1" t="s">
        <v>16</v>
      </c>
      <c r="U57" s="3" t="s">
        <v>56</v>
      </c>
      <c r="V57" t="str">
        <f t="shared" ref="V57:V75" si="4">CONCATENATE(A57, B57, C57,D57,E57,F57,G57,H57,I57,J57,K57,L57,M57,N57,O57,P57,Q57,R57,S57,T57)</f>
        <v>insert into table_mapping values (4,53,'UnitPriceDiscount','float',0,0,0,0,'unit_price_discount');</v>
      </c>
    </row>
    <row r="58" spans="1:22">
      <c r="A58" t="s">
        <v>7</v>
      </c>
      <c r="B58">
        <v>4</v>
      </c>
      <c r="C58" t="s">
        <v>8</v>
      </c>
      <c r="D58">
        <v>54</v>
      </c>
      <c r="E58" t="s">
        <v>9</v>
      </c>
      <c r="F58" t="s">
        <v>128</v>
      </c>
      <c r="G58" s="1" t="s">
        <v>11</v>
      </c>
      <c r="H58" t="s">
        <v>12</v>
      </c>
      <c r="I58" s="1" t="s">
        <v>13</v>
      </c>
      <c r="J58">
        <v>0</v>
      </c>
      <c r="K58" t="s">
        <v>8</v>
      </c>
      <c r="L58">
        <v>0</v>
      </c>
      <c r="M58" t="s">
        <v>8</v>
      </c>
      <c r="N58">
        <v>0</v>
      </c>
      <c r="O58" t="s">
        <v>8</v>
      </c>
      <c r="P58">
        <v>0</v>
      </c>
      <c r="Q58" t="s">
        <v>8</v>
      </c>
      <c r="R58" s="1" t="s">
        <v>14</v>
      </c>
      <c r="S58" t="s">
        <v>129</v>
      </c>
      <c r="T58" s="1" t="s">
        <v>16</v>
      </c>
      <c r="U58" s="3" t="s">
        <v>56</v>
      </c>
      <c r="V58" t="str">
        <f t="shared" si="4"/>
        <v>insert into table_mapping values (4,54,'LineTotal','int',0,0,0,0,'line_total');</v>
      </c>
    </row>
    <row r="59" spans="1:22">
      <c r="A59" t="s">
        <v>7</v>
      </c>
      <c r="B59">
        <v>4</v>
      </c>
      <c r="C59" t="s">
        <v>8</v>
      </c>
      <c r="D59">
        <v>55</v>
      </c>
      <c r="E59" t="s">
        <v>9</v>
      </c>
      <c r="F59" t="s">
        <v>50</v>
      </c>
      <c r="G59" s="1" t="s">
        <v>11</v>
      </c>
      <c r="H59" t="s">
        <v>19</v>
      </c>
      <c r="I59" s="1" t="s">
        <v>13</v>
      </c>
      <c r="J59">
        <v>100</v>
      </c>
      <c r="K59" t="s">
        <v>8</v>
      </c>
      <c r="L59">
        <v>0</v>
      </c>
      <c r="M59" t="s">
        <v>8</v>
      </c>
      <c r="N59">
        <v>0</v>
      </c>
      <c r="O59" t="s">
        <v>8</v>
      </c>
      <c r="P59">
        <v>0</v>
      </c>
      <c r="Q59" t="s">
        <v>8</v>
      </c>
      <c r="R59" s="1" t="s">
        <v>14</v>
      </c>
      <c r="S59" t="s">
        <v>51</v>
      </c>
      <c r="T59" s="1" t="s">
        <v>16</v>
      </c>
      <c r="U59" s="3" t="s">
        <v>56</v>
      </c>
      <c r="V59" t="str">
        <f t="shared" si="4"/>
        <v>insert into table_mapping values (4,55,'rowguid','varchar',100,0,0,0,'row_guid');</v>
      </c>
    </row>
    <row r="60" spans="1:22">
      <c r="A60" t="s">
        <v>7</v>
      </c>
      <c r="B60">
        <v>4</v>
      </c>
      <c r="C60" t="s">
        <v>8</v>
      </c>
      <c r="D60">
        <v>56</v>
      </c>
      <c r="E60" t="s">
        <v>9</v>
      </c>
      <c r="F60" t="s">
        <v>53</v>
      </c>
      <c r="G60" s="1" t="s">
        <v>11</v>
      </c>
      <c r="H60" t="s">
        <v>54</v>
      </c>
      <c r="I60" s="1" t="s">
        <v>13</v>
      </c>
      <c r="J60">
        <v>0</v>
      </c>
      <c r="K60" t="s">
        <v>8</v>
      </c>
      <c r="L60">
        <v>0</v>
      </c>
      <c r="M60" t="s">
        <v>8</v>
      </c>
      <c r="N60">
        <v>0</v>
      </c>
      <c r="O60" t="s">
        <v>8</v>
      </c>
      <c r="P60">
        <v>0</v>
      </c>
      <c r="Q60" t="s">
        <v>8</v>
      </c>
      <c r="R60" s="1" t="s">
        <v>14</v>
      </c>
      <c r="S60" t="s">
        <v>55</v>
      </c>
      <c r="T60" s="1" t="s">
        <v>16</v>
      </c>
      <c r="U60" s="3" t="s">
        <v>56</v>
      </c>
      <c r="V60" t="str">
        <f t="shared" si="4"/>
        <v>insert into table_mapping values (4,56,'ModifiedDate','date',0,0,0,0,'modified_date');</v>
      </c>
    </row>
    <row r="61" spans="1:22">
      <c r="G61" s="1"/>
      <c r="I61" s="1"/>
      <c r="R61" s="1"/>
      <c r="T61" s="1"/>
      <c r="U61" s="3"/>
    </row>
    <row r="62" spans="1:22">
      <c r="A62" t="s">
        <v>7</v>
      </c>
      <c r="B62">
        <v>5</v>
      </c>
      <c r="C62" t="s">
        <v>8</v>
      </c>
      <c r="D62">
        <v>57</v>
      </c>
      <c r="E62" t="s">
        <v>9</v>
      </c>
      <c r="F62" t="s">
        <v>114</v>
      </c>
      <c r="G62" s="1" t="s">
        <v>11</v>
      </c>
      <c r="H62" t="s">
        <v>12</v>
      </c>
      <c r="I62" s="1" t="s">
        <v>13</v>
      </c>
      <c r="J62">
        <v>0</v>
      </c>
      <c r="K62" t="s">
        <v>8</v>
      </c>
      <c r="L62">
        <v>0</v>
      </c>
      <c r="M62" t="s">
        <v>8</v>
      </c>
      <c r="N62">
        <v>0</v>
      </c>
      <c r="O62" t="s">
        <v>8</v>
      </c>
      <c r="P62">
        <v>0</v>
      </c>
      <c r="Q62" t="s">
        <v>8</v>
      </c>
      <c r="R62" s="1" t="s">
        <v>14</v>
      </c>
      <c r="S62" t="s">
        <v>115</v>
      </c>
      <c r="T62" s="1" t="s">
        <v>16</v>
      </c>
      <c r="U62" s="3" t="s">
        <v>56</v>
      </c>
      <c r="V62" t="str">
        <f t="shared" si="4"/>
        <v>insert into table_mapping values (5,57,'SalesOrderID','int',0,0,0,0,'sales_order_id');</v>
      </c>
    </row>
    <row r="63" spans="1:22">
      <c r="A63" t="s">
        <v>7</v>
      </c>
      <c r="B63">
        <v>5</v>
      </c>
      <c r="C63" t="s">
        <v>8</v>
      </c>
      <c r="D63">
        <v>58</v>
      </c>
      <c r="E63" t="s">
        <v>9</v>
      </c>
      <c r="F63" t="s">
        <v>130</v>
      </c>
      <c r="G63" s="1" t="s">
        <v>11</v>
      </c>
      <c r="H63" t="s">
        <v>12</v>
      </c>
      <c r="I63" s="1" t="s">
        <v>13</v>
      </c>
      <c r="J63">
        <v>0</v>
      </c>
      <c r="K63" t="s">
        <v>8</v>
      </c>
      <c r="L63">
        <v>0</v>
      </c>
      <c r="M63" t="s">
        <v>8</v>
      </c>
      <c r="N63">
        <v>0</v>
      </c>
      <c r="O63" t="s">
        <v>8</v>
      </c>
      <c r="P63">
        <v>0</v>
      </c>
      <c r="Q63" t="s">
        <v>8</v>
      </c>
      <c r="R63" s="1" t="s">
        <v>14</v>
      </c>
      <c r="S63" t="s">
        <v>131</v>
      </c>
      <c r="T63" s="1" t="s">
        <v>16</v>
      </c>
      <c r="U63" s="3" t="s">
        <v>56</v>
      </c>
      <c r="V63" t="str">
        <f t="shared" si="4"/>
        <v>insert into table_mapping values (5,58,'RevisionNumber','int',0,0,0,0,'revision_number');</v>
      </c>
    </row>
    <row r="64" spans="1:22">
      <c r="A64" t="s">
        <v>7</v>
      </c>
      <c r="B64">
        <v>5</v>
      </c>
      <c r="C64" t="s">
        <v>8</v>
      </c>
      <c r="D64">
        <v>59</v>
      </c>
      <c r="E64" t="s">
        <v>9</v>
      </c>
      <c r="F64" t="s">
        <v>132</v>
      </c>
      <c r="G64" s="1" t="s">
        <v>11</v>
      </c>
      <c r="H64" t="s">
        <v>54</v>
      </c>
      <c r="I64" s="1" t="s">
        <v>13</v>
      </c>
      <c r="J64">
        <v>0</v>
      </c>
      <c r="K64" t="s">
        <v>8</v>
      </c>
      <c r="L64">
        <v>0</v>
      </c>
      <c r="M64" t="s">
        <v>8</v>
      </c>
      <c r="N64">
        <v>0</v>
      </c>
      <c r="O64" t="s">
        <v>8</v>
      </c>
      <c r="P64">
        <v>0</v>
      </c>
      <c r="Q64" t="s">
        <v>8</v>
      </c>
      <c r="R64" s="1" t="s">
        <v>14</v>
      </c>
      <c r="S64" t="s">
        <v>133</v>
      </c>
      <c r="T64" s="1" t="s">
        <v>16</v>
      </c>
      <c r="U64" s="3" t="s">
        <v>56</v>
      </c>
      <c r="V64" t="str">
        <f t="shared" si="4"/>
        <v>insert into table_mapping values (5,59,'OrderDate','date',0,0,0,0,'order_date');</v>
      </c>
    </row>
    <row r="65" spans="1:22">
      <c r="A65" t="s">
        <v>7</v>
      </c>
      <c r="B65">
        <v>5</v>
      </c>
      <c r="C65" t="s">
        <v>8</v>
      </c>
      <c r="D65">
        <v>60</v>
      </c>
      <c r="E65" t="s">
        <v>9</v>
      </c>
      <c r="F65" t="s">
        <v>134</v>
      </c>
      <c r="G65" s="1" t="s">
        <v>11</v>
      </c>
      <c r="H65" t="s">
        <v>54</v>
      </c>
      <c r="I65" s="1" t="s">
        <v>13</v>
      </c>
      <c r="J65">
        <v>0</v>
      </c>
      <c r="K65" t="s">
        <v>8</v>
      </c>
      <c r="L65">
        <v>0</v>
      </c>
      <c r="M65" t="s">
        <v>8</v>
      </c>
      <c r="N65">
        <v>0</v>
      </c>
      <c r="O65" t="s">
        <v>8</v>
      </c>
      <c r="P65">
        <v>0</v>
      </c>
      <c r="Q65" t="s">
        <v>8</v>
      </c>
      <c r="R65" s="1" t="s">
        <v>14</v>
      </c>
      <c r="S65" t="s">
        <v>135</v>
      </c>
      <c r="T65" s="1" t="s">
        <v>16</v>
      </c>
      <c r="U65" s="3" t="s">
        <v>56</v>
      </c>
      <c r="V65" t="str">
        <f t="shared" si="4"/>
        <v>insert into table_mapping values (5,60,'DueDate','date',0,0,0,0,'due_date');</v>
      </c>
    </row>
    <row r="66" spans="1:22">
      <c r="A66" t="s">
        <v>7</v>
      </c>
      <c r="B66">
        <v>5</v>
      </c>
      <c r="C66" t="s">
        <v>8</v>
      </c>
      <c r="D66">
        <v>61</v>
      </c>
      <c r="E66" t="s">
        <v>9</v>
      </c>
      <c r="F66" t="s">
        <v>136</v>
      </c>
      <c r="G66" s="1" t="s">
        <v>11</v>
      </c>
      <c r="H66" t="s">
        <v>54</v>
      </c>
      <c r="I66" s="1" t="s">
        <v>13</v>
      </c>
      <c r="J66">
        <v>0</v>
      </c>
      <c r="K66" t="s">
        <v>8</v>
      </c>
      <c r="L66">
        <v>0</v>
      </c>
      <c r="M66" t="s">
        <v>8</v>
      </c>
      <c r="N66">
        <v>0</v>
      </c>
      <c r="O66" t="s">
        <v>8</v>
      </c>
      <c r="P66">
        <v>0</v>
      </c>
      <c r="Q66" t="s">
        <v>8</v>
      </c>
      <c r="R66" s="1" t="s">
        <v>14</v>
      </c>
      <c r="S66" t="s">
        <v>137</v>
      </c>
      <c r="T66" s="1" t="s">
        <v>16</v>
      </c>
      <c r="U66" s="3" t="s">
        <v>56</v>
      </c>
      <c r="V66" t="str">
        <f t="shared" si="4"/>
        <v>insert into table_mapping values (5,61,'ShipDate','date',0,0,0,0,'ship_date');</v>
      </c>
    </row>
    <row r="67" spans="1:22">
      <c r="A67" t="s">
        <v>7</v>
      </c>
      <c r="B67">
        <v>5</v>
      </c>
      <c r="C67" t="s">
        <v>8</v>
      </c>
      <c r="D67">
        <v>62</v>
      </c>
      <c r="E67" t="s">
        <v>9</v>
      </c>
      <c r="F67" t="s">
        <v>138</v>
      </c>
      <c r="G67" s="1" t="s">
        <v>11</v>
      </c>
      <c r="H67" t="s">
        <v>12</v>
      </c>
      <c r="I67" s="1" t="s">
        <v>13</v>
      </c>
      <c r="J67">
        <v>0</v>
      </c>
      <c r="K67" t="s">
        <v>8</v>
      </c>
      <c r="L67">
        <v>0</v>
      </c>
      <c r="M67" t="s">
        <v>8</v>
      </c>
      <c r="N67">
        <v>0</v>
      </c>
      <c r="O67" t="s">
        <v>8</v>
      </c>
      <c r="P67">
        <v>0</v>
      </c>
      <c r="Q67" t="s">
        <v>8</v>
      </c>
      <c r="R67" s="1" t="s">
        <v>14</v>
      </c>
      <c r="S67" t="s">
        <v>139</v>
      </c>
      <c r="T67" s="1" t="s">
        <v>16</v>
      </c>
      <c r="U67" s="3" t="s">
        <v>56</v>
      </c>
      <c r="V67" t="str">
        <f t="shared" si="4"/>
        <v>insert into table_mapping values (5,62,'Status','int',0,0,0,0,'status');</v>
      </c>
    </row>
    <row r="68" spans="1:22">
      <c r="A68" t="s">
        <v>7</v>
      </c>
      <c r="B68">
        <v>5</v>
      </c>
      <c r="C68" t="s">
        <v>8</v>
      </c>
      <c r="D68">
        <v>63</v>
      </c>
      <c r="E68" t="s">
        <v>9</v>
      </c>
      <c r="F68" t="s">
        <v>140</v>
      </c>
      <c r="G68" s="1" t="s">
        <v>11</v>
      </c>
      <c r="H68" t="s">
        <v>12</v>
      </c>
      <c r="I68" s="1" t="s">
        <v>13</v>
      </c>
      <c r="J68">
        <v>0</v>
      </c>
      <c r="K68" t="s">
        <v>8</v>
      </c>
      <c r="L68">
        <v>0</v>
      </c>
      <c r="M68" t="s">
        <v>8</v>
      </c>
      <c r="N68">
        <v>0</v>
      </c>
      <c r="O68" t="s">
        <v>8</v>
      </c>
      <c r="P68">
        <v>0</v>
      </c>
      <c r="Q68" t="s">
        <v>8</v>
      </c>
      <c r="R68" s="1" t="s">
        <v>14</v>
      </c>
      <c r="S68" t="s">
        <v>141</v>
      </c>
      <c r="T68" s="1" t="s">
        <v>16</v>
      </c>
      <c r="U68" s="3" t="s">
        <v>56</v>
      </c>
      <c r="V68" t="str">
        <f t="shared" si="4"/>
        <v>insert into table_mapping values (5,63,'OnlineOrderFlag','int',0,0,0,0,'online_order_flag');</v>
      </c>
    </row>
    <row r="69" spans="1:22">
      <c r="A69" t="s">
        <v>7</v>
      </c>
      <c r="B69">
        <v>5</v>
      </c>
      <c r="C69" t="s">
        <v>8</v>
      </c>
      <c r="D69">
        <v>64</v>
      </c>
      <c r="E69" t="s">
        <v>9</v>
      </c>
      <c r="F69" t="s">
        <v>142</v>
      </c>
      <c r="G69" s="1" t="s">
        <v>11</v>
      </c>
      <c r="H69" t="s">
        <v>19</v>
      </c>
      <c r="I69" s="1" t="s">
        <v>13</v>
      </c>
      <c r="J69">
        <v>100</v>
      </c>
      <c r="K69" t="s">
        <v>8</v>
      </c>
      <c r="L69">
        <v>0</v>
      </c>
      <c r="M69" t="s">
        <v>8</v>
      </c>
      <c r="N69">
        <v>0</v>
      </c>
      <c r="O69" t="s">
        <v>8</v>
      </c>
      <c r="P69">
        <v>0</v>
      </c>
      <c r="Q69" t="s">
        <v>8</v>
      </c>
      <c r="R69" s="1" t="s">
        <v>14</v>
      </c>
      <c r="S69" t="s">
        <v>143</v>
      </c>
      <c r="T69" s="1" t="s">
        <v>16</v>
      </c>
      <c r="U69" s="3" t="s">
        <v>56</v>
      </c>
      <c r="V69" t="str">
        <f t="shared" si="4"/>
        <v>insert into table_mapping values (5,64,'SalesOrderNumber','varchar',100,0,0,0,'sales_order_number');</v>
      </c>
    </row>
    <row r="70" spans="1:22">
      <c r="A70" t="s">
        <v>7</v>
      </c>
      <c r="B70">
        <v>5</v>
      </c>
      <c r="C70" t="s">
        <v>8</v>
      </c>
      <c r="D70">
        <v>65</v>
      </c>
      <c r="E70" t="s">
        <v>9</v>
      </c>
      <c r="F70" t="s">
        <v>144</v>
      </c>
      <c r="G70" s="1" t="s">
        <v>11</v>
      </c>
      <c r="H70" t="s">
        <v>19</v>
      </c>
      <c r="I70" s="1" t="s">
        <v>13</v>
      </c>
      <c r="J70">
        <v>100</v>
      </c>
      <c r="K70" t="s">
        <v>8</v>
      </c>
      <c r="L70">
        <v>0</v>
      </c>
      <c r="M70" t="s">
        <v>8</v>
      </c>
      <c r="N70">
        <v>0</v>
      </c>
      <c r="O70" t="s">
        <v>8</v>
      </c>
      <c r="P70">
        <v>0</v>
      </c>
      <c r="Q70" t="s">
        <v>8</v>
      </c>
      <c r="R70" s="1" t="s">
        <v>14</v>
      </c>
      <c r="S70" t="s">
        <v>145</v>
      </c>
      <c r="T70" s="1" t="s">
        <v>16</v>
      </c>
      <c r="U70" s="3" t="s">
        <v>56</v>
      </c>
      <c r="V70" t="str">
        <f t="shared" si="4"/>
        <v>insert into table_mapping values (5,65,'PurchaseOrderNumber','varchar',100,0,0,0,'purchase_order_number');</v>
      </c>
    </row>
    <row r="71" spans="1:22">
      <c r="A71" t="s">
        <v>7</v>
      </c>
      <c r="B71">
        <v>5</v>
      </c>
      <c r="C71" t="s">
        <v>8</v>
      </c>
      <c r="D71">
        <v>66</v>
      </c>
      <c r="E71" t="s">
        <v>9</v>
      </c>
      <c r="F71" t="s">
        <v>112</v>
      </c>
      <c r="G71" s="1" t="s">
        <v>11</v>
      </c>
      <c r="H71" t="s">
        <v>19</v>
      </c>
      <c r="I71" s="1" t="s">
        <v>13</v>
      </c>
      <c r="J71">
        <v>100</v>
      </c>
      <c r="K71" t="s">
        <v>8</v>
      </c>
      <c r="L71">
        <v>0</v>
      </c>
      <c r="M71" t="s">
        <v>8</v>
      </c>
      <c r="N71">
        <v>0</v>
      </c>
      <c r="O71" t="s">
        <v>8</v>
      </c>
      <c r="P71">
        <v>0</v>
      </c>
      <c r="Q71" t="s">
        <v>8</v>
      </c>
      <c r="R71" s="1" t="s">
        <v>14</v>
      </c>
      <c r="S71" t="s">
        <v>113</v>
      </c>
      <c r="T71" s="1" t="s">
        <v>16</v>
      </c>
      <c r="U71" s="3" t="s">
        <v>56</v>
      </c>
      <c r="V71" t="str">
        <f t="shared" si="4"/>
        <v>insert into table_mapping values (5,66,'AccountNumber','varchar',100,0,0,0,'account_number');</v>
      </c>
    </row>
    <row r="72" spans="1:22">
      <c r="A72" t="s">
        <v>7</v>
      </c>
      <c r="B72">
        <v>5</v>
      </c>
      <c r="C72" t="s">
        <v>8</v>
      </c>
      <c r="D72">
        <v>67</v>
      </c>
      <c r="E72" t="s">
        <v>9</v>
      </c>
      <c r="F72" t="s">
        <v>104</v>
      </c>
      <c r="G72" s="1" t="s">
        <v>11</v>
      </c>
      <c r="H72" t="s">
        <v>12</v>
      </c>
      <c r="I72" s="1" t="s">
        <v>13</v>
      </c>
      <c r="J72">
        <v>0</v>
      </c>
      <c r="K72" t="s">
        <v>8</v>
      </c>
      <c r="L72">
        <v>0</v>
      </c>
      <c r="M72" t="s">
        <v>8</v>
      </c>
      <c r="N72">
        <v>0</v>
      </c>
      <c r="O72" t="s">
        <v>8</v>
      </c>
      <c r="P72">
        <v>0</v>
      </c>
      <c r="Q72" t="s">
        <v>8</v>
      </c>
      <c r="R72" s="1" t="s">
        <v>14</v>
      </c>
      <c r="S72" t="s">
        <v>105</v>
      </c>
      <c r="T72" s="1" t="s">
        <v>16</v>
      </c>
      <c r="U72" s="3" t="s">
        <v>56</v>
      </c>
      <c r="V72" t="str">
        <f t="shared" si="4"/>
        <v>insert into table_mapping values (5,67,'CustomerID','int',0,0,0,0,'customer_id');</v>
      </c>
    </row>
    <row r="73" spans="1:22">
      <c r="A73" t="s">
        <v>7</v>
      </c>
      <c r="B73">
        <v>5</v>
      </c>
      <c r="C73" t="s">
        <v>8</v>
      </c>
      <c r="D73">
        <v>68</v>
      </c>
      <c r="E73" t="s">
        <v>9</v>
      </c>
      <c r="F73" t="s">
        <v>146</v>
      </c>
      <c r="G73" s="1" t="s">
        <v>11</v>
      </c>
      <c r="H73" t="s">
        <v>12</v>
      </c>
      <c r="I73" s="1" t="s">
        <v>13</v>
      </c>
      <c r="J73">
        <v>0</v>
      </c>
      <c r="K73" t="s">
        <v>8</v>
      </c>
      <c r="L73">
        <v>0</v>
      </c>
      <c r="M73" t="s">
        <v>8</v>
      </c>
      <c r="N73">
        <v>0</v>
      </c>
      <c r="O73" t="s">
        <v>8</v>
      </c>
      <c r="P73">
        <v>0</v>
      </c>
      <c r="Q73" t="s">
        <v>8</v>
      </c>
      <c r="R73" s="1" t="s">
        <v>14</v>
      </c>
      <c r="S73" t="s">
        <v>147</v>
      </c>
      <c r="T73" s="1" t="s">
        <v>16</v>
      </c>
      <c r="U73" s="3" t="s">
        <v>56</v>
      </c>
      <c r="V73" t="str">
        <f t="shared" si="4"/>
        <v>insert into table_mapping values (5,68,'SalesPersonID','int',0,0,0,0,'sales_person_id');</v>
      </c>
    </row>
    <row r="74" spans="1:22">
      <c r="A74" t="s">
        <v>7</v>
      </c>
      <c r="B74">
        <v>5</v>
      </c>
      <c r="C74" t="s">
        <v>8</v>
      </c>
      <c r="D74">
        <v>69</v>
      </c>
      <c r="E74" t="s">
        <v>9</v>
      </c>
      <c r="F74" t="s">
        <v>110</v>
      </c>
      <c r="G74" s="1" t="s">
        <v>11</v>
      </c>
      <c r="H74" t="s">
        <v>12</v>
      </c>
      <c r="I74" s="1" t="s">
        <v>13</v>
      </c>
      <c r="J74">
        <v>0</v>
      </c>
      <c r="K74" t="s">
        <v>8</v>
      </c>
      <c r="L74">
        <v>0</v>
      </c>
      <c r="M74" t="s">
        <v>8</v>
      </c>
      <c r="N74">
        <v>0</v>
      </c>
      <c r="O74" t="s">
        <v>8</v>
      </c>
      <c r="P74">
        <v>0</v>
      </c>
      <c r="Q74" t="s">
        <v>8</v>
      </c>
      <c r="R74" s="1" t="s">
        <v>14</v>
      </c>
      <c r="S74" t="s">
        <v>111</v>
      </c>
      <c r="T74" s="1" t="s">
        <v>16</v>
      </c>
      <c r="U74" s="3" t="s">
        <v>56</v>
      </c>
      <c r="V74" t="str">
        <f t="shared" si="4"/>
        <v>insert into table_mapping values (5,69,'TerritoryID','int',0,0,0,0,'territory_id');</v>
      </c>
    </row>
    <row r="75" spans="1:22">
      <c r="A75" t="s">
        <v>7</v>
      </c>
      <c r="B75">
        <v>5</v>
      </c>
      <c r="C75" t="s">
        <v>8</v>
      </c>
      <c r="D75">
        <v>70</v>
      </c>
      <c r="E75" t="s">
        <v>9</v>
      </c>
      <c r="F75" t="s">
        <v>148</v>
      </c>
      <c r="G75" s="1" t="s">
        <v>11</v>
      </c>
      <c r="H75" t="s">
        <v>12</v>
      </c>
      <c r="I75" s="1" t="s">
        <v>13</v>
      </c>
      <c r="J75">
        <v>0</v>
      </c>
      <c r="K75" t="s">
        <v>8</v>
      </c>
      <c r="L75">
        <v>0</v>
      </c>
      <c r="M75" t="s">
        <v>8</v>
      </c>
      <c r="N75">
        <v>0</v>
      </c>
      <c r="O75" t="s">
        <v>8</v>
      </c>
      <c r="P75">
        <v>0</v>
      </c>
      <c r="Q75" t="s">
        <v>8</v>
      </c>
      <c r="R75" s="1" t="s">
        <v>14</v>
      </c>
      <c r="S75" t="s">
        <v>149</v>
      </c>
      <c r="T75" s="1" t="s">
        <v>16</v>
      </c>
      <c r="U75" s="3" t="s">
        <v>56</v>
      </c>
      <c r="V75" t="str">
        <f t="shared" si="4"/>
        <v>insert into table_mapping values (5,70,'BillToAddressID','int',0,0,0,0,'bill_to_address_id');</v>
      </c>
    </row>
    <row r="76" spans="1:22">
      <c r="A76" t="s">
        <v>7</v>
      </c>
      <c r="B76">
        <v>5</v>
      </c>
      <c r="C76" t="s">
        <v>8</v>
      </c>
      <c r="D76">
        <v>71</v>
      </c>
      <c r="E76" t="s">
        <v>9</v>
      </c>
      <c r="F76" t="s">
        <v>150</v>
      </c>
      <c r="G76" s="1" t="s">
        <v>11</v>
      </c>
      <c r="H76" t="s">
        <v>12</v>
      </c>
      <c r="I76" s="1" t="s">
        <v>13</v>
      </c>
      <c r="J76">
        <v>0</v>
      </c>
      <c r="K76" t="s">
        <v>8</v>
      </c>
      <c r="L76">
        <v>0</v>
      </c>
      <c r="M76" t="s">
        <v>8</v>
      </c>
      <c r="N76">
        <v>0</v>
      </c>
      <c r="O76" t="s">
        <v>8</v>
      </c>
      <c r="P76">
        <v>0</v>
      </c>
      <c r="Q76" t="s">
        <v>8</v>
      </c>
      <c r="R76" s="1" t="s">
        <v>14</v>
      </c>
      <c r="S76" t="s">
        <v>151</v>
      </c>
      <c r="T76" s="1" t="s">
        <v>16</v>
      </c>
      <c r="U76" s="3" t="s">
        <v>56</v>
      </c>
      <c r="V76" t="str">
        <f t="shared" ref="V76:V92" si="5">CONCATENATE(A76, B76, C76,D76,E76,F76,G76,H76,I76,J76,K76,L76,M76,N76,O76,P76,Q76,R76,S76,T76)</f>
        <v>insert into table_mapping values (5,71,'ShipToAddressID','int',0,0,0,0,'ship_to_address_id');</v>
      </c>
    </row>
    <row r="77" spans="1:22">
      <c r="A77" t="s">
        <v>7</v>
      </c>
      <c r="B77">
        <v>5</v>
      </c>
      <c r="C77" t="s">
        <v>8</v>
      </c>
      <c r="D77">
        <v>72</v>
      </c>
      <c r="E77" t="s">
        <v>9</v>
      </c>
      <c r="F77" t="s">
        <v>152</v>
      </c>
      <c r="G77" s="1" t="s">
        <v>11</v>
      </c>
      <c r="H77" t="s">
        <v>12</v>
      </c>
      <c r="I77" s="1" t="s">
        <v>13</v>
      </c>
      <c r="J77">
        <v>0</v>
      </c>
      <c r="K77" t="s">
        <v>8</v>
      </c>
      <c r="L77">
        <v>0</v>
      </c>
      <c r="M77" t="s">
        <v>8</v>
      </c>
      <c r="N77">
        <v>0</v>
      </c>
      <c r="O77" t="s">
        <v>8</v>
      </c>
      <c r="P77">
        <v>0</v>
      </c>
      <c r="Q77" t="s">
        <v>8</v>
      </c>
      <c r="R77" s="1" t="s">
        <v>14</v>
      </c>
      <c r="S77" t="s">
        <v>153</v>
      </c>
      <c r="T77" s="1" t="s">
        <v>16</v>
      </c>
      <c r="U77" s="3" t="s">
        <v>56</v>
      </c>
      <c r="V77" t="str">
        <f t="shared" si="5"/>
        <v>insert into table_mapping values (5,72,'ShipMethodID','int',0,0,0,0,'ship_method_id');</v>
      </c>
    </row>
    <row r="78" spans="1:22">
      <c r="A78" t="s">
        <v>7</v>
      </c>
      <c r="B78">
        <v>5</v>
      </c>
      <c r="C78" t="s">
        <v>8</v>
      </c>
      <c r="D78">
        <v>73</v>
      </c>
      <c r="E78" t="s">
        <v>9</v>
      </c>
      <c r="F78" t="s">
        <v>154</v>
      </c>
      <c r="G78" s="1" t="s">
        <v>11</v>
      </c>
      <c r="H78" t="s">
        <v>12</v>
      </c>
      <c r="I78" s="1" t="s">
        <v>13</v>
      </c>
      <c r="J78">
        <v>0</v>
      </c>
      <c r="K78" t="s">
        <v>8</v>
      </c>
      <c r="L78">
        <v>0</v>
      </c>
      <c r="M78" t="s">
        <v>8</v>
      </c>
      <c r="N78">
        <v>0</v>
      </c>
      <c r="O78" t="s">
        <v>8</v>
      </c>
      <c r="P78">
        <v>0</v>
      </c>
      <c r="Q78" t="s">
        <v>8</v>
      </c>
      <c r="R78" s="1" t="s">
        <v>14</v>
      </c>
      <c r="S78" t="s">
        <v>155</v>
      </c>
      <c r="T78" s="1" t="s">
        <v>16</v>
      </c>
      <c r="U78" s="3" t="s">
        <v>56</v>
      </c>
      <c r="V78" t="str">
        <f t="shared" si="5"/>
        <v>insert into table_mapping values (5,73,'CreditCardID','int',0,0,0,0,'credit_card_id');</v>
      </c>
    </row>
    <row r="79" spans="1:22">
      <c r="A79" t="s">
        <v>7</v>
      </c>
      <c r="B79">
        <v>5</v>
      </c>
      <c r="C79" t="s">
        <v>8</v>
      </c>
      <c r="D79">
        <v>74</v>
      </c>
      <c r="E79" t="s">
        <v>9</v>
      </c>
      <c r="F79" t="s">
        <v>156</v>
      </c>
      <c r="G79" s="1" t="s">
        <v>11</v>
      </c>
      <c r="H79" t="s">
        <v>19</v>
      </c>
      <c r="I79" s="1" t="s">
        <v>13</v>
      </c>
      <c r="J79">
        <v>255</v>
      </c>
      <c r="K79" t="s">
        <v>8</v>
      </c>
      <c r="L79">
        <v>0</v>
      </c>
      <c r="M79" t="s">
        <v>8</v>
      </c>
      <c r="N79">
        <v>0</v>
      </c>
      <c r="O79" t="s">
        <v>8</v>
      </c>
      <c r="P79">
        <v>0</v>
      </c>
      <c r="Q79" t="s">
        <v>8</v>
      </c>
      <c r="R79" s="1" t="s">
        <v>14</v>
      </c>
      <c r="S79" t="s">
        <v>157</v>
      </c>
      <c r="T79" s="1" t="s">
        <v>16</v>
      </c>
      <c r="U79" s="3" t="s">
        <v>56</v>
      </c>
      <c r="V79" t="str">
        <f t="shared" si="5"/>
        <v>insert into table_mapping values (5,74,'CreditCardApprovalCode','varchar',255,0,0,0,'credit_card_approval_code');</v>
      </c>
    </row>
    <row r="80" spans="1:22">
      <c r="A80" t="s">
        <v>7</v>
      </c>
      <c r="B80">
        <v>5</v>
      </c>
      <c r="C80" t="s">
        <v>8</v>
      </c>
      <c r="D80">
        <v>75</v>
      </c>
      <c r="E80" t="s">
        <v>9</v>
      </c>
      <c r="F80" t="s">
        <v>158</v>
      </c>
      <c r="G80" s="1" t="s">
        <v>11</v>
      </c>
      <c r="H80" t="s">
        <v>12</v>
      </c>
      <c r="I80" s="1" t="s">
        <v>13</v>
      </c>
      <c r="J80">
        <v>0</v>
      </c>
      <c r="K80" t="s">
        <v>8</v>
      </c>
      <c r="L80">
        <v>0</v>
      </c>
      <c r="M80" t="s">
        <v>8</v>
      </c>
      <c r="N80">
        <v>0</v>
      </c>
      <c r="O80" t="s">
        <v>8</v>
      </c>
      <c r="P80">
        <v>0</v>
      </c>
      <c r="Q80" t="s">
        <v>8</v>
      </c>
      <c r="R80" s="1" t="s">
        <v>14</v>
      </c>
      <c r="S80" t="s">
        <v>159</v>
      </c>
      <c r="T80" s="1" t="s">
        <v>16</v>
      </c>
      <c r="U80" s="3" t="s">
        <v>56</v>
      </c>
      <c r="V80" t="str">
        <f t="shared" si="5"/>
        <v>insert into table_mapping values (5,75,'CurrencyRateID','int',0,0,0,0,'currency_rate_id');</v>
      </c>
    </row>
    <row r="81" spans="1:22">
      <c r="A81" t="s">
        <v>7</v>
      </c>
      <c r="B81">
        <v>5</v>
      </c>
      <c r="C81" t="s">
        <v>8</v>
      </c>
      <c r="D81">
        <v>76</v>
      </c>
      <c r="E81" t="s">
        <v>9</v>
      </c>
      <c r="F81" t="s">
        <v>160</v>
      </c>
      <c r="G81" s="1" t="s">
        <v>11</v>
      </c>
      <c r="H81" t="s">
        <v>74</v>
      </c>
      <c r="I81" s="1" t="s">
        <v>13</v>
      </c>
      <c r="J81">
        <v>0</v>
      </c>
      <c r="K81" t="s">
        <v>8</v>
      </c>
      <c r="L81">
        <v>0</v>
      </c>
      <c r="M81" t="s">
        <v>8</v>
      </c>
      <c r="N81">
        <v>0</v>
      </c>
      <c r="O81" t="s">
        <v>8</v>
      </c>
      <c r="P81">
        <v>0</v>
      </c>
      <c r="Q81" t="s">
        <v>8</v>
      </c>
      <c r="R81" s="1" t="s">
        <v>14</v>
      </c>
      <c r="S81" t="s">
        <v>161</v>
      </c>
      <c r="T81" s="1" t="s">
        <v>16</v>
      </c>
      <c r="U81" s="3" t="s">
        <v>56</v>
      </c>
      <c r="V81" t="str">
        <f t="shared" si="5"/>
        <v>insert into table_mapping values (5,76,'SubTotal','float',0,0,0,0,'subtotal');</v>
      </c>
    </row>
    <row r="82" spans="1:22">
      <c r="A82" t="s">
        <v>7</v>
      </c>
      <c r="B82">
        <v>5</v>
      </c>
      <c r="C82" t="s">
        <v>8</v>
      </c>
      <c r="D82">
        <v>77</v>
      </c>
      <c r="E82" t="s">
        <v>9</v>
      </c>
      <c r="F82" t="s">
        <v>162</v>
      </c>
      <c r="G82" s="1" t="s">
        <v>11</v>
      </c>
      <c r="H82" t="s">
        <v>74</v>
      </c>
      <c r="I82" s="1" t="s">
        <v>13</v>
      </c>
      <c r="J82">
        <v>0</v>
      </c>
      <c r="K82" t="s">
        <v>8</v>
      </c>
      <c r="L82">
        <v>0</v>
      </c>
      <c r="M82" t="s">
        <v>8</v>
      </c>
      <c r="N82">
        <v>0</v>
      </c>
      <c r="O82" t="s">
        <v>8</v>
      </c>
      <c r="P82">
        <v>0</v>
      </c>
      <c r="Q82" t="s">
        <v>8</v>
      </c>
      <c r="R82" s="1" t="s">
        <v>14</v>
      </c>
      <c r="S82" t="s">
        <v>163</v>
      </c>
      <c r="T82" s="1" t="s">
        <v>16</v>
      </c>
      <c r="U82" s="3" t="s">
        <v>56</v>
      </c>
      <c r="V82" t="str">
        <f t="shared" si="5"/>
        <v>insert into table_mapping values (5,77,'TaxAmt','float',0,0,0,0,'tax_amt');</v>
      </c>
    </row>
    <row r="83" spans="1:22">
      <c r="A83" t="s">
        <v>7</v>
      </c>
      <c r="B83">
        <v>5</v>
      </c>
      <c r="C83" t="s">
        <v>8</v>
      </c>
      <c r="D83">
        <v>78</v>
      </c>
      <c r="E83" t="s">
        <v>9</v>
      </c>
      <c r="F83" t="s">
        <v>164</v>
      </c>
      <c r="G83" s="1" t="s">
        <v>11</v>
      </c>
      <c r="H83" t="s">
        <v>74</v>
      </c>
      <c r="I83" s="1" t="s">
        <v>13</v>
      </c>
      <c r="J83">
        <v>0</v>
      </c>
      <c r="K83" t="s">
        <v>8</v>
      </c>
      <c r="L83">
        <v>0</v>
      </c>
      <c r="M83" t="s">
        <v>8</v>
      </c>
      <c r="N83">
        <v>0</v>
      </c>
      <c r="O83" t="s">
        <v>8</v>
      </c>
      <c r="P83">
        <v>0</v>
      </c>
      <c r="Q83" t="s">
        <v>8</v>
      </c>
      <c r="R83" s="1" t="s">
        <v>14</v>
      </c>
      <c r="S83" t="s">
        <v>165</v>
      </c>
      <c r="T83" s="1" t="s">
        <v>16</v>
      </c>
      <c r="U83" s="3" t="s">
        <v>56</v>
      </c>
      <c r="V83" t="str">
        <f t="shared" si="5"/>
        <v>insert into table_mapping values (5,78,'Freight','float',0,0,0,0,'freight');</v>
      </c>
    </row>
    <row r="84" spans="1:22">
      <c r="A84" t="s">
        <v>7</v>
      </c>
      <c r="B84">
        <v>5</v>
      </c>
      <c r="C84" t="s">
        <v>8</v>
      </c>
      <c r="D84">
        <v>79</v>
      </c>
      <c r="E84" t="s">
        <v>9</v>
      </c>
      <c r="F84" t="s">
        <v>166</v>
      </c>
      <c r="G84" s="1" t="s">
        <v>11</v>
      </c>
      <c r="H84" t="s">
        <v>74</v>
      </c>
      <c r="I84" s="1" t="s">
        <v>13</v>
      </c>
      <c r="J84">
        <v>0</v>
      </c>
      <c r="K84" t="s">
        <v>8</v>
      </c>
      <c r="L84">
        <v>0</v>
      </c>
      <c r="M84" t="s">
        <v>8</v>
      </c>
      <c r="N84">
        <v>0</v>
      </c>
      <c r="O84" t="s">
        <v>8</v>
      </c>
      <c r="P84">
        <v>0</v>
      </c>
      <c r="Q84" t="s">
        <v>8</v>
      </c>
      <c r="R84" s="1" t="s">
        <v>14</v>
      </c>
      <c r="S84" t="s">
        <v>167</v>
      </c>
      <c r="T84" s="1" t="s">
        <v>16</v>
      </c>
      <c r="U84" s="3" t="s">
        <v>56</v>
      </c>
      <c r="V84" t="str">
        <f t="shared" si="5"/>
        <v>insert into table_mapping values (5,79,'TotalDue','float',0,0,0,0,'total_due');</v>
      </c>
    </row>
    <row r="85" spans="1:22">
      <c r="A85" t="s">
        <v>7</v>
      </c>
      <c r="B85">
        <v>5</v>
      </c>
      <c r="C85" t="s">
        <v>8</v>
      </c>
      <c r="D85">
        <v>80</v>
      </c>
      <c r="E85" t="s">
        <v>9</v>
      </c>
      <c r="F85" t="s">
        <v>168</v>
      </c>
      <c r="G85" s="1" t="s">
        <v>11</v>
      </c>
      <c r="H85" t="s">
        <v>19</v>
      </c>
      <c r="I85" s="1" t="s">
        <v>13</v>
      </c>
      <c r="J85">
        <v>0</v>
      </c>
      <c r="K85" t="s">
        <v>8</v>
      </c>
      <c r="L85">
        <v>0</v>
      </c>
      <c r="M85" t="s">
        <v>8</v>
      </c>
      <c r="N85">
        <v>0</v>
      </c>
      <c r="O85" t="s">
        <v>8</v>
      </c>
      <c r="P85">
        <v>0</v>
      </c>
      <c r="Q85" t="s">
        <v>8</v>
      </c>
      <c r="R85" s="1" t="s">
        <v>14</v>
      </c>
      <c r="S85" t="s">
        <v>169</v>
      </c>
      <c r="T85" s="1" t="s">
        <v>16</v>
      </c>
      <c r="U85" s="3" t="s">
        <v>56</v>
      </c>
      <c r="V85" t="str">
        <f t="shared" si="5"/>
        <v>insert into table_mapping values (5,80,'Comment','varchar',0,0,0,0,'comment');</v>
      </c>
    </row>
    <row r="86" spans="1:22">
      <c r="A86" t="s">
        <v>7</v>
      </c>
      <c r="B86">
        <v>5</v>
      </c>
      <c r="C86" t="s">
        <v>8</v>
      </c>
      <c r="D86">
        <v>81</v>
      </c>
      <c r="E86" t="s">
        <v>9</v>
      </c>
      <c r="F86" t="s">
        <v>50</v>
      </c>
      <c r="G86" s="1" t="s">
        <v>11</v>
      </c>
      <c r="H86" t="s">
        <v>19</v>
      </c>
      <c r="I86" s="1" t="s">
        <v>13</v>
      </c>
      <c r="J86">
        <v>100</v>
      </c>
      <c r="K86" t="s">
        <v>8</v>
      </c>
      <c r="L86">
        <v>0</v>
      </c>
      <c r="M86" t="s">
        <v>8</v>
      </c>
      <c r="N86">
        <v>0</v>
      </c>
      <c r="O86" t="s">
        <v>8</v>
      </c>
      <c r="P86">
        <v>0</v>
      </c>
      <c r="Q86" t="s">
        <v>8</v>
      </c>
      <c r="R86" s="1" t="s">
        <v>14</v>
      </c>
      <c r="S86" t="s">
        <v>51</v>
      </c>
      <c r="T86" s="1" t="s">
        <v>16</v>
      </c>
      <c r="U86" s="3" t="s">
        <v>56</v>
      </c>
      <c r="V86" t="str">
        <f t="shared" si="5"/>
        <v>insert into table_mapping values (5,81,'rowguid','varchar',100,0,0,0,'row_guid');</v>
      </c>
    </row>
    <row r="87" spans="1:22">
      <c r="A87" t="s">
        <v>7</v>
      </c>
      <c r="B87">
        <v>5</v>
      </c>
      <c r="C87" t="s">
        <v>8</v>
      </c>
      <c r="D87">
        <v>82</v>
      </c>
      <c r="E87" t="s">
        <v>9</v>
      </c>
      <c r="F87" t="s">
        <v>53</v>
      </c>
      <c r="G87" s="1" t="s">
        <v>11</v>
      </c>
      <c r="H87" t="s">
        <v>54</v>
      </c>
      <c r="I87" s="1" t="s">
        <v>13</v>
      </c>
      <c r="J87">
        <v>0</v>
      </c>
      <c r="K87" t="s">
        <v>8</v>
      </c>
      <c r="L87">
        <v>0</v>
      </c>
      <c r="M87" t="s">
        <v>8</v>
      </c>
      <c r="N87">
        <v>0</v>
      </c>
      <c r="O87" t="s">
        <v>8</v>
      </c>
      <c r="P87">
        <v>0</v>
      </c>
      <c r="Q87" t="s">
        <v>8</v>
      </c>
      <c r="R87" s="1" t="s">
        <v>14</v>
      </c>
      <c r="S87" t="s">
        <v>55</v>
      </c>
      <c r="T87" s="1" t="s">
        <v>16</v>
      </c>
      <c r="U87" s="3" t="s">
        <v>56</v>
      </c>
      <c r="V87" t="str">
        <f t="shared" si="5"/>
        <v>insert into table_mapping values (5,82,'ModifiedDate','date',0,0,0,0,'modified_date');</v>
      </c>
    </row>
    <row r="88" spans="1:22">
      <c r="G88" s="1"/>
      <c r="I88" s="1"/>
      <c r="R88" s="1"/>
      <c r="T88" s="1"/>
      <c r="U88" s="3"/>
    </row>
    <row r="89" spans="1:22">
      <c r="A89" t="s">
        <v>7</v>
      </c>
      <c r="B89">
        <v>6</v>
      </c>
      <c r="C89" t="s">
        <v>8</v>
      </c>
      <c r="D89">
        <v>83</v>
      </c>
      <c r="E89" t="s">
        <v>9</v>
      </c>
      <c r="F89" t="s">
        <v>122</v>
      </c>
      <c r="G89" s="1" t="s">
        <v>11</v>
      </c>
      <c r="H89" t="s">
        <v>12</v>
      </c>
      <c r="I89" s="1" t="s">
        <v>13</v>
      </c>
      <c r="J89">
        <v>0</v>
      </c>
      <c r="K89" t="s">
        <v>8</v>
      </c>
      <c r="L89">
        <v>0</v>
      </c>
      <c r="M89" t="s">
        <v>8</v>
      </c>
      <c r="N89">
        <v>0</v>
      </c>
      <c r="O89" t="s">
        <v>8</v>
      </c>
      <c r="P89">
        <v>0</v>
      </c>
      <c r="Q89" t="s">
        <v>8</v>
      </c>
      <c r="R89" s="1" t="s">
        <v>14</v>
      </c>
      <c r="S89" t="s">
        <v>123</v>
      </c>
      <c r="T89" s="1" t="s">
        <v>16</v>
      </c>
      <c r="U89" s="3" t="s">
        <v>56</v>
      </c>
      <c r="V89" t="str">
        <f t="shared" si="5"/>
        <v>insert into table_mapping values (6,83,'SpecialOfferID','int',0,0,0,0,'special_offer_id');</v>
      </c>
    </row>
    <row r="90" spans="1:22">
      <c r="A90" t="s">
        <v>7</v>
      </c>
      <c r="B90">
        <v>6</v>
      </c>
      <c r="C90" t="s">
        <v>8</v>
      </c>
      <c r="D90">
        <v>84</v>
      </c>
      <c r="E90" t="s">
        <v>9</v>
      </c>
      <c r="F90" t="s">
        <v>57</v>
      </c>
      <c r="G90" s="1" t="s">
        <v>11</v>
      </c>
      <c r="H90" t="s">
        <v>12</v>
      </c>
      <c r="I90" s="1" t="s">
        <v>13</v>
      </c>
      <c r="J90">
        <v>0</v>
      </c>
      <c r="K90" t="s">
        <v>8</v>
      </c>
      <c r="L90">
        <v>0</v>
      </c>
      <c r="M90" t="s">
        <v>8</v>
      </c>
      <c r="N90">
        <v>0</v>
      </c>
      <c r="O90" t="s">
        <v>8</v>
      </c>
      <c r="P90">
        <v>0</v>
      </c>
      <c r="Q90" t="s">
        <v>8</v>
      </c>
      <c r="R90" s="1" t="s">
        <v>14</v>
      </c>
      <c r="S90" t="s">
        <v>58</v>
      </c>
      <c r="T90" s="1" t="s">
        <v>16</v>
      </c>
      <c r="U90" s="3" t="s">
        <v>56</v>
      </c>
      <c r="V90" t="str">
        <f t="shared" si="5"/>
        <v>insert into table_mapping values (6,84,'ProductID','int',0,0,0,0,'product_id');</v>
      </c>
    </row>
    <row r="91" spans="1:22">
      <c r="A91" t="s">
        <v>7</v>
      </c>
      <c r="B91">
        <v>6</v>
      </c>
      <c r="C91" t="s">
        <v>8</v>
      </c>
      <c r="D91">
        <v>85</v>
      </c>
      <c r="E91" t="s">
        <v>9</v>
      </c>
      <c r="F91" t="s">
        <v>50</v>
      </c>
      <c r="G91" s="1" t="s">
        <v>11</v>
      </c>
      <c r="H91" t="s">
        <v>19</v>
      </c>
      <c r="I91" s="1" t="s">
        <v>13</v>
      </c>
      <c r="J91">
        <v>100</v>
      </c>
      <c r="K91" t="s">
        <v>8</v>
      </c>
      <c r="L91">
        <v>0</v>
      </c>
      <c r="M91" t="s">
        <v>8</v>
      </c>
      <c r="N91">
        <v>0</v>
      </c>
      <c r="O91" t="s">
        <v>8</v>
      </c>
      <c r="P91">
        <v>0</v>
      </c>
      <c r="Q91" t="s">
        <v>8</v>
      </c>
      <c r="R91" s="1" t="s">
        <v>14</v>
      </c>
      <c r="S91" t="s">
        <v>51</v>
      </c>
      <c r="T91" s="1" t="s">
        <v>16</v>
      </c>
      <c r="U91" s="3" t="s">
        <v>56</v>
      </c>
      <c r="V91" t="str">
        <f t="shared" si="5"/>
        <v>insert into table_mapping values (6,85,'rowguid','varchar',100,0,0,0,'row_guid');</v>
      </c>
    </row>
    <row r="92" spans="1:22">
      <c r="A92" t="s">
        <v>7</v>
      </c>
      <c r="B92">
        <v>6</v>
      </c>
      <c r="C92" t="s">
        <v>8</v>
      </c>
      <c r="D92">
        <v>86</v>
      </c>
      <c r="E92" t="s">
        <v>9</v>
      </c>
      <c r="F92" t="s">
        <v>53</v>
      </c>
      <c r="G92" s="1" t="s">
        <v>11</v>
      </c>
      <c r="H92" t="s">
        <v>54</v>
      </c>
      <c r="I92" s="1" t="s">
        <v>13</v>
      </c>
      <c r="J92">
        <v>0</v>
      </c>
      <c r="K92" t="s">
        <v>8</v>
      </c>
      <c r="L92">
        <v>0</v>
      </c>
      <c r="M92" t="s">
        <v>8</v>
      </c>
      <c r="N92">
        <v>0</v>
      </c>
      <c r="O92" t="s">
        <v>8</v>
      </c>
      <c r="P92">
        <v>0</v>
      </c>
      <c r="Q92" t="s">
        <v>8</v>
      </c>
      <c r="R92" s="1" t="s">
        <v>14</v>
      </c>
      <c r="S92" t="s">
        <v>55</v>
      </c>
      <c r="T92" s="1" t="s">
        <v>16</v>
      </c>
      <c r="U92" s="3" t="s">
        <v>56</v>
      </c>
      <c r="V92" t="str">
        <f t="shared" si="5"/>
        <v>insert into table_mapping values (6,86,'ModifiedDate','date',0,0,0,0,'modified_date');</v>
      </c>
    </row>
    <row r="93" spans="1:22">
      <c r="G93" s="1"/>
      <c r="I93" s="1"/>
      <c r="R93" s="1"/>
      <c r="T93" s="1"/>
      <c r="U93" s="3"/>
    </row>
    <row r="94" spans="1:22">
      <c r="G94" s="1"/>
      <c r="I94" s="1"/>
      <c r="R94" s="1"/>
      <c r="T94" s="1"/>
      <c r="U94" s="3"/>
    </row>
    <row r="95" spans="1:22">
      <c r="G95" s="1"/>
      <c r="I95" s="1"/>
      <c r="R95" s="1"/>
      <c r="T95" s="1"/>
      <c r="U95" s="3"/>
    </row>
    <row r="96" spans="1:22">
      <c r="G96" s="1"/>
      <c r="I96" s="1"/>
      <c r="R96" s="1"/>
      <c r="T96" s="1"/>
      <c r="U96" s="3"/>
    </row>
    <row r="97" spans="7:21">
      <c r="G97" s="1"/>
      <c r="I97" s="1"/>
      <c r="R97" s="1"/>
      <c r="T97" s="1"/>
      <c r="U97" s="3"/>
    </row>
    <row r="98" spans="7:21">
      <c r="G98" s="1"/>
      <c r="I98" s="1"/>
      <c r="R98" s="1"/>
      <c r="T98" s="1"/>
      <c r="U98" s="3"/>
    </row>
    <row r="99" spans="7:21">
      <c r="G99" s="1"/>
      <c r="I99" s="1"/>
      <c r="R99" s="1"/>
      <c r="T99" s="1"/>
      <c r="U99" s="3"/>
    </row>
    <row r="100" spans="7:21">
      <c r="G100" s="1"/>
      <c r="I100" s="1"/>
      <c r="R100" s="1"/>
      <c r="T100" s="1"/>
      <c r="U100" s="3"/>
    </row>
    <row r="101" spans="7:21">
      <c r="G101" s="1"/>
      <c r="I101" s="1"/>
      <c r="R101" s="1"/>
      <c r="T101" s="1"/>
    </row>
    <row r="102" spans="7:21">
      <c r="G102" s="1"/>
      <c r="I102" s="1"/>
      <c r="R102" s="1"/>
      <c r="T102" s="1"/>
    </row>
    <row r="103" spans="7:21">
      <c r="G103" s="1"/>
      <c r="I103" s="1"/>
      <c r="R103" s="1"/>
      <c r="T103" s="1"/>
    </row>
    <row r="104" spans="7:21">
      <c r="G104" s="1"/>
      <c r="I104" s="1"/>
      <c r="R104" s="1"/>
      <c r="T104" s="1"/>
    </row>
    <row r="105" spans="7:21">
      <c r="G105" s="1"/>
      <c r="I105" s="1"/>
      <c r="R105" s="1"/>
      <c r="T105" s="1"/>
    </row>
    <row r="106" spans="7:21">
      <c r="G106" s="1"/>
      <c r="I106" s="1"/>
      <c r="R106" s="1"/>
      <c r="T106" s="1"/>
    </row>
    <row r="107" spans="7:21">
      <c r="G107" s="1"/>
      <c r="I107" s="1"/>
      <c r="R107" s="1"/>
      <c r="T107" s="1"/>
    </row>
    <row r="108" spans="7:21">
      <c r="G108" s="1"/>
      <c r="I108" s="1"/>
      <c r="R108" s="1"/>
      <c r="T108" s="1"/>
    </row>
    <row r="109" spans="7:21">
      <c r="G109" s="1"/>
      <c r="I109" s="1"/>
      <c r="R109" s="1"/>
      <c r="T109" s="1"/>
    </row>
    <row r="110" spans="7:21">
      <c r="G110" s="1"/>
      <c r="I110" s="1"/>
      <c r="R110" s="1"/>
      <c r="T110" s="1"/>
    </row>
    <row r="111" spans="7:21">
      <c r="G111" s="1"/>
      <c r="I111" s="1"/>
      <c r="R111" s="1"/>
      <c r="T111" s="1"/>
    </row>
    <row r="112" spans="7:21">
      <c r="G112" s="1"/>
      <c r="I112" s="1"/>
      <c r="R112" s="1"/>
      <c r="T112" s="1"/>
    </row>
    <row r="113" spans="7:20">
      <c r="G113" s="1"/>
      <c r="I113" s="1"/>
      <c r="R113" s="1"/>
      <c r="T113" s="1"/>
    </row>
    <row r="114" spans="7:20">
      <c r="G114" s="1"/>
      <c r="I114" s="1"/>
      <c r="R114" s="1"/>
      <c r="T114" s="1"/>
    </row>
    <row r="115" spans="7:20">
      <c r="G115" s="1"/>
      <c r="I115" s="1"/>
      <c r="R115" s="1"/>
      <c r="T115" s="1"/>
    </row>
    <row r="116" spans="7:20">
      <c r="G116" s="1"/>
      <c r="I116" s="1"/>
      <c r="R116" s="1"/>
      <c r="T116" s="1"/>
    </row>
    <row r="117" spans="7:20">
      <c r="G117" s="1"/>
      <c r="I117" s="1"/>
      <c r="R117" s="1"/>
      <c r="T117" s="1"/>
    </row>
    <row r="118" spans="7:20">
      <c r="G118" s="1"/>
      <c r="I118" s="1"/>
      <c r="R118" s="1"/>
      <c r="T118" s="1"/>
    </row>
    <row r="119" spans="7:20">
      <c r="G119" s="1"/>
      <c r="I119" s="1"/>
      <c r="R119" s="1"/>
      <c r="T119" s="1"/>
    </row>
    <row r="120" spans="7:20">
      <c r="G120" s="1"/>
      <c r="I120" s="1"/>
      <c r="R120" s="1"/>
      <c r="T120" s="1"/>
    </row>
    <row r="121" spans="7:20">
      <c r="G121" s="1"/>
      <c r="I121" s="1"/>
      <c r="R121" s="1"/>
      <c r="T121" s="1"/>
    </row>
    <row r="122" spans="7:20">
      <c r="G122" s="1"/>
      <c r="I122" s="1"/>
      <c r="R122" s="1"/>
      <c r="T122" s="1"/>
    </row>
    <row r="123" spans="7:20">
      <c r="G123" s="1"/>
      <c r="I123" s="1"/>
      <c r="R123" s="1"/>
      <c r="T123" s="1"/>
    </row>
    <row r="124" spans="7:20">
      <c r="T124" s="1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Informação Restrita - Conforme Política de Segurança Rox - NSI-02 - Item 3.4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5D7FE1B84E6A40AC167E7AD18D787C" ma:contentTypeVersion="4" ma:contentTypeDescription="Crie um novo documento." ma:contentTypeScope="" ma:versionID="9b1ea316c9b66437460d91f7f1e6e5c7">
  <xsd:schema xmlns:xsd="http://www.w3.org/2001/XMLSchema" xmlns:xs="http://www.w3.org/2001/XMLSchema" xmlns:p="http://schemas.microsoft.com/office/2006/metadata/properties" xmlns:ns2="200508c2-2557-4166-b032-67afb2ca7dee" targetNamespace="http://schemas.microsoft.com/office/2006/metadata/properties" ma:root="true" ma:fieldsID="376d9ea6d141d553f45e9d9c8565dc1a" ns2:_="">
    <xsd:import namespace="200508c2-2557-4166-b032-67afb2ca7d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508c2-2557-4166-b032-67afb2ca7d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10E36B-2953-45FA-AAF2-3394253AA324}"/>
</file>

<file path=customXml/itemProps2.xml><?xml version="1.0" encoding="utf-8"?>
<ds:datastoreItem xmlns:ds="http://schemas.openxmlformats.org/officeDocument/2006/customXml" ds:itemID="{41CA44E2-261E-47E6-9399-A1ACA63A336A}"/>
</file>

<file path=customXml/itemProps3.xml><?xml version="1.0" encoding="utf-8"?>
<ds:datastoreItem xmlns:ds="http://schemas.openxmlformats.org/officeDocument/2006/customXml" ds:itemID="{528998C4-0018-48C9-B3CE-E9F5BAA0AC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Torelli</dc:creator>
  <cp:keywords/>
  <dc:description/>
  <cp:lastModifiedBy>Gustavo Carrara Raposo</cp:lastModifiedBy>
  <cp:revision/>
  <dcterms:created xsi:type="dcterms:W3CDTF">2024-07-26T15:13:37Z</dcterms:created>
  <dcterms:modified xsi:type="dcterms:W3CDTF">2024-08-20T21:36:17Z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b94770-2b64-4a6c-b1c2-957ca7988cf4_Enabled">
    <vt:lpwstr>true</vt:lpwstr>
  </property>
  <property fmtid="{D5CDD505-2E9C-101B-9397-08002B2CF9AE}" pid="3" name="MSIP_Label_12b94770-2b64-4a6c-b1c2-957ca7988cf4_SetDate">
    <vt:lpwstr>2024-07-26T19:35:32Z</vt:lpwstr>
  </property>
  <property fmtid="{D5CDD505-2E9C-101B-9397-08002B2CF9AE}" pid="4" name="MSIP_Label_12b94770-2b64-4a6c-b1c2-957ca7988cf4_Method">
    <vt:lpwstr>Standard</vt:lpwstr>
  </property>
  <property fmtid="{D5CDD505-2E9C-101B-9397-08002B2CF9AE}" pid="5" name="MSIP_Label_12b94770-2b64-4a6c-b1c2-957ca7988cf4_Name">
    <vt:lpwstr>Rótulo Restrita</vt:lpwstr>
  </property>
  <property fmtid="{D5CDD505-2E9C-101B-9397-08002B2CF9AE}" pid="6" name="MSIP_Label_12b94770-2b64-4a6c-b1c2-957ca7988cf4_SiteId">
    <vt:lpwstr>9393d4f5-abb2-4ef6-915d-f3ecf34d4125</vt:lpwstr>
  </property>
  <property fmtid="{D5CDD505-2E9C-101B-9397-08002B2CF9AE}" pid="7" name="MSIP_Label_12b94770-2b64-4a6c-b1c2-957ca7988cf4_ActionId">
    <vt:lpwstr>40a4222e-6747-4284-82f6-13acc07ee810</vt:lpwstr>
  </property>
  <property fmtid="{D5CDD505-2E9C-101B-9397-08002B2CF9AE}" pid="8" name="MSIP_Label_12b94770-2b64-4a6c-b1c2-957ca7988cf4_ContentBits">
    <vt:lpwstr>2</vt:lpwstr>
  </property>
  <property fmtid="{D5CDD505-2E9C-101B-9397-08002B2CF9AE}" pid="9" name="ContentTypeId">
    <vt:lpwstr>0x010100F75D7FE1B84E6A40AC167E7AD18D787C</vt:lpwstr>
  </property>
</Properties>
</file>