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b" sheetId="2"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Factor: tratamientos de irrigación</t>
      </text>
    </comment>
    <comment authorId="0" ref="B1">
      <text>
        <t xml:space="preserve">Factor: genotipos evaluados
15 genotipos de papa</t>
      </text>
    </comment>
    <comment authorId="0" ref="C1">
      <text>
        <t xml:space="preserve">Factor: bloques
5 bloques</t>
      </text>
    </comment>
    <comment authorId="0" ref="D1">
      <text>
        <t xml:space="preserve">Factor: bloques
5 bloques</t>
      </text>
    </comment>
    <comment authorId="0" ref="E1">
      <text>
        <t xml:space="preserve">Soil Plant Analysis Development</t>
      </text>
    </comment>
    <comment authorId="0" ref="F1">
      <text>
        <t xml:space="preserve">Soil Plant Analysis Development</t>
      </text>
    </comment>
    <comment authorId="0" ref="G1">
      <text>
        <t xml:space="preserve">Relative Water Content (%)</t>
      </text>
    </comment>
    <comment authorId="0" ref="H1">
      <text>
        <t xml:space="preserve">Osmotic Potential (Mpa)</t>
      </text>
    </comment>
    <comment authorId="0" ref="I1">
      <text>
        <t xml:space="preserve">Leaf Dry Weight (g)</t>
      </text>
    </comment>
    <comment authorId="0" ref="J1">
      <text>
        <t xml:space="preserve">Stem Dry Weight (g)</t>
      </text>
    </comment>
    <comment authorId="0" ref="K1">
      <text>
        <t xml:space="preserve">Root Dry Weight (g)</t>
      </text>
    </comment>
    <comment authorId="0" ref="L1">
      <text>
        <t xml:space="preserve">Tuber Dry Weight (g)</t>
      </text>
    </comment>
    <comment authorId="0" ref="M1">
      <text>
        <t xml:space="preserve">Biomass Dry Weight (g)</t>
      </text>
    </comment>
    <comment authorId="0" ref="N1">
      <text>
        <t xml:space="preserve">Harvest Index</t>
      </text>
    </comment>
    <comment authorId="0" ref="O1">
      <text>
        <t xml:space="preserve">Total Transpiration (l)</t>
      </text>
    </comment>
    <comment authorId="0" ref="P1">
      <text>
        <t xml:space="preserve">Water Use Efficiency (g/l)</t>
      </text>
    </comment>
    <comment authorId="0" ref="Q1">
      <text>
        <t xml:space="preserve">Tuber Water Use Efficiency (g/l)</t>
      </text>
    </comment>
    <comment authorId="0" ref="R1">
      <text>
        <t xml:space="preserve">Leaf Area (cm2)</t>
      </text>
    </comment>
  </commentList>
</comments>
</file>

<file path=xl/sharedStrings.xml><?xml version="1.0" encoding="utf-8"?>
<sst xmlns="http://schemas.openxmlformats.org/spreadsheetml/2006/main" count="487" uniqueCount="59">
  <si>
    <t>Title</t>
  </si>
  <si>
    <r>
      <rPr/>
      <t>EFICIENCIA DE USO DE AGUA EN QUINCE GENOTIPOS DE PAPA (</t>
    </r>
    <r>
      <rPr>
        <i/>
      </rPr>
      <t>Solanum tuberosum</t>
    </r>
    <r>
      <rPr/>
      <t xml:space="preserve"> L.) BAJO CONDICIONES DE ESTRÉS HÍDRICO POR SEQUÍA</t>
    </r>
  </si>
  <si>
    <t>Author</t>
  </si>
  <si>
    <t>FLAVIO LOZANO ISLA</t>
  </si>
  <si>
    <t>Year</t>
  </si>
  <si>
    <t>Institutiton</t>
  </si>
  <si>
    <t xml:space="preserve">UNIVERSIDAD NACIONAL AGRARIA LA MOLINA 
</t>
  </si>
  <si>
    <t>Document</t>
  </si>
  <si>
    <t>Graduation thesis</t>
  </si>
  <si>
    <t>Source</t>
  </si>
  <si>
    <t>https://repositorio.lamolina.edu.pe/handle/20.500.12996/2093</t>
  </si>
  <si>
    <t>Publication</t>
  </si>
  <si>
    <t>https://doi.org/10.1007/s12892-023-00215-2</t>
  </si>
  <si>
    <t>Provider</t>
  </si>
  <si>
    <t>Flavio Lozano-Isla</t>
  </si>
  <si>
    <t>Type</t>
  </si>
  <si>
    <t>Modificada</t>
  </si>
  <si>
    <t xml:space="preserve">Abstract
</t>
  </si>
  <si>
    <t>La papa (Solanum tuberosum L.) es un cultivo sensible a la sequía debido a que posee un sistema radicular poco profundo y requiere disponibilidad constante de agua en el suelo para asegurar su máximo rendimiento y calidad en el tubérculo. La eficiencia de uso de agua (EUA) se define como la producción por unidad de agua consumida, esta variable es considerada importante para determinar el rendimiento bajo condiciones limitadas de agua. Si logramos entender la relación entre EUA y el rendimiento bajo condiciones de estrés puede ayudarnos a encontrar estrategias que nos ayuden a minimizar la perdida de rendimiento debido a la disponibilidad de agua y asegurar una alta producción. Se llevó acabo un experimento en invernadero con condiciones controladas , para caracterizar la respuesta y entender la relación entre la EUA, el rendimiento y la tolerancia en 15 genotipos de papa de la población avanzada de mejoramiento del Centro Internacional de la Papa (CIP). El experimento fue llevado acabo baja el diseño experimental de parcelas divididas teniendo como factor principal dos tipos de riego, sequía regulada y riego normal y como factor secundario los quince genotipos. A través del experimento se evaluaron variables morfológicas y fisiológicas tales como contenido relativo de clorofila (SPAD), contenido relativo de agua (CRA), Potencial Osmótico (PO), Área foliar (AF), transpiración y parámetros de rendimiento tales como el peso de la biomasa, Índice de Cosecha (IC) e Índice de tolerancia a la reducción de agua (TRA). Los resultados de la investigación muestran diferencias significativas entre tratamientos, y en general las plantas sometidas a limitaciones de agua muestran un rendimiento menor, existiendo una reducción en la biomasa y el área foliar. Existe una correlación alta entra la EUA y el IC (r = 0.98), indicando que este último puede ser una herramienta útil para la selección prematura de genotipos con buen rendimiento y tolerante al estrés por sequía. Los genotipos, CIP398190.89, CIP397077.16, CIP392797.22, CIP398208.620 mostraron una mayor eficiencia en el uso de agua bajo condiciones de sequía sin que esto produzca una reducción drástica en su rendimiento.</t>
  </si>
  <si>
    <t>riego</t>
  </si>
  <si>
    <t>geno</t>
  </si>
  <si>
    <t>block</t>
  </si>
  <si>
    <t>bloque</t>
  </si>
  <si>
    <t>spad_29</t>
  </si>
  <si>
    <t>spad_83</t>
  </si>
  <si>
    <t>rwc_84</t>
  </si>
  <si>
    <t>op_84</t>
  </si>
  <si>
    <t>leafdw</t>
  </si>
  <si>
    <t>stemdw</t>
  </si>
  <si>
    <t>rootdw</t>
  </si>
  <si>
    <t>tubdw</t>
  </si>
  <si>
    <t>biomdw</t>
  </si>
  <si>
    <t>hi</t>
  </si>
  <si>
    <t>ttrans</t>
  </si>
  <si>
    <t>wue</t>
  </si>
  <si>
    <t>twue</t>
  </si>
  <si>
    <t>lfa</t>
  </si>
  <si>
    <t>sequia</t>
  </si>
  <si>
    <t>G01</t>
  </si>
  <si>
    <t>II</t>
  </si>
  <si>
    <t>G02</t>
  </si>
  <si>
    <t>IV</t>
  </si>
  <si>
    <t>irrigado</t>
  </si>
  <si>
    <t>III</t>
  </si>
  <si>
    <t>I</t>
  </si>
  <si>
    <t>G03</t>
  </si>
  <si>
    <t>G04</t>
  </si>
  <si>
    <t>V</t>
  </si>
  <si>
    <t>G05</t>
  </si>
  <si>
    <t>G06</t>
  </si>
  <si>
    <t>G07</t>
  </si>
  <si>
    <t>G08</t>
  </si>
  <si>
    <t>G09</t>
  </si>
  <si>
    <t>G10</t>
  </si>
  <si>
    <t>G11</t>
  </si>
  <si>
    <t>G12</t>
  </si>
  <si>
    <t>G13</t>
  </si>
  <si>
    <t>G14</t>
  </si>
  <si>
    <t>G15</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</si>
</sst>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u/>
      <color rgb="FF0000FF"/>
    </font>
    <font>
      <u/>
      <color rgb="FF1155CC"/>
    </font>
  </fonts>
  <fills count="3">
    <fill>
      <patternFill patternType="none"/>
    </fill>
    <fill>
      <patternFill patternType="lightGray"/>
    </fill>
    <fill>
      <patternFill patternType="solid">
        <fgColor rgb="FFD9EAD3"/>
        <bgColor rgb="FFD9EAD3"/>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horizontal="left" readingOrder="0" vertical="top"/>
    </xf>
    <xf borderId="0" fillId="0" fontId="3" numFmtId="0" xfId="0" applyAlignment="1" applyFont="1">
      <alignment horizontal="left" readingOrder="0" vertical="top"/>
    </xf>
    <xf borderId="0" fillId="0" fontId="4" numFmtId="0" xfId="0" applyAlignment="1" applyFont="1">
      <alignment horizontal="left" readingOrder="0" vertical="top"/>
    </xf>
    <xf borderId="0" fillId="0" fontId="2" numFmtId="0" xfId="0" applyAlignment="1" applyFont="1">
      <alignment readingOrder="0"/>
    </xf>
    <xf borderId="0" fillId="0" fontId="2" numFmtId="0" xfId="0" applyAlignment="1" applyFont="1">
      <alignment horizontal="left" readingOrder="0" shrinkToFit="0" vertical="top" wrapText="1"/>
    </xf>
    <xf borderId="0" fillId="2" fontId="1" numFmtId="0" xfId="0" applyAlignment="1" applyFill="1" applyFont="1">
      <alignment horizontal="center" readingOrder="0"/>
    </xf>
    <xf borderId="0" fillId="2" fontId="1" numFmtId="0" xfId="0" applyAlignment="1" applyFont="1">
      <alignment horizontal="center"/>
    </xf>
    <xf borderId="0" fillId="0" fontId="1" numFmtId="0" xfId="0" applyAlignment="1" applyFont="1">
      <alignment horizontal="center" readingOrder="0"/>
    </xf>
    <xf borderId="0" fillId="2" fontId="2" numFmtId="0" xfId="0" applyAlignment="1" applyFont="1">
      <alignment horizontal="center" readingOrder="0"/>
    </xf>
    <xf borderId="0" fillId="2" fontId="2" numFmtId="0" xfId="0" applyAlignment="1" applyFont="1">
      <alignment horizontal="center"/>
    </xf>
    <xf borderId="0" fillId="0" fontId="2" numFmtId="2" xfId="0" applyAlignment="1" applyFont="1" applyNumberFormat="1">
      <alignment horizontal="center"/>
    </xf>
    <xf borderId="0" fillId="0" fontId="2" numFmtId="1"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repositorio.lamolina.edu.pe/handle/20.500.12996/2093" TargetMode="External"/><Relationship Id="rId2" Type="http://schemas.openxmlformats.org/officeDocument/2006/relationships/hyperlink" Target="https://doi.org/10.1007/s12892-023-00215-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11.0"/>
    <col customWidth="1" min="2" max="2" width="121.5"/>
  </cols>
  <sheetData>
    <row r="1">
      <c r="A1" s="1" t="s">
        <v>0</v>
      </c>
      <c r="B1" s="2" t="s">
        <v>1</v>
      </c>
    </row>
    <row r="2">
      <c r="A2" s="1" t="s">
        <v>2</v>
      </c>
      <c r="B2" s="2" t="s">
        <v>3</v>
      </c>
    </row>
    <row r="3">
      <c r="A3" s="1" t="s">
        <v>4</v>
      </c>
      <c r="B3" s="2">
        <v>2015.0</v>
      </c>
    </row>
    <row r="4">
      <c r="A4" s="1" t="s">
        <v>5</v>
      </c>
      <c r="B4" s="2" t="s">
        <v>6</v>
      </c>
    </row>
    <row r="5">
      <c r="A5" s="1" t="s">
        <v>7</v>
      </c>
      <c r="B5" s="2" t="s">
        <v>8</v>
      </c>
    </row>
    <row r="6">
      <c r="A6" s="1" t="s">
        <v>9</v>
      </c>
      <c r="B6" s="3" t="s">
        <v>10</v>
      </c>
    </row>
    <row r="7">
      <c r="A7" s="1" t="s">
        <v>11</v>
      </c>
      <c r="B7" s="4" t="s">
        <v>12</v>
      </c>
    </row>
    <row r="8">
      <c r="A8" s="1" t="s">
        <v>13</v>
      </c>
      <c r="B8" s="2" t="s">
        <v>14</v>
      </c>
    </row>
    <row r="9">
      <c r="A9" s="1" t="s">
        <v>15</v>
      </c>
      <c r="B9" s="5" t="s">
        <v>16</v>
      </c>
    </row>
    <row r="10">
      <c r="A10" s="1" t="s">
        <v>17</v>
      </c>
      <c r="B10" s="6" t="s">
        <v>18</v>
      </c>
    </row>
  </sheetData>
  <hyperlinks>
    <hyperlink r:id="rId1" ref="B6"/>
    <hyperlink r:id="rId2" ref="B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7.5"/>
    <col customWidth="1" min="3" max="3" width="7.88"/>
    <col customWidth="1" min="4" max="4" width="9.0"/>
    <col customWidth="1" min="5" max="6" width="10.13"/>
    <col customWidth="1" min="7" max="7" width="9.13"/>
    <col customWidth="1" min="8" max="8" width="8.38"/>
    <col customWidth="1" min="9" max="9" width="6.13"/>
    <col customWidth="1" min="10" max="10" width="7.25"/>
    <col customWidth="1" min="11" max="11" width="6.5"/>
    <col customWidth="1" min="12" max="12" width="5.88"/>
    <col customWidth="1" min="13" max="13" width="7.25"/>
    <col customWidth="1" min="14" max="14" width="4.25"/>
    <col customWidth="1" min="15" max="15" width="5.63"/>
    <col customWidth="1" min="16" max="16" width="5.13"/>
    <col customWidth="1" min="17" max="17" width="4.75"/>
    <col customWidth="1" min="18" max="18" width="5.63"/>
  </cols>
  <sheetData>
    <row r="1">
      <c r="A1" s="7" t="s">
        <v>19</v>
      </c>
      <c r="B1" s="7" t="s">
        <v>20</v>
      </c>
      <c r="C1" s="7" t="s">
        <v>21</v>
      </c>
      <c r="D1" s="8" t="s">
        <v>22</v>
      </c>
      <c r="E1" s="9" t="s">
        <v>23</v>
      </c>
      <c r="F1" s="9" t="s">
        <v>24</v>
      </c>
      <c r="G1" s="9" t="s">
        <v>25</v>
      </c>
      <c r="H1" s="9" t="s">
        <v>26</v>
      </c>
      <c r="I1" s="9" t="s">
        <v>27</v>
      </c>
      <c r="J1" s="9" t="s">
        <v>28</v>
      </c>
      <c r="K1" s="9" t="s">
        <v>29</v>
      </c>
      <c r="L1" s="9" t="s">
        <v>30</v>
      </c>
      <c r="M1" s="9" t="s">
        <v>31</v>
      </c>
      <c r="N1" s="9" t="s">
        <v>32</v>
      </c>
      <c r="O1" s="9" t="s">
        <v>33</v>
      </c>
      <c r="P1" s="9" t="s">
        <v>34</v>
      </c>
      <c r="Q1" s="9" t="s">
        <v>35</v>
      </c>
      <c r="R1" s="9" t="s">
        <v>36</v>
      </c>
    </row>
    <row r="2">
      <c r="A2" s="10" t="s">
        <v>37</v>
      </c>
      <c r="B2" s="11" t="s">
        <v>38</v>
      </c>
      <c r="C2" s="10">
        <v>2.0</v>
      </c>
      <c r="D2" s="11" t="s">
        <v>39</v>
      </c>
      <c r="E2" s="12">
        <v>56.3</v>
      </c>
      <c r="F2" s="12">
        <v>41.1</v>
      </c>
      <c r="G2" s="12">
        <v>61.48282097649185</v>
      </c>
      <c r="H2" s="12">
        <v>-2.433333333333333</v>
      </c>
      <c r="I2" s="12">
        <v>13.28</v>
      </c>
      <c r="J2" s="12">
        <v>14.87</v>
      </c>
      <c r="K2" s="12">
        <v>3.83</v>
      </c>
      <c r="L2" s="12">
        <v>19.8</v>
      </c>
      <c r="M2" s="12">
        <f t="shared" ref="M2:M151" si="1">SUM(I2:L2)</f>
        <v>51.78</v>
      </c>
      <c r="N2" s="12">
        <v>0.45</v>
      </c>
      <c r="O2" s="12">
        <v>4.499</v>
      </c>
      <c r="P2" s="12">
        <f t="shared" ref="P2:P151" si="2">M2/O2</f>
        <v>11.50922427</v>
      </c>
      <c r="Q2" s="12">
        <f t="shared" ref="Q2:Q151" si="3">L2/O2</f>
        <v>4.400977995</v>
      </c>
      <c r="R2" s="13">
        <v>2900.0</v>
      </c>
    </row>
    <row r="3">
      <c r="A3" s="10" t="s">
        <v>37</v>
      </c>
      <c r="B3" s="11" t="s">
        <v>40</v>
      </c>
      <c r="C3" s="10">
        <v>4.0</v>
      </c>
      <c r="D3" s="11" t="s">
        <v>41</v>
      </c>
      <c r="E3" s="12">
        <v>52.7</v>
      </c>
      <c r="F3" s="12">
        <v>47.9</v>
      </c>
      <c r="G3" s="12">
        <v>63.1578947368421</v>
      </c>
      <c r="H3" s="12">
        <v>-3.033333333333333</v>
      </c>
      <c r="I3" s="12">
        <v>9.42</v>
      </c>
      <c r="J3" s="12">
        <v>8.63</v>
      </c>
      <c r="K3" s="12">
        <v>2.1</v>
      </c>
      <c r="L3" s="12">
        <v>17.67</v>
      </c>
      <c r="M3" s="12">
        <f t="shared" si="1"/>
        <v>37.82</v>
      </c>
      <c r="N3" s="12">
        <v>0.43</v>
      </c>
      <c r="O3" s="12">
        <v>3.538</v>
      </c>
      <c r="P3" s="12">
        <f t="shared" si="2"/>
        <v>10.68965517</v>
      </c>
      <c r="Q3" s="12">
        <f t="shared" si="3"/>
        <v>4.994347089</v>
      </c>
      <c r="R3" s="13">
        <v>2618.85</v>
      </c>
    </row>
    <row r="4">
      <c r="A4" s="10" t="s">
        <v>42</v>
      </c>
      <c r="B4" s="11" t="s">
        <v>38</v>
      </c>
      <c r="C4" s="10">
        <v>3.0</v>
      </c>
      <c r="D4" s="11" t="s">
        <v>43</v>
      </c>
      <c r="E4" s="12">
        <v>49.2</v>
      </c>
      <c r="F4" s="12">
        <v>41.6</v>
      </c>
      <c r="G4" s="12">
        <v>67.72523299965484</v>
      </c>
      <c r="H4" s="12">
        <v>-2.5</v>
      </c>
      <c r="I4" s="12">
        <v>18.22</v>
      </c>
      <c r="J4" s="12">
        <v>24.19</v>
      </c>
      <c r="K4" s="12">
        <v>3.16</v>
      </c>
      <c r="L4" s="12">
        <v>38.02</v>
      </c>
      <c r="M4" s="12">
        <f t="shared" si="1"/>
        <v>83.59</v>
      </c>
      <c r="N4" s="12">
        <f t="shared" ref="N4:N151" si="4">L4/M4</f>
        <v>0.4548390956</v>
      </c>
      <c r="O4" s="12">
        <v>8.388</v>
      </c>
      <c r="P4" s="12">
        <f t="shared" si="2"/>
        <v>9.9654268</v>
      </c>
      <c r="Q4" s="12">
        <f t="shared" si="3"/>
        <v>4.532665713</v>
      </c>
      <c r="R4" s="13">
        <v>7578.79</v>
      </c>
    </row>
    <row r="5">
      <c r="A5" s="10" t="s">
        <v>37</v>
      </c>
      <c r="B5" s="11" t="s">
        <v>40</v>
      </c>
      <c r="C5" s="10">
        <v>1.0</v>
      </c>
      <c r="D5" s="11" t="s">
        <v>44</v>
      </c>
      <c r="E5" s="12">
        <v>55.5</v>
      </c>
      <c r="F5" s="12">
        <v>44.2</v>
      </c>
      <c r="G5" s="12">
        <v>64.94483450351056</v>
      </c>
      <c r="H5" s="12">
        <v>-2.4</v>
      </c>
      <c r="I5" s="12">
        <v>8.84</v>
      </c>
      <c r="J5" s="12">
        <v>6.58</v>
      </c>
      <c r="K5" s="12">
        <v>2.0</v>
      </c>
      <c r="L5" s="12">
        <v>13.51</v>
      </c>
      <c r="M5" s="12">
        <f t="shared" si="1"/>
        <v>30.93</v>
      </c>
      <c r="N5" s="12">
        <f t="shared" si="4"/>
        <v>0.4367927578</v>
      </c>
      <c r="O5" s="12">
        <v>2.904</v>
      </c>
      <c r="P5" s="12">
        <f t="shared" si="2"/>
        <v>10.65082645</v>
      </c>
      <c r="Q5" s="12">
        <f t="shared" si="3"/>
        <v>4.652203857</v>
      </c>
      <c r="R5" s="13">
        <v>2449.59</v>
      </c>
    </row>
    <row r="6">
      <c r="A6" s="10" t="s">
        <v>42</v>
      </c>
      <c r="B6" s="11" t="s">
        <v>45</v>
      </c>
      <c r="C6" s="10">
        <v>2.0</v>
      </c>
      <c r="D6" s="11" t="s">
        <v>39</v>
      </c>
      <c r="E6" s="12">
        <v>58.2</v>
      </c>
      <c r="F6" s="12">
        <v>32.6</v>
      </c>
      <c r="G6" s="12">
        <v>74.46428571428572</v>
      </c>
      <c r="H6" s="12">
        <v>-2.2666666666666666</v>
      </c>
      <c r="I6" s="12">
        <v>14.55</v>
      </c>
      <c r="J6" s="12">
        <v>12.63</v>
      </c>
      <c r="K6" s="12">
        <v>1.83</v>
      </c>
      <c r="L6" s="12">
        <v>51.15</v>
      </c>
      <c r="M6" s="12">
        <f t="shared" si="1"/>
        <v>80.16</v>
      </c>
      <c r="N6" s="12">
        <f t="shared" si="4"/>
        <v>0.6380988024</v>
      </c>
      <c r="O6" s="12">
        <v>7.37</v>
      </c>
      <c r="P6" s="12">
        <f t="shared" si="2"/>
        <v>10.87652646</v>
      </c>
      <c r="Q6" s="12">
        <f t="shared" si="3"/>
        <v>6.940298507</v>
      </c>
      <c r="R6" s="13">
        <v>5412.51</v>
      </c>
    </row>
    <row r="7">
      <c r="A7" s="10" t="s">
        <v>42</v>
      </c>
      <c r="B7" s="11" t="s">
        <v>46</v>
      </c>
      <c r="C7" s="10">
        <v>5.0</v>
      </c>
      <c r="D7" s="11" t="s">
        <v>47</v>
      </c>
      <c r="E7" s="12">
        <v>43.5</v>
      </c>
      <c r="F7" s="12">
        <v>37.8</v>
      </c>
      <c r="G7" s="12">
        <v>74.04013961605588</v>
      </c>
      <c r="H7" s="12">
        <v>-2.3666666666666667</v>
      </c>
      <c r="I7" s="12">
        <v>19.77</v>
      </c>
      <c r="J7" s="12">
        <v>17.46</v>
      </c>
      <c r="K7" s="12">
        <v>2.83</v>
      </c>
      <c r="L7" s="12">
        <v>62.54</v>
      </c>
      <c r="M7" s="12">
        <f t="shared" si="1"/>
        <v>102.6</v>
      </c>
      <c r="N7" s="12">
        <f t="shared" si="4"/>
        <v>0.6095516569</v>
      </c>
      <c r="O7" s="12">
        <v>10.045</v>
      </c>
      <c r="P7" s="12">
        <f t="shared" si="2"/>
        <v>10.21403683</v>
      </c>
      <c r="Q7" s="12">
        <f t="shared" si="3"/>
        <v>6.225983076</v>
      </c>
      <c r="R7" s="13">
        <v>9791.1</v>
      </c>
    </row>
    <row r="8">
      <c r="A8" s="10" t="s">
        <v>42</v>
      </c>
      <c r="B8" s="11" t="s">
        <v>38</v>
      </c>
      <c r="C8" s="10">
        <v>1.0</v>
      </c>
      <c r="D8" s="11" t="s">
        <v>44</v>
      </c>
      <c r="E8" s="12">
        <v>57.4</v>
      </c>
      <c r="F8" s="12">
        <v>42.5</v>
      </c>
      <c r="G8" s="12">
        <v>72.73554847519348</v>
      </c>
      <c r="H8" s="12">
        <v>-1.7666666666666668</v>
      </c>
      <c r="I8" s="12">
        <v>15.01</v>
      </c>
      <c r="J8" s="12">
        <v>15.32</v>
      </c>
      <c r="K8" s="12">
        <v>2.28</v>
      </c>
      <c r="L8" s="12">
        <v>22.45</v>
      </c>
      <c r="M8" s="12">
        <f t="shared" si="1"/>
        <v>55.06</v>
      </c>
      <c r="N8" s="12">
        <f t="shared" si="4"/>
        <v>0.4077370142</v>
      </c>
      <c r="O8" s="12">
        <v>6.388</v>
      </c>
      <c r="P8" s="12">
        <f t="shared" si="2"/>
        <v>8.619286162</v>
      </c>
      <c r="Q8" s="12">
        <f t="shared" si="3"/>
        <v>3.514402004</v>
      </c>
      <c r="R8" s="13">
        <v>7038.08</v>
      </c>
    </row>
    <row r="9">
      <c r="A9" s="10" t="s">
        <v>42</v>
      </c>
      <c r="B9" s="11" t="s">
        <v>48</v>
      </c>
      <c r="C9" s="10">
        <v>4.0</v>
      </c>
      <c r="D9" s="11" t="s">
        <v>41</v>
      </c>
      <c r="E9" s="12">
        <v>56.1</v>
      </c>
      <c r="F9" s="12">
        <v>35.9</v>
      </c>
      <c r="G9" s="12">
        <v>72.80931586608443</v>
      </c>
      <c r="H9" s="12">
        <v>-2.333333333333333</v>
      </c>
      <c r="I9" s="12">
        <v>19.88</v>
      </c>
      <c r="J9" s="12">
        <v>14.55</v>
      </c>
      <c r="K9" s="12">
        <v>3.65</v>
      </c>
      <c r="L9" s="12">
        <v>51.44</v>
      </c>
      <c r="M9" s="12">
        <f t="shared" si="1"/>
        <v>89.52</v>
      </c>
      <c r="N9" s="12">
        <f t="shared" si="4"/>
        <v>0.5746201966</v>
      </c>
      <c r="O9" s="12">
        <v>9.262</v>
      </c>
      <c r="P9" s="12">
        <f t="shared" si="2"/>
        <v>9.665299071</v>
      </c>
      <c r="Q9" s="12">
        <f t="shared" si="3"/>
        <v>5.553876053</v>
      </c>
      <c r="R9" s="13">
        <v>9793.99</v>
      </c>
    </row>
    <row r="10">
      <c r="A10" s="10" t="s">
        <v>37</v>
      </c>
      <c r="B10" s="11" t="s">
        <v>49</v>
      </c>
      <c r="C10" s="10">
        <v>2.0</v>
      </c>
      <c r="D10" s="11" t="s">
        <v>39</v>
      </c>
      <c r="E10" s="12">
        <v>61.0</v>
      </c>
      <c r="F10" s="12">
        <v>57.5</v>
      </c>
      <c r="G10" s="12">
        <v>59.7864768683274</v>
      </c>
      <c r="H10" s="12">
        <v>-3.2333333333333334</v>
      </c>
      <c r="I10" s="12">
        <v>19.89</v>
      </c>
      <c r="J10" s="12">
        <v>21.19</v>
      </c>
      <c r="K10" s="12">
        <v>4.04</v>
      </c>
      <c r="L10" s="12">
        <v>2.37</v>
      </c>
      <c r="M10" s="12">
        <f t="shared" si="1"/>
        <v>47.49</v>
      </c>
      <c r="N10" s="12">
        <f t="shared" si="4"/>
        <v>0.04990524321</v>
      </c>
      <c r="O10" s="12">
        <v>4.364</v>
      </c>
      <c r="P10" s="12">
        <f t="shared" si="2"/>
        <v>10.88221815</v>
      </c>
      <c r="Q10" s="12">
        <f t="shared" si="3"/>
        <v>0.5430797434</v>
      </c>
      <c r="R10" s="13">
        <v>3198.96</v>
      </c>
    </row>
    <row r="11">
      <c r="A11" s="10" t="s">
        <v>37</v>
      </c>
      <c r="B11" s="11" t="s">
        <v>48</v>
      </c>
      <c r="C11" s="10">
        <v>1.0</v>
      </c>
      <c r="D11" s="11" t="s">
        <v>44</v>
      </c>
      <c r="E11" s="12">
        <v>60.3</v>
      </c>
      <c r="F11" s="12">
        <v>41.8</v>
      </c>
      <c r="G11" s="12">
        <v>50.770218228498074</v>
      </c>
      <c r="H11" s="12">
        <v>-2.8666666666666667</v>
      </c>
      <c r="I11" s="12">
        <v>12.28</v>
      </c>
      <c r="J11" s="12">
        <v>11.14</v>
      </c>
      <c r="K11" s="12">
        <v>4.17</v>
      </c>
      <c r="L11" s="12">
        <v>28.74</v>
      </c>
      <c r="M11" s="12">
        <f t="shared" si="1"/>
        <v>56.33</v>
      </c>
      <c r="N11" s="12">
        <f t="shared" si="4"/>
        <v>0.5102077046</v>
      </c>
      <c r="O11" s="12">
        <v>5.159</v>
      </c>
      <c r="P11" s="12">
        <f t="shared" si="2"/>
        <v>10.91878271</v>
      </c>
      <c r="Q11" s="12">
        <f t="shared" si="3"/>
        <v>5.570847063</v>
      </c>
      <c r="R11" s="13">
        <v>1657.64</v>
      </c>
    </row>
    <row r="12">
      <c r="A12" s="10" t="s">
        <v>42</v>
      </c>
      <c r="B12" s="11" t="s">
        <v>38</v>
      </c>
      <c r="C12" s="10">
        <v>2.0</v>
      </c>
      <c r="D12" s="11" t="s">
        <v>39</v>
      </c>
      <c r="E12" s="12">
        <v>58.9</v>
      </c>
      <c r="F12" s="12">
        <v>43.1</v>
      </c>
      <c r="G12" s="12">
        <v>65.7096860745908</v>
      </c>
      <c r="H12" s="12">
        <v>-1.83</v>
      </c>
      <c r="I12" s="12">
        <v>18.44</v>
      </c>
      <c r="J12" s="12">
        <v>18.13</v>
      </c>
      <c r="K12" s="12">
        <v>3.01</v>
      </c>
      <c r="L12" s="12">
        <v>36.06</v>
      </c>
      <c r="M12" s="12">
        <f t="shared" si="1"/>
        <v>75.64</v>
      </c>
      <c r="N12" s="12">
        <f t="shared" si="4"/>
        <v>0.4767318879</v>
      </c>
      <c r="O12" s="12">
        <v>8.321</v>
      </c>
      <c r="P12" s="12">
        <f t="shared" si="2"/>
        <v>9.090253575</v>
      </c>
      <c r="Q12" s="12">
        <f t="shared" si="3"/>
        <v>4.333613748</v>
      </c>
      <c r="R12" s="13">
        <v>7982.73</v>
      </c>
    </row>
    <row r="13">
      <c r="A13" s="10" t="s">
        <v>37</v>
      </c>
      <c r="B13" s="11" t="s">
        <v>50</v>
      </c>
      <c r="C13" s="10">
        <v>2.0</v>
      </c>
      <c r="D13" s="11" t="s">
        <v>39</v>
      </c>
      <c r="E13" s="12">
        <v>65.5</v>
      </c>
      <c r="F13" s="12">
        <v>45.6</v>
      </c>
      <c r="G13" s="12">
        <v>69.93103448275862</v>
      </c>
      <c r="H13" s="12">
        <v>-2.7333333333333334</v>
      </c>
      <c r="I13" s="12">
        <v>4.24</v>
      </c>
      <c r="J13" s="12">
        <v>3.7</v>
      </c>
      <c r="K13" s="12">
        <v>1.52</v>
      </c>
      <c r="L13" s="12">
        <v>19.79</v>
      </c>
      <c r="M13" s="12">
        <f t="shared" si="1"/>
        <v>29.25</v>
      </c>
      <c r="N13" s="12">
        <f t="shared" si="4"/>
        <v>0.6765811966</v>
      </c>
      <c r="O13" s="12">
        <v>2.525</v>
      </c>
      <c r="P13" s="12">
        <f t="shared" si="2"/>
        <v>11.58415842</v>
      </c>
      <c r="Q13" s="12">
        <f t="shared" si="3"/>
        <v>7.837623762</v>
      </c>
      <c r="R13" s="13">
        <v>1097.98</v>
      </c>
    </row>
    <row r="14">
      <c r="A14" s="10" t="s">
        <v>42</v>
      </c>
      <c r="B14" s="11" t="s">
        <v>51</v>
      </c>
      <c r="C14" s="10">
        <v>2.0</v>
      </c>
      <c r="D14" s="11" t="s">
        <v>39</v>
      </c>
      <c r="E14" s="12">
        <v>61.3</v>
      </c>
      <c r="F14" s="12">
        <v>44.0</v>
      </c>
      <c r="G14" s="12">
        <v>68.7704381948986</v>
      </c>
      <c r="H14" s="12">
        <v>-2.033333333333333</v>
      </c>
      <c r="I14" s="12">
        <v>18.63</v>
      </c>
      <c r="J14" s="12">
        <v>12.48</v>
      </c>
      <c r="K14" s="12">
        <v>6.45</v>
      </c>
      <c r="L14" s="12">
        <v>21.96</v>
      </c>
      <c r="M14" s="12">
        <f t="shared" si="1"/>
        <v>59.52</v>
      </c>
      <c r="N14" s="12">
        <f t="shared" si="4"/>
        <v>0.3689516129</v>
      </c>
      <c r="O14" s="12">
        <v>6.747</v>
      </c>
      <c r="P14" s="12">
        <f t="shared" si="2"/>
        <v>8.821698533</v>
      </c>
      <c r="Q14" s="12">
        <f t="shared" si="3"/>
        <v>3.254779902</v>
      </c>
      <c r="R14" s="13">
        <v>7310.01</v>
      </c>
    </row>
    <row r="15">
      <c r="A15" s="10" t="s">
        <v>42</v>
      </c>
      <c r="B15" s="11" t="s">
        <v>49</v>
      </c>
      <c r="C15" s="10">
        <v>3.0</v>
      </c>
      <c r="D15" s="11" t="s">
        <v>43</v>
      </c>
      <c r="E15" s="12">
        <v>64.3</v>
      </c>
      <c r="F15" s="12">
        <v>47.0</v>
      </c>
      <c r="G15" s="12">
        <v>64.74683544303801</v>
      </c>
      <c r="H15" s="12">
        <v>-1.93</v>
      </c>
      <c r="I15" s="12">
        <v>23.37</v>
      </c>
      <c r="J15" s="12">
        <v>29.49</v>
      </c>
      <c r="K15" s="12">
        <v>6.63</v>
      </c>
      <c r="L15" s="12">
        <v>15.66</v>
      </c>
      <c r="M15" s="12">
        <f t="shared" si="1"/>
        <v>75.15</v>
      </c>
      <c r="N15" s="12">
        <f t="shared" si="4"/>
        <v>0.2083832335</v>
      </c>
      <c r="O15" s="12">
        <v>7.522</v>
      </c>
      <c r="P15" s="12">
        <f t="shared" si="2"/>
        <v>9.990693964</v>
      </c>
      <c r="Q15" s="12">
        <f t="shared" si="3"/>
        <v>2.081893114</v>
      </c>
      <c r="R15" s="13">
        <v>6576.65</v>
      </c>
    </row>
    <row r="16">
      <c r="A16" s="10" t="s">
        <v>42</v>
      </c>
      <c r="B16" s="11" t="s">
        <v>52</v>
      </c>
      <c r="C16" s="10">
        <v>3.0</v>
      </c>
      <c r="D16" s="11" t="s">
        <v>43</v>
      </c>
      <c r="E16" s="12">
        <v>57.1</v>
      </c>
      <c r="F16" s="12">
        <v>35.8</v>
      </c>
      <c r="G16" s="12">
        <v>68.53968253968254</v>
      </c>
      <c r="H16" s="12">
        <v>-2.5</v>
      </c>
      <c r="I16" s="12">
        <v>22.04</v>
      </c>
      <c r="J16" s="12">
        <v>16.96</v>
      </c>
      <c r="K16" s="12">
        <v>2.82</v>
      </c>
      <c r="L16" s="12">
        <v>57.22</v>
      </c>
      <c r="M16" s="12">
        <f t="shared" si="1"/>
        <v>99.04</v>
      </c>
      <c r="N16" s="12">
        <f t="shared" si="4"/>
        <v>0.5777463651</v>
      </c>
      <c r="O16" s="12">
        <v>11.01</v>
      </c>
      <c r="P16" s="12">
        <f t="shared" si="2"/>
        <v>8.995458674</v>
      </c>
      <c r="Q16" s="12">
        <f t="shared" si="3"/>
        <v>5.197093551</v>
      </c>
      <c r="R16" s="13">
        <v>10764.71</v>
      </c>
    </row>
    <row r="17">
      <c r="A17" s="10" t="s">
        <v>42</v>
      </c>
      <c r="B17" s="11" t="s">
        <v>53</v>
      </c>
      <c r="C17" s="10">
        <v>2.0</v>
      </c>
      <c r="D17" s="11" t="s">
        <v>39</v>
      </c>
      <c r="E17" s="12">
        <v>56.0</v>
      </c>
      <c r="F17" s="12">
        <v>39.8</v>
      </c>
      <c r="G17" s="12">
        <v>64.615703335405</v>
      </c>
      <c r="H17" s="12">
        <v>-2.033333333333333</v>
      </c>
      <c r="I17" s="12">
        <v>10.2</v>
      </c>
      <c r="J17" s="12">
        <v>8.2</v>
      </c>
      <c r="K17" s="12">
        <v>1.02</v>
      </c>
      <c r="L17" s="12">
        <v>26.29</v>
      </c>
      <c r="M17" s="12">
        <f t="shared" si="1"/>
        <v>45.71</v>
      </c>
      <c r="N17" s="12">
        <f t="shared" si="4"/>
        <v>0.5751476701</v>
      </c>
      <c r="O17" s="12">
        <v>5.41</v>
      </c>
      <c r="P17" s="12">
        <f t="shared" si="2"/>
        <v>8.449168207</v>
      </c>
      <c r="Q17" s="12">
        <f t="shared" si="3"/>
        <v>4.859519409</v>
      </c>
      <c r="R17" s="13">
        <v>5171.21</v>
      </c>
    </row>
    <row r="18">
      <c r="A18" s="10" t="s">
        <v>37</v>
      </c>
      <c r="B18" s="11" t="s">
        <v>54</v>
      </c>
      <c r="C18" s="10">
        <v>1.0</v>
      </c>
      <c r="D18" s="11" t="s">
        <v>44</v>
      </c>
      <c r="E18" s="12">
        <v>58.0</v>
      </c>
      <c r="F18" s="12">
        <v>28.9</v>
      </c>
      <c r="G18" s="12">
        <v>57.91013028449877</v>
      </c>
      <c r="H18" s="12">
        <v>-2.7666666666666666</v>
      </c>
      <c r="I18" s="12">
        <v>12.85</v>
      </c>
      <c r="J18" s="12">
        <v>7.9</v>
      </c>
      <c r="K18" s="12">
        <v>2.69</v>
      </c>
      <c r="L18" s="12">
        <v>41.95</v>
      </c>
      <c r="M18" s="12">
        <f t="shared" si="1"/>
        <v>65.39</v>
      </c>
      <c r="N18" s="12">
        <f t="shared" si="4"/>
        <v>0.641535403</v>
      </c>
      <c r="O18" s="12">
        <v>5.002</v>
      </c>
      <c r="P18" s="12">
        <f t="shared" si="2"/>
        <v>13.07277089</v>
      </c>
      <c r="Q18" s="12">
        <f t="shared" si="3"/>
        <v>8.386645342</v>
      </c>
      <c r="R18" s="13">
        <v>1556.38</v>
      </c>
    </row>
    <row r="19">
      <c r="A19" s="10" t="s">
        <v>37</v>
      </c>
      <c r="B19" s="11" t="s">
        <v>55</v>
      </c>
      <c r="C19" s="10">
        <v>3.0</v>
      </c>
      <c r="D19" s="11" t="s">
        <v>43</v>
      </c>
      <c r="E19" s="12">
        <v>52.9</v>
      </c>
      <c r="F19" s="12">
        <v>40.9</v>
      </c>
      <c r="G19" s="12">
        <v>60.91424521615873</v>
      </c>
      <c r="H19" s="12">
        <v>-3.1</v>
      </c>
      <c r="I19" s="12">
        <v>11.78</v>
      </c>
      <c r="J19" s="12">
        <v>9.19</v>
      </c>
      <c r="K19" s="12">
        <v>5.48</v>
      </c>
      <c r="L19" s="12">
        <v>19.21</v>
      </c>
      <c r="M19" s="12">
        <f t="shared" si="1"/>
        <v>45.66</v>
      </c>
      <c r="N19" s="12">
        <f t="shared" si="4"/>
        <v>0.420718353</v>
      </c>
      <c r="O19" s="12">
        <v>4.469</v>
      </c>
      <c r="P19" s="12">
        <f t="shared" si="2"/>
        <v>10.21705079</v>
      </c>
      <c r="Q19" s="12">
        <f t="shared" si="3"/>
        <v>4.298500783</v>
      </c>
      <c r="R19" s="13">
        <v>2425.26</v>
      </c>
    </row>
    <row r="20">
      <c r="A20" s="10" t="s">
        <v>42</v>
      </c>
      <c r="B20" s="11" t="s">
        <v>50</v>
      </c>
      <c r="C20" s="10">
        <v>1.0</v>
      </c>
      <c r="D20" s="11" t="s">
        <v>44</v>
      </c>
      <c r="E20" s="12">
        <v>56.4</v>
      </c>
      <c r="F20" s="12">
        <v>32.9</v>
      </c>
      <c r="G20" s="12">
        <v>79.8165137614679</v>
      </c>
      <c r="H20" s="12">
        <v>-2.0</v>
      </c>
      <c r="I20" s="12">
        <v>2.03</v>
      </c>
      <c r="J20" s="12">
        <v>2.48</v>
      </c>
      <c r="K20" s="12">
        <v>0.49</v>
      </c>
      <c r="L20" s="12">
        <v>12.79</v>
      </c>
      <c r="M20" s="12">
        <f t="shared" si="1"/>
        <v>17.79</v>
      </c>
      <c r="N20" s="12">
        <f t="shared" si="4"/>
        <v>0.7189432265</v>
      </c>
      <c r="O20" s="12">
        <v>2.377</v>
      </c>
      <c r="P20" s="12">
        <f t="shared" si="2"/>
        <v>7.484223812</v>
      </c>
      <c r="Q20" s="12">
        <f t="shared" si="3"/>
        <v>5.380732015</v>
      </c>
      <c r="R20" s="13">
        <v>1065.26</v>
      </c>
    </row>
    <row r="21">
      <c r="A21" s="10" t="s">
        <v>42</v>
      </c>
      <c r="B21" s="11" t="s">
        <v>46</v>
      </c>
      <c r="C21" s="10">
        <v>2.0</v>
      </c>
      <c r="D21" s="11" t="s">
        <v>39</v>
      </c>
      <c r="E21" s="12">
        <v>48.8</v>
      </c>
      <c r="F21" s="12">
        <v>33.3</v>
      </c>
      <c r="G21" s="12">
        <v>72.21383267894895</v>
      </c>
      <c r="H21" s="12">
        <v>-2.2666666666666666</v>
      </c>
      <c r="I21" s="12">
        <v>20.38</v>
      </c>
      <c r="J21" s="12">
        <v>20.75</v>
      </c>
      <c r="K21" s="12">
        <v>3.44</v>
      </c>
      <c r="L21" s="12">
        <v>46.89</v>
      </c>
      <c r="M21" s="12">
        <f t="shared" si="1"/>
        <v>91.46</v>
      </c>
      <c r="N21" s="12">
        <f t="shared" si="4"/>
        <v>0.5126831402</v>
      </c>
      <c r="O21" s="12">
        <v>9.341</v>
      </c>
      <c r="P21" s="12">
        <f t="shared" si="2"/>
        <v>9.791242908</v>
      </c>
      <c r="Q21" s="12">
        <f t="shared" si="3"/>
        <v>5.01980516</v>
      </c>
      <c r="R21" s="13">
        <v>10811.84</v>
      </c>
    </row>
    <row r="22">
      <c r="A22" s="10" t="s">
        <v>42</v>
      </c>
      <c r="B22" s="11" t="s">
        <v>56</v>
      </c>
      <c r="C22" s="10">
        <v>2.0</v>
      </c>
      <c r="D22" s="11" t="s">
        <v>39</v>
      </c>
      <c r="E22" s="12">
        <v>60.7</v>
      </c>
      <c r="F22" s="12">
        <v>41.1</v>
      </c>
      <c r="G22" s="12">
        <v>65.65295169946333</v>
      </c>
      <c r="H22" s="12">
        <v>-2.3</v>
      </c>
      <c r="I22" s="12">
        <v>23.8</v>
      </c>
      <c r="J22" s="12">
        <v>18.97</v>
      </c>
      <c r="K22" s="12">
        <v>5.01</v>
      </c>
      <c r="L22" s="12">
        <v>22.03</v>
      </c>
      <c r="M22" s="12">
        <f t="shared" si="1"/>
        <v>69.81</v>
      </c>
      <c r="N22" s="12">
        <f t="shared" si="4"/>
        <v>0.3155708351</v>
      </c>
      <c r="O22" s="12">
        <v>9.245</v>
      </c>
      <c r="P22" s="12">
        <f t="shared" si="2"/>
        <v>7.551108707</v>
      </c>
      <c r="Q22" s="12">
        <f t="shared" si="3"/>
        <v>2.382909681</v>
      </c>
      <c r="R22" s="13">
        <v>9743.7</v>
      </c>
    </row>
    <row r="23">
      <c r="A23" s="10" t="s">
        <v>42</v>
      </c>
      <c r="B23" s="11" t="s">
        <v>57</v>
      </c>
      <c r="C23" s="10">
        <v>3.0</v>
      </c>
      <c r="D23" s="11" t="s">
        <v>43</v>
      </c>
      <c r="E23" s="12">
        <v>64.9</v>
      </c>
      <c r="F23" s="12">
        <v>27.8</v>
      </c>
      <c r="G23" s="12">
        <v>59.65559655596555</v>
      </c>
      <c r="H23" s="12">
        <v>-2.2</v>
      </c>
      <c r="I23" s="12">
        <v>10.07</v>
      </c>
      <c r="J23" s="12">
        <v>14.57</v>
      </c>
      <c r="K23" s="12">
        <v>4.56</v>
      </c>
      <c r="L23" s="12">
        <v>18.21</v>
      </c>
      <c r="M23" s="12">
        <f t="shared" si="1"/>
        <v>47.41</v>
      </c>
      <c r="N23" s="12">
        <f t="shared" si="4"/>
        <v>0.3840961822</v>
      </c>
      <c r="O23" s="12">
        <v>7.929</v>
      </c>
      <c r="P23" s="12">
        <f t="shared" si="2"/>
        <v>5.979316433</v>
      </c>
      <c r="Q23" s="12">
        <f t="shared" si="3"/>
        <v>2.296632614</v>
      </c>
      <c r="R23" s="13">
        <v>7895.0</v>
      </c>
    </row>
    <row r="24">
      <c r="A24" s="10" t="s">
        <v>42</v>
      </c>
      <c r="B24" s="11" t="s">
        <v>46</v>
      </c>
      <c r="C24" s="10">
        <v>4.0</v>
      </c>
      <c r="D24" s="11" t="s">
        <v>41</v>
      </c>
      <c r="E24" s="12">
        <v>51.1</v>
      </c>
      <c r="F24" s="12">
        <v>35.5</v>
      </c>
      <c r="G24" s="12">
        <v>71.43558282208589</v>
      </c>
      <c r="H24" s="12">
        <v>-2.066666666666667</v>
      </c>
      <c r="I24" s="12">
        <v>22.19</v>
      </c>
      <c r="J24" s="12">
        <v>18.84</v>
      </c>
      <c r="K24" s="12">
        <v>3.24</v>
      </c>
      <c r="L24" s="12">
        <v>57.32</v>
      </c>
      <c r="M24" s="12">
        <f t="shared" si="1"/>
        <v>101.59</v>
      </c>
      <c r="N24" s="12">
        <f t="shared" si="4"/>
        <v>0.5642287627</v>
      </c>
      <c r="O24" s="12">
        <v>10.188</v>
      </c>
      <c r="P24" s="12">
        <f t="shared" si="2"/>
        <v>9.971535139</v>
      </c>
      <c r="Q24" s="12">
        <f t="shared" si="3"/>
        <v>5.626226934</v>
      </c>
      <c r="R24" s="13">
        <v>10305.61</v>
      </c>
    </row>
    <row r="25">
      <c r="A25" s="10" t="s">
        <v>37</v>
      </c>
      <c r="B25" s="11" t="s">
        <v>46</v>
      </c>
      <c r="C25" s="10">
        <v>5.0</v>
      </c>
      <c r="D25" s="11" t="s">
        <v>47</v>
      </c>
      <c r="E25" s="12">
        <v>46.9</v>
      </c>
      <c r="F25" s="12">
        <v>41.4</v>
      </c>
      <c r="G25" s="12">
        <v>54.04825737265422</v>
      </c>
      <c r="H25" s="12">
        <v>-2.8</v>
      </c>
      <c r="I25" s="12">
        <v>11.25</v>
      </c>
      <c r="J25" s="12">
        <v>8.79</v>
      </c>
      <c r="K25" s="12">
        <v>1.85</v>
      </c>
      <c r="L25" s="12">
        <v>22.34</v>
      </c>
      <c r="M25" s="12">
        <f t="shared" si="1"/>
        <v>44.23</v>
      </c>
      <c r="N25" s="12">
        <f t="shared" si="4"/>
        <v>0.505087045</v>
      </c>
      <c r="O25" s="12">
        <v>3.517</v>
      </c>
      <c r="P25" s="12">
        <f t="shared" si="2"/>
        <v>12.57605914</v>
      </c>
      <c r="Q25" s="12">
        <f t="shared" si="3"/>
        <v>6.352004549</v>
      </c>
      <c r="R25" s="13">
        <v>3218.63</v>
      </c>
    </row>
    <row r="26">
      <c r="A26" s="10" t="s">
        <v>37</v>
      </c>
      <c r="B26" s="11" t="s">
        <v>51</v>
      </c>
      <c r="C26" s="10">
        <v>5.0</v>
      </c>
      <c r="D26" s="11" t="s">
        <v>47</v>
      </c>
      <c r="E26" s="12">
        <v>64.2</v>
      </c>
      <c r="F26" s="12">
        <v>52.8</v>
      </c>
      <c r="G26" s="12">
        <v>48.53943524829596</v>
      </c>
      <c r="H26" s="12">
        <v>-2.933333333333333</v>
      </c>
      <c r="I26" s="12">
        <v>11.25</v>
      </c>
      <c r="J26" s="12">
        <v>8.17</v>
      </c>
      <c r="K26" s="12">
        <v>5.47</v>
      </c>
      <c r="L26" s="12">
        <v>18.9</v>
      </c>
      <c r="M26" s="12">
        <f t="shared" si="1"/>
        <v>43.79</v>
      </c>
      <c r="N26" s="12">
        <f t="shared" si="4"/>
        <v>0.4316053894</v>
      </c>
      <c r="O26" s="12">
        <v>3.65</v>
      </c>
      <c r="P26" s="12">
        <f t="shared" si="2"/>
        <v>11.99726027</v>
      </c>
      <c r="Q26" s="12">
        <f t="shared" si="3"/>
        <v>5.178082192</v>
      </c>
      <c r="R26" s="13">
        <v>2697.93</v>
      </c>
    </row>
    <row r="27">
      <c r="A27" s="10" t="s">
        <v>37</v>
      </c>
      <c r="B27" s="11" t="s">
        <v>46</v>
      </c>
      <c r="C27" s="10">
        <v>3.0</v>
      </c>
      <c r="D27" s="11" t="s">
        <v>43</v>
      </c>
      <c r="E27" s="12">
        <v>45.8</v>
      </c>
      <c r="F27" s="12">
        <v>38.5</v>
      </c>
      <c r="G27" s="12">
        <v>49.504523912106805</v>
      </c>
      <c r="H27" s="12">
        <v>-3.3333333333333335</v>
      </c>
      <c r="I27" s="12">
        <v>13.52</v>
      </c>
      <c r="J27" s="12">
        <v>12.53</v>
      </c>
      <c r="K27" s="12">
        <v>3.68</v>
      </c>
      <c r="L27" s="12">
        <v>26.94</v>
      </c>
      <c r="M27" s="12">
        <f t="shared" si="1"/>
        <v>56.67</v>
      </c>
      <c r="N27" s="12">
        <f t="shared" si="4"/>
        <v>0.475383801</v>
      </c>
      <c r="O27" s="12">
        <v>4.881</v>
      </c>
      <c r="P27" s="12">
        <f t="shared" si="2"/>
        <v>11.61032575</v>
      </c>
      <c r="Q27" s="12">
        <f t="shared" si="3"/>
        <v>5.519360787</v>
      </c>
      <c r="R27" s="13">
        <v>3263.7</v>
      </c>
    </row>
    <row r="28">
      <c r="A28" s="10" t="s">
        <v>37</v>
      </c>
      <c r="B28" s="11" t="s">
        <v>38</v>
      </c>
      <c r="C28" s="10">
        <v>4.0</v>
      </c>
      <c r="D28" s="11" t="s">
        <v>41</v>
      </c>
      <c r="E28" s="12">
        <v>58.8</v>
      </c>
      <c r="F28" s="12">
        <v>49.0</v>
      </c>
      <c r="G28" s="12">
        <v>48.41110793014602</v>
      </c>
      <c r="H28" s="12">
        <v>-2.7333333333333334</v>
      </c>
      <c r="I28" s="12">
        <v>14.06</v>
      </c>
      <c r="J28" s="12">
        <v>16.26</v>
      </c>
      <c r="K28" s="12">
        <v>3.11</v>
      </c>
      <c r="L28" s="12">
        <v>27.56</v>
      </c>
      <c r="M28" s="12">
        <f t="shared" si="1"/>
        <v>60.99</v>
      </c>
      <c r="N28" s="12">
        <f t="shared" si="4"/>
        <v>0.4518773569</v>
      </c>
      <c r="O28" s="12">
        <v>5.971</v>
      </c>
      <c r="P28" s="12">
        <f t="shared" si="2"/>
        <v>10.21436945</v>
      </c>
      <c r="Q28" s="12">
        <f t="shared" si="3"/>
        <v>4.615642271</v>
      </c>
      <c r="R28" s="13">
        <v>2994.58</v>
      </c>
    </row>
    <row r="29">
      <c r="A29" s="10" t="s">
        <v>42</v>
      </c>
      <c r="B29" s="11" t="s">
        <v>53</v>
      </c>
      <c r="C29" s="10">
        <v>1.0</v>
      </c>
      <c r="D29" s="11" t="s">
        <v>44</v>
      </c>
      <c r="E29" s="12">
        <v>53.3</v>
      </c>
      <c r="F29" s="12">
        <v>37.5</v>
      </c>
      <c r="G29" s="12">
        <v>70.02422983731394</v>
      </c>
      <c r="H29" s="12">
        <v>-2.533333333333333</v>
      </c>
      <c r="I29" s="12">
        <v>12.4</v>
      </c>
      <c r="J29" s="12">
        <v>11.19</v>
      </c>
      <c r="K29" s="12">
        <v>1.55</v>
      </c>
      <c r="L29" s="12">
        <v>19.44</v>
      </c>
      <c r="M29" s="12">
        <f t="shared" si="1"/>
        <v>44.58</v>
      </c>
      <c r="N29" s="12">
        <f t="shared" si="4"/>
        <v>0.4360699865</v>
      </c>
      <c r="O29" s="12">
        <v>5.68</v>
      </c>
      <c r="P29" s="12">
        <f t="shared" si="2"/>
        <v>7.848591549</v>
      </c>
      <c r="Q29" s="12">
        <f t="shared" si="3"/>
        <v>3.422535211</v>
      </c>
      <c r="R29" s="13">
        <v>6164.24</v>
      </c>
    </row>
    <row r="30">
      <c r="A30" s="10" t="s">
        <v>42</v>
      </c>
      <c r="B30" s="11" t="s">
        <v>51</v>
      </c>
      <c r="C30" s="10">
        <v>5.0</v>
      </c>
      <c r="D30" s="11" t="s">
        <v>47</v>
      </c>
      <c r="E30" s="12">
        <v>62.8</v>
      </c>
      <c r="F30" s="12">
        <v>45.3</v>
      </c>
      <c r="G30" s="12">
        <v>62.0274339243894</v>
      </c>
      <c r="H30" s="12">
        <v>-2.566666666666667</v>
      </c>
      <c r="I30" s="12">
        <v>17.83</v>
      </c>
      <c r="J30" s="12">
        <v>11.18</v>
      </c>
      <c r="K30" s="12">
        <v>6.27</v>
      </c>
      <c r="L30" s="12">
        <v>28.52</v>
      </c>
      <c r="M30" s="12">
        <f t="shared" si="1"/>
        <v>63.8</v>
      </c>
      <c r="N30" s="12">
        <f t="shared" si="4"/>
        <v>0.4470219436</v>
      </c>
      <c r="O30" s="12">
        <v>7.073</v>
      </c>
      <c r="P30" s="12">
        <f t="shared" si="2"/>
        <v>9.020217729</v>
      </c>
      <c r="Q30" s="12">
        <f t="shared" si="3"/>
        <v>4.032235261</v>
      </c>
      <c r="R30" s="13">
        <v>7469.58</v>
      </c>
    </row>
    <row r="31">
      <c r="A31" s="10" t="s">
        <v>42</v>
      </c>
      <c r="B31" s="11" t="s">
        <v>40</v>
      </c>
      <c r="C31" s="10">
        <v>5.0</v>
      </c>
      <c r="D31" s="11" t="s">
        <v>47</v>
      </c>
      <c r="E31" s="12">
        <v>51.4</v>
      </c>
      <c r="F31" s="12">
        <v>41.1</v>
      </c>
      <c r="G31" s="12">
        <v>69.75468043899293</v>
      </c>
      <c r="H31" s="12">
        <v>-2.3666666666666667</v>
      </c>
      <c r="I31" s="12">
        <v>16.0</v>
      </c>
      <c r="J31" s="12">
        <v>12.14</v>
      </c>
      <c r="K31" s="12">
        <v>2.37</v>
      </c>
      <c r="L31" s="12">
        <v>30.23</v>
      </c>
      <c r="M31" s="12">
        <f t="shared" si="1"/>
        <v>60.74</v>
      </c>
      <c r="N31" s="12">
        <f t="shared" si="4"/>
        <v>0.4976950938</v>
      </c>
      <c r="O31" s="12">
        <v>6.329</v>
      </c>
      <c r="P31" s="12">
        <f t="shared" si="2"/>
        <v>9.597092748</v>
      </c>
      <c r="Q31" s="12">
        <f t="shared" si="3"/>
        <v>4.776425976</v>
      </c>
      <c r="R31" s="13">
        <v>5233.55</v>
      </c>
    </row>
    <row r="32">
      <c r="A32" s="10" t="s">
        <v>42</v>
      </c>
      <c r="B32" s="11" t="s">
        <v>50</v>
      </c>
      <c r="C32" s="10">
        <v>3.0</v>
      </c>
      <c r="D32" s="11" t="s">
        <v>43</v>
      </c>
      <c r="E32" s="12">
        <v>59.5</v>
      </c>
      <c r="F32" s="12">
        <v>36.1</v>
      </c>
      <c r="G32" s="12">
        <v>74.15061295971978</v>
      </c>
      <c r="H32" s="12">
        <v>-2.2333333333333334</v>
      </c>
      <c r="I32" s="12">
        <v>4.0</v>
      </c>
      <c r="J32" s="12">
        <v>4.78</v>
      </c>
      <c r="K32" s="12">
        <v>1.09</v>
      </c>
      <c r="L32" s="12">
        <v>42.67</v>
      </c>
      <c r="M32" s="12">
        <f t="shared" si="1"/>
        <v>52.54</v>
      </c>
      <c r="N32" s="12">
        <f t="shared" si="4"/>
        <v>0.812143129</v>
      </c>
      <c r="O32" s="12">
        <v>5.838</v>
      </c>
      <c r="P32" s="12">
        <f t="shared" si="2"/>
        <v>8.999657417</v>
      </c>
      <c r="Q32" s="12">
        <f t="shared" si="3"/>
        <v>7.309009935</v>
      </c>
      <c r="R32" s="13">
        <v>1607.25</v>
      </c>
    </row>
    <row r="33">
      <c r="A33" s="10" t="s">
        <v>42</v>
      </c>
      <c r="B33" s="11" t="s">
        <v>51</v>
      </c>
      <c r="C33" s="10">
        <v>1.0</v>
      </c>
      <c r="D33" s="11" t="s">
        <v>44</v>
      </c>
      <c r="E33" s="12">
        <v>56.4</v>
      </c>
      <c r="F33" s="12">
        <v>48.5</v>
      </c>
      <c r="G33" s="12">
        <v>72.77327935222668</v>
      </c>
      <c r="H33" s="12">
        <v>-1.7333333333333332</v>
      </c>
      <c r="I33" s="12">
        <v>18.58</v>
      </c>
      <c r="J33" s="12">
        <v>12.52</v>
      </c>
      <c r="K33" s="12">
        <v>6.4</v>
      </c>
      <c r="L33" s="12">
        <v>25.48</v>
      </c>
      <c r="M33" s="12">
        <f t="shared" si="1"/>
        <v>62.98</v>
      </c>
      <c r="N33" s="12">
        <f t="shared" si="4"/>
        <v>0.4045728803</v>
      </c>
      <c r="O33" s="12">
        <v>7.514</v>
      </c>
      <c r="P33" s="12">
        <f t="shared" si="2"/>
        <v>8.381687517</v>
      </c>
      <c r="Q33" s="12">
        <f t="shared" si="3"/>
        <v>3.39100346</v>
      </c>
      <c r="R33" s="13">
        <v>6998.0</v>
      </c>
    </row>
    <row r="34">
      <c r="A34" s="10" t="s">
        <v>42</v>
      </c>
      <c r="B34" s="11" t="s">
        <v>57</v>
      </c>
      <c r="C34" s="10">
        <v>5.0</v>
      </c>
      <c r="D34" s="11" t="s">
        <v>47</v>
      </c>
      <c r="E34" s="12">
        <v>61.8</v>
      </c>
      <c r="F34" s="12">
        <v>36.3</v>
      </c>
      <c r="G34" s="12">
        <v>65.13389234514473</v>
      </c>
      <c r="H34" s="12">
        <v>-2.3666666666666667</v>
      </c>
      <c r="I34" s="12">
        <v>27.58</v>
      </c>
      <c r="J34" s="12">
        <v>23.96</v>
      </c>
      <c r="K34" s="12">
        <v>7.23</v>
      </c>
      <c r="L34" s="12">
        <v>48.56</v>
      </c>
      <c r="M34" s="12">
        <f t="shared" si="1"/>
        <v>107.33</v>
      </c>
      <c r="N34" s="12">
        <f t="shared" si="4"/>
        <v>0.4524364111</v>
      </c>
      <c r="O34" s="12">
        <v>11.503</v>
      </c>
      <c r="P34" s="12">
        <f t="shared" si="2"/>
        <v>9.330609406</v>
      </c>
      <c r="Q34" s="12">
        <f t="shared" si="3"/>
        <v>4.221507433</v>
      </c>
      <c r="R34" s="13">
        <v>8978.89</v>
      </c>
    </row>
    <row r="35">
      <c r="A35" s="10" t="s">
        <v>42</v>
      </c>
      <c r="B35" s="11" t="s">
        <v>45</v>
      </c>
      <c r="C35" s="10">
        <v>1.0</v>
      </c>
      <c r="D35" s="11" t="s">
        <v>44</v>
      </c>
      <c r="E35" s="12">
        <v>59.6</v>
      </c>
      <c r="F35" s="12">
        <v>36.0</v>
      </c>
      <c r="G35" s="12">
        <v>68.805377329667</v>
      </c>
      <c r="H35" s="12">
        <v>-2.3</v>
      </c>
      <c r="I35" s="12">
        <v>13.69</v>
      </c>
      <c r="J35" s="12">
        <v>11.18</v>
      </c>
      <c r="K35" s="12">
        <v>1.45</v>
      </c>
      <c r="L35" s="12">
        <v>29.93</v>
      </c>
      <c r="M35" s="12">
        <f t="shared" si="1"/>
        <v>56.25</v>
      </c>
      <c r="N35" s="12">
        <f t="shared" si="4"/>
        <v>0.5320888889</v>
      </c>
      <c r="O35" s="12">
        <v>5.867</v>
      </c>
      <c r="P35" s="12">
        <f t="shared" si="2"/>
        <v>9.587523436</v>
      </c>
      <c r="Q35" s="12">
        <f t="shared" si="3"/>
        <v>5.101414692</v>
      </c>
      <c r="R35" s="13">
        <v>5545.69</v>
      </c>
    </row>
    <row r="36">
      <c r="A36" s="10" t="s">
        <v>37</v>
      </c>
      <c r="B36" s="11" t="s">
        <v>56</v>
      </c>
      <c r="C36" s="10">
        <v>3.0</v>
      </c>
      <c r="D36" s="11" t="s">
        <v>43</v>
      </c>
      <c r="E36" s="12">
        <v>55.6</v>
      </c>
      <c r="F36" s="12">
        <v>44.9</v>
      </c>
      <c r="G36" s="12">
        <v>66.64992466097432</v>
      </c>
      <c r="H36" s="12">
        <v>-2.4</v>
      </c>
      <c r="I36" s="12">
        <v>11.39</v>
      </c>
      <c r="J36" s="12">
        <v>7.79</v>
      </c>
      <c r="K36" s="12">
        <v>5.05</v>
      </c>
      <c r="L36" s="12">
        <v>12.25</v>
      </c>
      <c r="M36" s="12">
        <f t="shared" si="1"/>
        <v>36.48</v>
      </c>
      <c r="N36" s="12">
        <f t="shared" si="4"/>
        <v>0.3358004386</v>
      </c>
      <c r="O36" s="12">
        <v>3.371</v>
      </c>
      <c r="P36" s="12">
        <f t="shared" si="2"/>
        <v>10.82171462</v>
      </c>
      <c r="Q36" s="12">
        <f t="shared" si="3"/>
        <v>3.633936517</v>
      </c>
      <c r="R36" s="13">
        <v>3120.0</v>
      </c>
    </row>
    <row r="37">
      <c r="A37" s="10" t="s">
        <v>37</v>
      </c>
      <c r="B37" s="11" t="s">
        <v>38</v>
      </c>
      <c r="C37" s="10">
        <v>5.0</v>
      </c>
      <c r="D37" s="11" t="s">
        <v>47</v>
      </c>
      <c r="E37" s="12">
        <v>58.6</v>
      </c>
      <c r="F37" s="12">
        <v>48.5</v>
      </c>
      <c r="G37" s="12">
        <v>62.829051696796725</v>
      </c>
      <c r="H37" s="12">
        <v>-2.933333333333333</v>
      </c>
      <c r="I37" s="12">
        <v>11.18</v>
      </c>
      <c r="J37" s="12">
        <v>11.97</v>
      </c>
      <c r="K37" s="12">
        <v>2.98</v>
      </c>
      <c r="L37" s="12">
        <v>19.44</v>
      </c>
      <c r="M37" s="12">
        <f t="shared" si="1"/>
        <v>45.57</v>
      </c>
      <c r="N37" s="12">
        <f t="shared" si="4"/>
        <v>0.426596445</v>
      </c>
      <c r="O37" s="12">
        <v>4.086</v>
      </c>
      <c r="P37" s="12">
        <f t="shared" si="2"/>
        <v>11.15271659</v>
      </c>
      <c r="Q37" s="12">
        <f t="shared" si="3"/>
        <v>4.757709251</v>
      </c>
      <c r="R37" s="13">
        <v>2999.66</v>
      </c>
    </row>
    <row r="38">
      <c r="A38" s="10" t="s">
        <v>37</v>
      </c>
      <c r="B38" s="11" t="s">
        <v>45</v>
      </c>
      <c r="C38" s="10">
        <v>1.0</v>
      </c>
      <c r="D38" s="11" t="s">
        <v>44</v>
      </c>
      <c r="E38" s="12">
        <v>58.7</v>
      </c>
      <c r="F38" s="12">
        <v>40.2</v>
      </c>
      <c r="G38" s="12">
        <v>56.19016176956095</v>
      </c>
      <c r="H38" s="12">
        <v>-3.2333333333333334</v>
      </c>
      <c r="I38" s="12">
        <v>10.66</v>
      </c>
      <c r="J38" s="12">
        <v>9.03</v>
      </c>
      <c r="K38" s="12">
        <v>3.5</v>
      </c>
      <c r="L38" s="12">
        <v>27.0</v>
      </c>
      <c r="M38" s="12">
        <f t="shared" si="1"/>
        <v>50.19</v>
      </c>
      <c r="N38" s="12">
        <f t="shared" si="4"/>
        <v>0.5379557681</v>
      </c>
      <c r="O38" s="12">
        <v>3.848</v>
      </c>
      <c r="P38" s="12">
        <f t="shared" si="2"/>
        <v>13.04313929</v>
      </c>
      <c r="Q38" s="12">
        <f t="shared" si="3"/>
        <v>7.016632017</v>
      </c>
      <c r="R38" s="13">
        <v>2274.48</v>
      </c>
    </row>
    <row r="39">
      <c r="A39" s="10" t="s">
        <v>42</v>
      </c>
      <c r="B39" s="11" t="s">
        <v>58</v>
      </c>
      <c r="C39" s="10">
        <v>3.0</v>
      </c>
      <c r="D39" s="11" t="s">
        <v>43</v>
      </c>
      <c r="E39" s="12">
        <v>56.0</v>
      </c>
      <c r="F39" s="12">
        <v>41.3</v>
      </c>
      <c r="G39" s="12">
        <v>68.39478344872002</v>
      </c>
      <c r="H39" s="12">
        <v>-2.5</v>
      </c>
      <c r="I39" s="12">
        <v>15.48</v>
      </c>
      <c r="J39" s="12">
        <v>11.17</v>
      </c>
      <c r="K39" s="12">
        <v>2.88</v>
      </c>
      <c r="L39" s="12">
        <v>78.62</v>
      </c>
      <c r="M39" s="12">
        <f t="shared" si="1"/>
        <v>108.15</v>
      </c>
      <c r="N39" s="12">
        <f t="shared" si="4"/>
        <v>0.7269533056</v>
      </c>
      <c r="O39" s="12">
        <v>10.374</v>
      </c>
      <c r="P39" s="12">
        <f t="shared" si="2"/>
        <v>10.42510121</v>
      </c>
      <c r="Q39" s="12">
        <f t="shared" si="3"/>
        <v>7.578561789</v>
      </c>
      <c r="R39" s="13">
        <v>6302.79</v>
      </c>
    </row>
    <row r="40">
      <c r="A40" s="10" t="s">
        <v>42</v>
      </c>
      <c r="B40" s="11" t="s">
        <v>45</v>
      </c>
      <c r="C40" s="10">
        <v>4.0</v>
      </c>
      <c r="D40" s="11" t="s">
        <v>41</v>
      </c>
      <c r="E40" s="12">
        <v>57.3</v>
      </c>
      <c r="F40" s="12">
        <v>35.3</v>
      </c>
      <c r="G40" s="12">
        <v>69.3785874719241</v>
      </c>
      <c r="H40" s="12">
        <v>-2.066666666666667</v>
      </c>
      <c r="I40" s="12">
        <v>16.41</v>
      </c>
      <c r="J40" s="12">
        <v>12.2</v>
      </c>
      <c r="K40" s="12">
        <v>2.3</v>
      </c>
      <c r="L40" s="12">
        <v>67.71</v>
      </c>
      <c r="M40" s="12">
        <f t="shared" si="1"/>
        <v>98.62</v>
      </c>
      <c r="N40" s="12">
        <f t="shared" si="4"/>
        <v>0.6865747313</v>
      </c>
      <c r="O40" s="12">
        <v>8.13</v>
      </c>
      <c r="P40" s="12">
        <f t="shared" si="2"/>
        <v>12.1303813</v>
      </c>
      <c r="Q40" s="12">
        <f t="shared" si="3"/>
        <v>8.328413284</v>
      </c>
      <c r="R40" s="13">
        <v>5305.77</v>
      </c>
    </row>
    <row r="41">
      <c r="A41" s="10" t="s">
        <v>42</v>
      </c>
      <c r="B41" s="11" t="s">
        <v>52</v>
      </c>
      <c r="C41" s="10">
        <v>4.0</v>
      </c>
      <c r="D41" s="11" t="s">
        <v>41</v>
      </c>
      <c r="E41" s="12">
        <v>52.1</v>
      </c>
      <c r="F41" s="12">
        <v>38.9</v>
      </c>
      <c r="G41" s="12">
        <v>74.4854440941962</v>
      </c>
      <c r="H41" s="12">
        <v>-2.7</v>
      </c>
      <c r="I41" s="12">
        <v>25.08</v>
      </c>
      <c r="J41" s="12">
        <v>18.17</v>
      </c>
      <c r="K41" s="12">
        <v>3.29</v>
      </c>
      <c r="L41" s="12">
        <v>86.16</v>
      </c>
      <c r="M41" s="12">
        <f t="shared" si="1"/>
        <v>132.7</v>
      </c>
      <c r="N41" s="12">
        <f t="shared" si="4"/>
        <v>0.6492840995</v>
      </c>
      <c r="O41" s="12">
        <v>12.296</v>
      </c>
      <c r="P41" s="12">
        <f t="shared" si="2"/>
        <v>10.79212752</v>
      </c>
      <c r="Q41" s="12">
        <f t="shared" si="3"/>
        <v>7.007156799</v>
      </c>
      <c r="R41" s="13">
        <v>8533.54</v>
      </c>
    </row>
    <row r="42">
      <c r="A42" s="10" t="s">
        <v>42</v>
      </c>
      <c r="B42" s="11" t="s">
        <v>54</v>
      </c>
      <c r="C42" s="10">
        <v>2.0</v>
      </c>
      <c r="D42" s="11" t="s">
        <v>39</v>
      </c>
      <c r="E42" s="12">
        <v>63.9</v>
      </c>
      <c r="F42" s="12">
        <v>43.8</v>
      </c>
      <c r="G42" s="12">
        <v>79.8094373865699</v>
      </c>
      <c r="H42" s="12">
        <v>-1.4</v>
      </c>
      <c r="I42" s="12">
        <v>12.48</v>
      </c>
      <c r="J42" s="12">
        <v>4.9</v>
      </c>
      <c r="K42" s="12">
        <v>1.96</v>
      </c>
      <c r="L42" s="12">
        <v>38.76</v>
      </c>
      <c r="M42" s="12">
        <f t="shared" si="1"/>
        <v>58.1</v>
      </c>
      <c r="N42" s="12">
        <f t="shared" si="4"/>
        <v>0.6671256454</v>
      </c>
      <c r="O42" s="12">
        <v>4.893</v>
      </c>
      <c r="P42" s="12">
        <f t="shared" si="2"/>
        <v>11.87410587</v>
      </c>
      <c r="Q42" s="12">
        <f t="shared" si="3"/>
        <v>7.92152054</v>
      </c>
      <c r="R42" s="13">
        <v>3966.33</v>
      </c>
    </row>
    <row r="43">
      <c r="A43" s="10" t="s">
        <v>37</v>
      </c>
      <c r="B43" s="11" t="s">
        <v>45</v>
      </c>
      <c r="C43" s="10">
        <v>5.0</v>
      </c>
      <c r="D43" s="11" t="s">
        <v>47</v>
      </c>
      <c r="E43" s="12">
        <v>48.9</v>
      </c>
      <c r="F43" s="12">
        <v>43.8</v>
      </c>
      <c r="G43" s="12">
        <v>62.77724204435873</v>
      </c>
      <c r="H43" s="12">
        <v>-3.1333333333333333</v>
      </c>
      <c r="I43" s="12">
        <v>10.28</v>
      </c>
      <c r="J43" s="12">
        <v>8.73</v>
      </c>
      <c r="K43" s="12">
        <v>1.6</v>
      </c>
      <c r="L43" s="12">
        <v>27.72</v>
      </c>
      <c r="M43" s="12">
        <f t="shared" si="1"/>
        <v>48.33</v>
      </c>
      <c r="N43" s="12">
        <f t="shared" si="4"/>
        <v>0.573556797</v>
      </c>
      <c r="O43" s="12">
        <v>3.788</v>
      </c>
      <c r="P43" s="12">
        <f t="shared" si="2"/>
        <v>12.75871172</v>
      </c>
      <c r="Q43" s="12">
        <f t="shared" si="3"/>
        <v>7.317845829</v>
      </c>
      <c r="R43" s="13">
        <v>2147.55</v>
      </c>
    </row>
    <row r="44">
      <c r="A44" s="10" t="s">
        <v>37</v>
      </c>
      <c r="B44" s="11" t="s">
        <v>54</v>
      </c>
      <c r="C44" s="10">
        <v>3.0</v>
      </c>
      <c r="D44" s="11" t="s">
        <v>43</v>
      </c>
      <c r="E44" s="12">
        <v>64.2</v>
      </c>
      <c r="F44" s="12">
        <v>39.3</v>
      </c>
      <c r="G44" s="12">
        <v>51.20652945351315</v>
      </c>
      <c r="H44" s="12">
        <v>-2.933333333333333</v>
      </c>
      <c r="I44" s="12">
        <v>10.56</v>
      </c>
      <c r="J44" s="12">
        <v>5.56</v>
      </c>
      <c r="K44" s="12">
        <v>2.66</v>
      </c>
      <c r="L44" s="12">
        <v>40.64</v>
      </c>
      <c r="M44" s="12">
        <f t="shared" si="1"/>
        <v>59.42</v>
      </c>
      <c r="N44" s="12">
        <f t="shared" si="4"/>
        <v>0.6839447997</v>
      </c>
      <c r="O44" s="12">
        <v>4.524</v>
      </c>
      <c r="P44" s="12">
        <f t="shared" si="2"/>
        <v>13.13439434</v>
      </c>
      <c r="Q44" s="12">
        <f t="shared" si="3"/>
        <v>8.983200707</v>
      </c>
      <c r="R44" s="13">
        <v>2301.31</v>
      </c>
    </row>
    <row r="45">
      <c r="A45" s="10" t="s">
        <v>42</v>
      </c>
      <c r="B45" s="11" t="s">
        <v>49</v>
      </c>
      <c r="C45" s="10">
        <v>5.0</v>
      </c>
      <c r="D45" s="11" t="s">
        <v>47</v>
      </c>
      <c r="E45" s="12">
        <v>54.9</v>
      </c>
      <c r="F45" s="12">
        <v>42.4</v>
      </c>
      <c r="G45" s="12">
        <v>70.46190055898792</v>
      </c>
      <c r="H45" s="12">
        <v>-2.0</v>
      </c>
      <c r="I45" s="12">
        <v>22.91</v>
      </c>
      <c r="J45" s="12">
        <v>23.77</v>
      </c>
      <c r="K45" s="12">
        <v>3.97</v>
      </c>
      <c r="L45" s="12">
        <v>13.72</v>
      </c>
      <c r="M45" s="12">
        <f t="shared" si="1"/>
        <v>64.37</v>
      </c>
      <c r="N45" s="12">
        <f t="shared" si="4"/>
        <v>0.2131427684</v>
      </c>
      <c r="O45" s="12">
        <v>7.227</v>
      </c>
      <c r="P45" s="12">
        <f t="shared" si="2"/>
        <v>8.906876989</v>
      </c>
      <c r="Q45" s="12">
        <f t="shared" si="3"/>
        <v>1.898436419</v>
      </c>
      <c r="R45" s="13">
        <v>9040.06</v>
      </c>
    </row>
    <row r="46">
      <c r="A46" s="10" t="s">
        <v>37</v>
      </c>
      <c r="B46" s="11" t="s">
        <v>48</v>
      </c>
      <c r="C46" s="10">
        <v>5.0</v>
      </c>
      <c r="D46" s="11" t="s">
        <v>47</v>
      </c>
      <c r="E46" s="12">
        <v>56.5</v>
      </c>
      <c r="F46" s="12">
        <v>40.2</v>
      </c>
      <c r="G46" s="12">
        <v>58.91107078039928</v>
      </c>
      <c r="H46" s="12">
        <v>-2.966666666666667</v>
      </c>
      <c r="I46" s="12">
        <v>13.25</v>
      </c>
      <c r="J46" s="12">
        <v>11.52</v>
      </c>
      <c r="K46" s="12">
        <v>3.88</v>
      </c>
      <c r="L46" s="12">
        <v>36.86</v>
      </c>
      <c r="M46" s="12">
        <f t="shared" si="1"/>
        <v>65.51</v>
      </c>
      <c r="N46" s="12">
        <f t="shared" si="4"/>
        <v>0.562662189</v>
      </c>
      <c r="O46" s="12">
        <v>5.881</v>
      </c>
      <c r="P46" s="12">
        <f t="shared" si="2"/>
        <v>11.13926203</v>
      </c>
      <c r="Q46" s="12">
        <f t="shared" si="3"/>
        <v>6.267641558</v>
      </c>
      <c r="R46" s="13">
        <v>1771.8</v>
      </c>
    </row>
    <row r="47">
      <c r="A47" s="10" t="s">
        <v>37</v>
      </c>
      <c r="B47" s="11" t="s">
        <v>51</v>
      </c>
      <c r="C47" s="10">
        <v>4.0</v>
      </c>
      <c r="D47" s="11" t="s">
        <v>41</v>
      </c>
      <c r="E47" s="12">
        <v>64.2</v>
      </c>
      <c r="F47" s="12">
        <v>44.5</v>
      </c>
      <c r="G47" s="12">
        <v>47.787328876154106</v>
      </c>
      <c r="H47" s="12">
        <v>-2.566666666666667</v>
      </c>
      <c r="I47" s="12">
        <v>12.12</v>
      </c>
      <c r="J47" s="12">
        <v>8.44</v>
      </c>
      <c r="K47" s="12">
        <v>6.12</v>
      </c>
      <c r="L47" s="12">
        <v>17.49</v>
      </c>
      <c r="M47" s="12">
        <f t="shared" si="1"/>
        <v>44.17</v>
      </c>
      <c r="N47" s="12">
        <f t="shared" si="4"/>
        <v>0.3959701155</v>
      </c>
      <c r="O47" s="12">
        <v>4.436</v>
      </c>
      <c r="P47" s="12">
        <f t="shared" si="2"/>
        <v>9.95716862</v>
      </c>
      <c r="Q47" s="12">
        <f t="shared" si="3"/>
        <v>3.942741208</v>
      </c>
      <c r="R47" s="13">
        <v>2021.37</v>
      </c>
    </row>
    <row r="48">
      <c r="A48" s="10" t="s">
        <v>42</v>
      </c>
      <c r="B48" s="11" t="s">
        <v>54</v>
      </c>
      <c r="C48" s="10">
        <v>4.0</v>
      </c>
      <c r="D48" s="11" t="s">
        <v>41</v>
      </c>
      <c r="E48" s="12">
        <v>62.1</v>
      </c>
      <c r="F48" s="12">
        <v>38.4</v>
      </c>
      <c r="G48" s="12">
        <v>80.0161485668147</v>
      </c>
      <c r="H48" s="12">
        <v>-2.566666666666667</v>
      </c>
      <c r="I48" s="12">
        <v>18.18</v>
      </c>
      <c r="J48" s="12">
        <v>7.53</v>
      </c>
      <c r="K48" s="12">
        <v>3.35</v>
      </c>
      <c r="L48" s="12">
        <v>52.67</v>
      </c>
      <c r="M48" s="12">
        <f t="shared" si="1"/>
        <v>81.73</v>
      </c>
      <c r="N48" s="12">
        <f t="shared" si="4"/>
        <v>0.6444390065</v>
      </c>
      <c r="O48" s="12">
        <v>9.247</v>
      </c>
      <c r="P48" s="12">
        <f t="shared" si="2"/>
        <v>8.83854223</v>
      </c>
      <c r="Q48" s="12">
        <f t="shared" si="3"/>
        <v>5.695901373</v>
      </c>
      <c r="R48" s="13">
        <v>8005.55</v>
      </c>
    </row>
    <row r="49">
      <c r="A49" s="10" t="s">
        <v>37</v>
      </c>
      <c r="B49" s="11" t="s">
        <v>54</v>
      </c>
      <c r="C49" s="10">
        <v>2.0</v>
      </c>
      <c r="D49" s="11" t="s">
        <v>39</v>
      </c>
      <c r="E49" s="12">
        <v>62.7</v>
      </c>
      <c r="F49" s="12">
        <v>44.6</v>
      </c>
      <c r="G49" s="12">
        <v>63.35590669676448</v>
      </c>
      <c r="H49" s="12">
        <v>-2.533333333333333</v>
      </c>
      <c r="I49" s="12">
        <v>7.26</v>
      </c>
      <c r="J49" s="12">
        <v>3.11</v>
      </c>
      <c r="K49" s="12">
        <v>1.85</v>
      </c>
      <c r="L49" s="12">
        <v>24.4</v>
      </c>
      <c r="M49" s="12">
        <f t="shared" si="1"/>
        <v>36.62</v>
      </c>
      <c r="N49" s="12">
        <f t="shared" si="4"/>
        <v>0.6663025669</v>
      </c>
      <c r="O49" s="12">
        <v>2.984</v>
      </c>
      <c r="P49" s="12">
        <f t="shared" si="2"/>
        <v>12.27211796</v>
      </c>
      <c r="Q49" s="12">
        <f t="shared" si="3"/>
        <v>8.1769437</v>
      </c>
      <c r="R49" s="13">
        <v>1942.23</v>
      </c>
    </row>
    <row r="50">
      <c r="A50" s="10" t="s">
        <v>42</v>
      </c>
      <c r="B50" s="11" t="s">
        <v>53</v>
      </c>
      <c r="C50" s="10">
        <v>3.0</v>
      </c>
      <c r="D50" s="11" t="s">
        <v>43</v>
      </c>
      <c r="E50" s="12">
        <v>55.2</v>
      </c>
      <c r="F50" s="12">
        <v>42.3</v>
      </c>
      <c r="G50" s="12">
        <v>60.73637702503682</v>
      </c>
      <c r="H50" s="12">
        <v>-2.1333333333333333</v>
      </c>
      <c r="I50" s="12">
        <v>16.2</v>
      </c>
      <c r="J50" s="12">
        <v>14.77</v>
      </c>
      <c r="K50" s="12">
        <v>2.42</v>
      </c>
      <c r="L50" s="12">
        <v>48.73</v>
      </c>
      <c r="M50" s="12">
        <f t="shared" si="1"/>
        <v>82.12</v>
      </c>
      <c r="N50" s="12">
        <f t="shared" si="4"/>
        <v>0.5933999026</v>
      </c>
      <c r="O50" s="12">
        <v>8.014</v>
      </c>
      <c r="P50" s="12">
        <f t="shared" si="2"/>
        <v>10.24706763</v>
      </c>
      <c r="Q50" s="12">
        <f t="shared" si="3"/>
        <v>6.080608934</v>
      </c>
      <c r="R50" s="13">
        <v>6028.93</v>
      </c>
    </row>
    <row r="51">
      <c r="A51" s="10" t="s">
        <v>37</v>
      </c>
      <c r="B51" s="11" t="s">
        <v>49</v>
      </c>
      <c r="C51" s="10">
        <v>4.0</v>
      </c>
      <c r="D51" s="11" t="s">
        <v>41</v>
      </c>
      <c r="E51" s="12">
        <v>53.3</v>
      </c>
      <c r="F51" s="12">
        <v>54.2</v>
      </c>
      <c r="G51" s="12">
        <v>62.77019340159272</v>
      </c>
      <c r="H51" s="12">
        <v>-2.2666666666666666</v>
      </c>
      <c r="I51" s="12">
        <v>16.19</v>
      </c>
      <c r="J51" s="12">
        <v>17.45</v>
      </c>
      <c r="K51" s="12">
        <v>4.64</v>
      </c>
      <c r="L51" s="12">
        <v>5.68</v>
      </c>
      <c r="M51" s="12">
        <f t="shared" si="1"/>
        <v>43.96</v>
      </c>
      <c r="N51" s="12">
        <f t="shared" si="4"/>
        <v>0.1292083712</v>
      </c>
      <c r="O51" s="12">
        <v>4.574</v>
      </c>
      <c r="P51" s="12">
        <f t="shared" si="2"/>
        <v>9.6108439</v>
      </c>
      <c r="Q51" s="12">
        <f t="shared" si="3"/>
        <v>1.241801487</v>
      </c>
      <c r="R51" s="13">
        <v>3550.19</v>
      </c>
    </row>
    <row r="52">
      <c r="A52" s="10" t="s">
        <v>37</v>
      </c>
      <c r="B52" s="11" t="s">
        <v>52</v>
      </c>
      <c r="C52" s="10">
        <v>1.0</v>
      </c>
      <c r="D52" s="11" t="s">
        <v>44</v>
      </c>
      <c r="E52" s="12">
        <v>43.9</v>
      </c>
      <c r="F52" s="12">
        <v>47.3</v>
      </c>
      <c r="G52" s="12">
        <v>57.46996996997002</v>
      </c>
      <c r="H52" s="12">
        <v>-2.7</v>
      </c>
      <c r="I52" s="12">
        <v>14.34</v>
      </c>
      <c r="J52" s="12">
        <v>13.36</v>
      </c>
      <c r="K52" s="12">
        <v>4.25</v>
      </c>
      <c r="L52" s="12">
        <v>21.0</v>
      </c>
      <c r="M52" s="12">
        <f t="shared" si="1"/>
        <v>52.95</v>
      </c>
      <c r="N52" s="12">
        <f t="shared" si="4"/>
        <v>0.3966005666</v>
      </c>
      <c r="O52" s="12">
        <v>4.684</v>
      </c>
      <c r="P52" s="12">
        <f t="shared" si="2"/>
        <v>11.30444065</v>
      </c>
      <c r="Q52" s="12">
        <f t="shared" si="3"/>
        <v>4.483347566</v>
      </c>
      <c r="R52" s="13">
        <v>3238.41</v>
      </c>
    </row>
    <row r="53">
      <c r="A53" s="10" t="s">
        <v>42</v>
      </c>
      <c r="B53" s="11" t="s">
        <v>54</v>
      </c>
      <c r="C53" s="10">
        <v>1.0</v>
      </c>
      <c r="D53" s="11" t="s">
        <v>44</v>
      </c>
      <c r="E53" s="12">
        <v>60.8</v>
      </c>
      <c r="F53" s="12">
        <v>38.8</v>
      </c>
      <c r="G53" s="12">
        <v>70.72705601907035</v>
      </c>
      <c r="H53" s="12">
        <v>-2.433333333333333</v>
      </c>
      <c r="I53" s="12">
        <v>21.08</v>
      </c>
      <c r="J53" s="12">
        <v>7.27</v>
      </c>
      <c r="K53" s="12">
        <v>2.11</v>
      </c>
      <c r="L53" s="12">
        <v>41.47</v>
      </c>
      <c r="M53" s="12">
        <f t="shared" si="1"/>
        <v>71.93</v>
      </c>
      <c r="N53" s="12">
        <f t="shared" si="4"/>
        <v>0.5765327402</v>
      </c>
      <c r="O53" s="12">
        <v>5.931</v>
      </c>
      <c r="P53" s="12">
        <f t="shared" si="2"/>
        <v>12.12780307</v>
      </c>
      <c r="Q53" s="12">
        <f t="shared" si="3"/>
        <v>6.992075535</v>
      </c>
      <c r="R53" s="13">
        <v>6210.41</v>
      </c>
    </row>
    <row r="54">
      <c r="A54" s="10" t="s">
        <v>37</v>
      </c>
      <c r="B54" s="11" t="s">
        <v>54</v>
      </c>
      <c r="C54" s="10">
        <v>4.0</v>
      </c>
      <c r="D54" s="11" t="s">
        <v>41</v>
      </c>
      <c r="E54" s="12">
        <v>58.6</v>
      </c>
      <c r="F54" s="12">
        <v>45.3</v>
      </c>
      <c r="G54" s="12">
        <v>56.89530685920576</v>
      </c>
      <c r="H54" s="12">
        <v>-2.8666666666666667</v>
      </c>
      <c r="I54" s="12">
        <v>10.58</v>
      </c>
      <c r="J54" s="12">
        <v>5.72</v>
      </c>
      <c r="K54" s="12">
        <v>2.29</v>
      </c>
      <c r="L54" s="12">
        <v>45.43</v>
      </c>
      <c r="M54" s="12">
        <f t="shared" si="1"/>
        <v>64.02</v>
      </c>
      <c r="N54" s="12">
        <f t="shared" si="4"/>
        <v>0.7096219931</v>
      </c>
      <c r="O54" s="12">
        <v>4.905</v>
      </c>
      <c r="P54" s="12">
        <f t="shared" si="2"/>
        <v>13.05198777</v>
      </c>
      <c r="Q54" s="12">
        <f t="shared" si="3"/>
        <v>9.261977574</v>
      </c>
      <c r="R54" s="13">
        <v>2237.88</v>
      </c>
    </row>
    <row r="55">
      <c r="A55" s="10" t="s">
        <v>42</v>
      </c>
      <c r="B55" s="11" t="s">
        <v>58</v>
      </c>
      <c r="C55" s="10">
        <v>4.0</v>
      </c>
      <c r="D55" s="11" t="s">
        <v>41</v>
      </c>
      <c r="E55" s="12">
        <v>54.4</v>
      </c>
      <c r="F55" s="12">
        <v>40.2</v>
      </c>
      <c r="G55" s="12">
        <v>63.66371385592513</v>
      </c>
      <c r="H55" s="12">
        <v>-2.966666666666667</v>
      </c>
      <c r="I55" s="12">
        <v>12.69</v>
      </c>
      <c r="J55" s="12">
        <v>11.76</v>
      </c>
      <c r="K55" s="12">
        <v>1.83</v>
      </c>
      <c r="L55" s="12">
        <v>45.41</v>
      </c>
      <c r="M55" s="12">
        <f t="shared" si="1"/>
        <v>71.69</v>
      </c>
      <c r="N55" s="12">
        <f t="shared" si="4"/>
        <v>0.6334216767</v>
      </c>
      <c r="O55" s="12">
        <v>6.734</v>
      </c>
      <c r="P55" s="12">
        <f t="shared" si="2"/>
        <v>10.64597565</v>
      </c>
      <c r="Q55" s="12">
        <f t="shared" si="3"/>
        <v>6.743391743</v>
      </c>
      <c r="R55" s="13">
        <v>6270.0</v>
      </c>
    </row>
    <row r="56">
      <c r="A56" s="10" t="s">
        <v>42</v>
      </c>
      <c r="B56" s="11" t="s">
        <v>56</v>
      </c>
      <c r="C56" s="10">
        <v>4.0</v>
      </c>
      <c r="D56" s="11" t="s">
        <v>41</v>
      </c>
      <c r="E56" s="12">
        <v>64.4</v>
      </c>
      <c r="F56" s="12">
        <v>43.5</v>
      </c>
      <c r="G56" s="12">
        <v>67.97843665768191</v>
      </c>
      <c r="H56" s="12">
        <v>-2.166666666666667</v>
      </c>
      <c r="I56" s="12">
        <v>22.93</v>
      </c>
      <c r="J56" s="12">
        <v>19.83</v>
      </c>
      <c r="K56" s="12">
        <v>6.44</v>
      </c>
      <c r="L56" s="12">
        <v>27.44</v>
      </c>
      <c r="M56" s="12">
        <f t="shared" si="1"/>
        <v>76.64</v>
      </c>
      <c r="N56" s="12">
        <f t="shared" si="4"/>
        <v>0.3580375783</v>
      </c>
      <c r="O56" s="12">
        <v>9.355</v>
      </c>
      <c r="P56" s="12">
        <f t="shared" si="2"/>
        <v>8.192410476</v>
      </c>
      <c r="Q56" s="12">
        <f t="shared" si="3"/>
        <v>2.933190807</v>
      </c>
      <c r="R56" s="13">
        <v>9430.43</v>
      </c>
    </row>
    <row r="57">
      <c r="A57" s="10" t="s">
        <v>37</v>
      </c>
      <c r="B57" s="11" t="s">
        <v>57</v>
      </c>
      <c r="C57" s="10">
        <v>5.0</v>
      </c>
      <c r="D57" s="11" t="s">
        <v>47</v>
      </c>
      <c r="E57" s="12">
        <v>56.9</v>
      </c>
      <c r="F57" s="12">
        <v>46.1</v>
      </c>
      <c r="G57" s="12">
        <v>49.27184466019418</v>
      </c>
      <c r="H57" s="12">
        <v>-2.6333333333333333</v>
      </c>
      <c r="I57" s="12">
        <v>16.13</v>
      </c>
      <c r="J57" s="12">
        <v>12.94</v>
      </c>
      <c r="K57" s="12">
        <v>5.77</v>
      </c>
      <c r="L57" s="12">
        <v>30.27</v>
      </c>
      <c r="M57" s="12">
        <f t="shared" si="1"/>
        <v>65.11</v>
      </c>
      <c r="N57" s="12">
        <f t="shared" si="4"/>
        <v>0.4649055445</v>
      </c>
      <c r="O57" s="12">
        <v>4.97</v>
      </c>
      <c r="P57" s="12">
        <f t="shared" si="2"/>
        <v>13.10060362</v>
      </c>
      <c r="Q57" s="12">
        <f t="shared" si="3"/>
        <v>6.09054326</v>
      </c>
      <c r="R57" s="13">
        <v>3664.65</v>
      </c>
    </row>
    <row r="58">
      <c r="A58" s="10" t="s">
        <v>42</v>
      </c>
      <c r="B58" s="11" t="s">
        <v>40</v>
      </c>
      <c r="C58" s="10">
        <v>4.0</v>
      </c>
      <c r="D58" s="11" t="s">
        <v>41</v>
      </c>
      <c r="E58" s="12">
        <v>52.6</v>
      </c>
      <c r="F58" s="12">
        <v>37.6</v>
      </c>
      <c r="G58" s="12">
        <v>71.54585972319965</v>
      </c>
      <c r="H58" s="12">
        <v>-2.0</v>
      </c>
      <c r="I58" s="12">
        <v>17.71</v>
      </c>
      <c r="J58" s="12">
        <v>14.01</v>
      </c>
      <c r="K58" s="12">
        <v>2.48</v>
      </c>
      <c r="L58" s="12">
        <v>25.48</v>
      </c>
      <c r="M58" s="12">
        <f t="shared" si="1"/>
        <v>59.68</v>
      </c>
      <c r="N58" s="12">
        <f t="shared" si="4"/>
        <v>0.4269436997</v>
      </c>
      <c r="O58" s="12">
        <v>7.04</v>
      </c>
      <c r="P58" s="12">
        <f t="shared" si="2"/>
        <v>8.477272727</v>
      </c>
      <c r="Q58" s="12">
        <f t="shared" si="3"/>
        <v>3.619318182</v>
      </c>
      <c r="R58" s="13">
        <v>7392.38</v>
      </c>
    </row>
    <row r="59">
      <c r="A59" s="10" t="s">
        <v>42</v>
      </c>
      <c r="B59" s="11" t="s">
        <v>52</v>
      </c>
      <c r="C59" s="10">
        <v>2.0</v>
      </c>
      <c r="D59" s="11" t="s">
        <v>39</v>
      </c>
      <c r="E59" s="12">
        <v>51.1</v>
      </c>
      <c r="F59" s="12">
        <v>40.3</v>
      </c>
      <c r="G59" s="12">
        <v>58.567103935418764</v>
      </c>
      <c r="H59" s="12">
        <v>-2.466666666666667</v>
      </c>
      <c r="I59" s="12">
        <v>24.46</v>
      </c>
      <c r="J59" s="12">
        <v>19.2</v>
      </c>
      <c r="K59" s="12">
        <v>3.54</v>
      </c>
      <c r="L59" s="12">
        <v>68.89</v>
      </c>
      <c r="M59" s="12">
        <f t="shared" si="1"/>
        <v>116.09</v>
      </c>
      <c r="N59" s="12">
        <f t="shared" si="4"/>
        <v>0.5934188991</v>
      </c>
      <c r="O59" s="12">
        <v>11.212</v>
      </c>
      <c r="P59" s="12">
        <f t="shared" si="2"/>
        <v>10.35408491</v>
      </c>
      <c r="Q59" s="12">
        <f t="shared" si="3"/>
        <v>6.144309668</v>
      </c>
      <c r="R59" s="13">
        <v>12296.22</v>
      </c>
    </row>
    <row r="60">
      <c r="A60" s="10" t="s">
        <v>42</v>
      </c>
      <c r="B60" s="11" t="s">
        <v>40</v>
      </c>
      <c r="C60" s="10">
        <v>3.0</v>
      </c>
      <c r="D60" s="11" t="s">
        <v>43</v>
      </c>
      <c r="E60" s="12">
        <v>51.6</v>
      </c>
      <c r="F60" s="12">
        <v>41.4</v>
      </c>
      <c r="G60" s="12">
        <v>64.26340447683496</v>
      </c>
      <c r="H60" s="12">
        <v>-2.0</v>
      </c>
      <c r="I60" s="12">
        <v>15.03</v>
      </c>
      <c r="J60" s="12">
        <v>12.12</v>
      </c>
      <c r="K60" s="12">
        <v>1.81</v>
      </c>
      <c r="L60" s="12">
        <v>27.18</v>
      </c>
      <c r="M60" s="12">
        <f t="shared" si="1"/>
        <v>56.14</v>
      </c>
      <c r="N60" s="12">
        <f t="shared" si="4"/>
        <v>0.4841467759</v>
      </c>
      <c r="O60" s="12">
        <v>6.355</v>
      </c>
      <c r="P60" s="12">
        <f t="shared" si="2"/>
        <v>8.833988985</v>
      </c>
      <c r="Q60" s="12">
        <f t="shared" si="3"/>
        <v>4.276947286</v>
      </c>
      <c r="R60" s="13">
        <v>5162.74</v>
      </c>
    </row>
    <row r="61">
      <c r="A61" s="10" t="s">
        <v>37</v>
      </c>
      <c r="B61" s="11" t="s">
        <v>51</v>
      </c>
      <c r="C61" s="10">
        <v>3.0</v>
      </c>
      <c r="D61" s="11" t="s">
        <v>43</v>
      </c>
      <c r="E61" s="12">
        <v>64.5</v>
      </c>
      <c r="F61" s="12">
        <v>58.6</v>
      </c>
      <c r="G61" s="12">
        <v>52.99653293709758</v>
      </c>
      <c r="H61" s="12">
        <v>-2.8</v>
      </c>
      <c r="I61" s="12">
        <v>14.07</v>
      </c>
      <c r="J61" s="12">
        <v>10.1</v>
      </c>
      <c r="K61" s="12">
        <v>8.5</v>
      </c>
      <c r="L61" s="12">
        <v>14.55</v>
      </c>
      <c r="M61" s="12">
        <f t="shared" si="1"/>
        <v>47.22</v>
      </c>
      <c r="N61" s="12">
        <f t="shared" si="4"/>
        <v>0.3081321474</v>
      </c>
      <c r="O61" s="12">
        <v>4.619</v>
      </c>
      <c r="P61" s="12">
        <f t="shared" si="2"/>
        <v>10.22299199</v>
      </c>
      <c r="Q61" s="12">
        <f t="shared" si="3"/>
        <v>3.150032475</v>
      </c>
      <c r="R61" s="13">
        <v>2550.51</v>
      </c>
    </row>
    <row r="62">
      <c r="A62" s="10" t="s">
        <v>42</v>
      </c>
      <c r="B62" s="11" t="s">
        <v>49</v>
      </c>
      <c r="C62" s="10">
        <v>2.0</v>
      </c>
      <c r="D62" s="11" t="s">
        <v>39</v>
      </c>
      <c r="E62" s="12">
        <v>63.9</v>
      </c>
      <c r="F62" s="12">
        <v>46.3</v>
      </c>
      <c r="G62" s="12">
        <v>71.25832457062738</v>
      </c>
      <c r="H62" s="12">
        <v>-2.333333333333333</v>
      </c>
      <c r="I62" s="12">
        <v>21.9</v>
      </c>
      <c r="J62" s="12">
        <v>24.35</v>
      </c>
      <c r="K62" s="12">
        <v>4.02</v>
      </c>
      <c r="L62" s="12">
        <v>9.58</v>
      </c>
      <c r="M62" s="12">
        <f t="shared" si="1"/>
        <v>59.85</v>
      </c>
      <c r="N62" s="12">
        <f t="shared" si="4"/>
        <v>0.1600668338</v>
      </c>
      <c r="O62" s="12">
        <v>6.327</v>
      </c>
      <c r="P62" s="12">
        <f t="shared" si="2"/>
        <v>9.459459459</v>
      </c>
      <c r="Q62" s="12">
        <f t="shared" si="3"/>
        <v>1.514145725</v>
      </c>
      <c r="R62" s="13">
        <v>6938.9</v>
      </c>
    </row>
    <row r="63">
      <c r="A63" s="10" t="s">
        <v>37</v>
      </c>
      <c r="B63" s="11" t="s">
        <v>56</v>
      </c>
      <c r="C63" s="10">
        <v>4.0</v>
      </c>
      <c r="D63" s="11" t="s">
        <v>41</v>
      </c>
      <c r="E63" s="12">
        <v>59.5</v>
      </c>
      <c r="F63" s="12">
        <v>50.8</v>
      </c>
      <c r="G63" s="12">
        <v>56.602186711522286</v>
      </c>
      <c r="H63" s="12">
        <v>-3.3666666666666663</v>
      </c>
      <c r="I63" s="12">
        <v>14.4</v>
      </c>
      <c r="J63" s="12">
        <v>11.52</v>
      </c>
      <c r="K63" s="12">
        <v>4.98</v>
      </c>
      <c r="L63" s="12">
        <v>15.25</v>
      </c>
      <c r="M63" s="12">
        <f t="shared" si="1"/>
        <v>46.15</v>
      </c>
      <c r="N63" s="12">
        <f t="shared" si="4"/>
        <v>0.3304442037</v>
      </c>
      <c r="O63" s="12">
        <v>4.685</v>
      </c>
      <c r="P63" s="12">
        <f t="shared" si="2"/>
        <v>9.85058698</v>
      </c>
      <c r="Q63" s="12">
        <f t="shared" si="3"/>
        <v>3.25506937</v>
      </c>
      <c r="R63" s="13">
        <v>3062.34</v>
      </c>
    </row>
    <row r="64">
      <c r="A64" s="10" t="s">
        <v>37</v>
      </c>
      <c r="B64" s="11" t="s">
        <v>57</v>
      </c>
      <c r="C64" s="10">
        <v>3.0</v>
      </c>
      <c r="D64" s="11" t="s">
        <v>43</v>
      </c>
      <c r="E64" s="12">
        <v>57.1</v>
      </c>
      <c r="F64" s="12">
        <v>43.8</v>
      </c>
      <c r="G64" s="12">
        <v>59.87714193339803</v>
      </c>
      <c r="H64" s="12">
        <v>-3.066666666666667</v>
      </c>
      <c r="I64" s="12">
        <v>15.91</v>
      </c>
      <c r="J64" s="12">
        <v>13.37</v>
      </c>
      <c r="K64" s="12">
        <v>7.24</v>
      </c>
      <c r="L64" s="12">
        <v>19.05</v>
      </c>
      <c r="M64" s="12">
        <f t="shared" si="1"/>
        <v>55.57</v>
      </c>
      <c r="N64" s="12">
        <f t="shared" si="4"/>
        <v>0.3428108692</v>
      </c>
      <c r="O64" s="12">
        <v>4.701</v>
      </c>
      <c r="P64" s="12">
        <f t="shared" si="2"/>
        <v>11.82088917</v>
      </c>
      <c r="Q64" s="12">
        <f t="shared" si="3"/>
        <v>4.052329292</v>
      </c>
      <c r="R64" s="13">
        <v>3449.76</v>
      </c>
    </row>
    <row r="65">
      <c r="A65" s="10" t="s">
        <v>37</v>
      </c>
      <c r="B65" s="11" t="s">
        <v>46</v>
      </c>
      <c r="C65" s="10">
        <v>2.0</v>
      </c>
      <c r="D65" s="11" t="s">
        <v>39</v>
      </c>
      <c r="E65" s="12">
        <v>45.2</v>
      </c>
      <c r="F65" s="12">
        <v>42.4</v>
      </c>
      <c r="G65" s="12">
        <v>60.48510899600858</v>
      </c>
      <c r="H65" s="12">
        <v>-3.066666666666667</v>
      </c>
      <c r="I65" s="12">
        <v>14.1</v>
      </c>
      <c r="J65" s="12">
        <v>15.02</v>
      </c>
      <c r="K65" s="12">
        <v>0.52</v>
      </c>
      <c r="L65" s="12">
        <v>27.52</v>
      </c>
      <c r="M65" s="12">
        <f t="shared" si="1"/>
        <v>57.16</v>
      </c>
      <c r="N65" s="12">
        <f t="shared" si="4"/>
        <v>0.4814555633</v>
      </c>
      <c r="O65" s="12">
        <v>5.492</v>
      </c>
      <c r="P65" s="12">
        <f t="shared" si="2"/>
        <v>10.40786599</v>
      </c>
      <c r="Q65" s="12">
        <f t="shared" si="3"/>
        <v>5.010924982</v>
      </c>
      <c r="R65" s="13">
        <v>2511.13</v>
      </c>
    </row>
    <row r="66">
      <c r="A66" s="10" t="s">
        <v>42</v>
      </c>
      <c r="B66" s="11" t="s">
        <v>54</v>
      </c>
      <c r="C66" s="10">
        <v>3.0</v>
      </c>
      <c r="D66" s="11" t="s">
        <v>43</v>
      </c>
      <c r="E66" s="12">
        <v>63.9</v>
      </c>
      <c r="F66" s="12">
        <v>40.2</v>
      </c>
      <c r="G66" s="12">
        <v>65.91527987897128</v>
      </c>
      <c r="H66" s="12">
        <v>-2.4</v>
      </c>
      <c r="I66" s="12">
        <v>18.4</v>
      </c>
      <c r="J66" s="12">
        <v>10.32</v>
      </c>
      <c r="K66" s="12">
        <v>2.6</v>
      </c>
      <c r="L66" s="12">
        <v>64.12</v>
      </c>
      <c r="M66" s="12">
        <f t="shared" si="1"/>
        <v>95.44</v>
      </c>
      <c r="N66" s="12">
        <f t="shared" si="4"/>
        <v>0.6718357083</v>
      </c>
      <c r="O66" s="12">
        <v>7.862</v>
      </c>
      <c r="P66" s="12">
        <f t="shared" si="2"/>
        <v>12.13940473</v>
      </c>
      <c r="Q66" s="12">
        <f t="shared" si="3"/>
        <v>8.155685576</v>
      </c>
      <c r="R66" s="13">
        <v>8867.09</v>
      </c>
    </row>
    <row r="67">
      <c r="A67" s="10" t="s">
        <v>42</v>
      </c>
      <c r="B67" s="11" t="s">
        <v>50</v>
      </c>
      <c r="C67" s="10">
        <v>2.0</v>
      </c>
      <c r="D67" s="11" t="s">
        <v>39</v>
      </c>
      <c r="E67" s="12">
        <v>57.7</v>
      </c>
      <c r="F67" s="12">
        <v>48.2</v>
      </c>
      <c r="G67" s="12">
        <v>75.7302405498282</v>
      </c>
      <c r="H67" s="12">
        <v>-2.3</v>
      </c>
      <c r="I67" s="12">
        <v>2.57</v>
      </c>
      <c r="J67" s="12">
        <v>1.71</v>
      </c>
      <c r="K67" s="12">
        <v>0.38</v>
      </c>
      <c r="L67" s="12">
        <v>11.81</v>
      </c>
      <c r="M67" s="12">
        <f t="shared" si="1"/>
        <v>16.47</v>
      </c>
      <c r="N67" s="12">
        <f t="shared" si="4"/>
        <v>0.7170613236</v>
      </c>
      <c r="O67" s="12">
        <v>1.965</v>
      </c>
      <c r="P67" s="12">
        <f t="shared" si="2"/>
        <v>8.381679389</v>
      </c>
      <c r="Q67" s="12">
        <f t="shared" si="3"/>
        <v>6.010178117</v>
      </c>
      <c r="R67" s="13">
        <v>1068.97</v>
      </c>
    </row>
    <row r="68">
      <c r="A68" s="10" t="s">
        <v>42</v>
      </c>
      <c r="B68" s="11" t="s">
        <v>51</v>
      </c>
      <c r="C68" s="10">
        <v>4.0</v>
      </c>
      <c r="D68" s="11" t="s">
        <v>41</v>
      </c>
      <c r="E68" s="12">
        <v>60.7</v>
      </c>
      <c r="F68" s="12">
        <v>48.1</v>
      </c>
      <c r="G68" s="12">
        <v>62.46257485029937</v>
      </c>
      <c r="H68" s="12">
        <v>-2.6333333333333333</v>
      </c>
      <c r="I68" s="12">
        <v>20.29</v>
      </c>
      <c r="J68" s="12">
        <v>14.28</v>
      </c>
      <c r="K68" s="12">
        <v>7.33</v>
      </c>
      <c r="L68" s="12">
        <v>26.72</v>
      </c>
      <c r="M68" s="12">
        <f t="shared" si="1"/>
        <v>68.62</v>
      </c>
      <c r="N68" s="12">
        <f t="shared" si="4"/>
        <v>0.3893908481</v>
      </c>
      <c r="O68" s="12">
        <v>7.114</v>
      </c>
      <c r="P68" s="12">
        <f t="shared" si="2"/>
        <v>9.645768906</v>
      </c>
      <c r="Q68" s="12">
        <f t="shared" si="3"/>
        <v>3.755974136</v>
      </c>
      <c r="R68" s="13">
        <v>7643.8</v>
      </c>
    </row>
    <row r="69">
      <c r="A69" s="10" t="s">
        <v>37</v>
      </c>
      <c r="B69" s="11" t="s">
        <v>48</v>
      </c>
      <c r="C69" s="10">
        <v>4.0</v>
      </c>
      <c r="D69" s="11" t="s">
        <v>41</v>
      </c>
      <c r="E69" s="12">
        <v>53.0</v>
      </c>
      <c r="F69" s="12">
        <v>41.7</v>
      </c>
      <c r="G69" s="12">
        <v>54.77788430808565</v>
      </c>
      <c r="H69" s="12">
        <v>-3.1</v>
      </c>
      <c r="I69" s="12">
        <v>9.75</v>
      </c>
      <c r="J69" s="12">
        <v>80.65</v>
      </c>
      <c r="K69" s="12">
        <v>2.6</v>
      </c>
      <c r="L69" s="12">
        <v>21.54</v>
      </c>
      <c r="M69" s="12">
        <f t="shared" si="1"/>
        <v>114.54</v>
      </c>
      <c r="N69" s="12">
        <f t="shared" si="4"/>
        <v>0.1880565741</v>
      </c>
      <c r="O69" s="12">
        <v>4.366</v>
      </c>
      <c r="P69" s="12">
        <f t="shared" si="2"/>
        <v>26.23453962</v>
      </c>
      <c r="Q69" s="12">
        <f t="shared" si="3"/>
        <v>4.933577645</v>
      </c>
      <c r="R69" s="13">
        <v>1821.46</v>
      </c>
    </row>
    <row r="70">
      <c r="A70" s="10" t="s">
        <v>42</v>
      </c>
      <c r="B70" s="11" t="s">
        <v>46</v>
      </c>
      <c r="C70" s="10">
        <v>1.0</v>
      </c>
      <c r="D70" s="11" t="s">
        <v>44</v>
      </c>
      <c r="E70" s="12">
        <v>43.8</v>
      </c>
      <c r="F70" s="12">
        <v>34.5</v>
      </c>
      <c r="G70" s="12">
        <v>78.22510822510826</v>
      </c>
      <c r="H70" s="12">
        <v>-2.0</v>
      </c>
      <c r="I70" s="12">
        <v>14.7</v>
      </c>
      <c r="J70" s="12">
        <v>12.8</v>
      </c>
      <c r="K70" s="12">
        <v>1.59</v>
      </c>
      <c r="L70" s="12">
        <v>18.95</v>
      </c>
      <c r="M70" s="12">
        <f t="shared" si="1"/>
        <v>48.04</v>
      </c>
      <c r="N70" s="12">
        <f t="shared" si="4"/>
        <v>0.3944629475</v>
      </c>
      <c r="O70" s="12">
        <v>5.682</v>
      </c>
      <c r="P70" s="12">
        <f t="shared" si="2"/>
        <v>8.454769447</v>
      </c>
      <c r="Q70" s="12">
        <f t="shared" si="3"/>
        <v>3.335093277</v>
      </c>
      <c r="R70" s="13">
        <v>8569.08</v>
      </c>
    </row>
    <row r="71">
      <c r="A71" s="10" t="s">
        <v>42</v>
      </c>
      <c r="B71" s="11" t="s">
        <v>54</v>
      </c>
      <c r="C71" s="10">
        <v>5.0</v>
      </c>
      <c r="D71" s="11" t="s">
        <v>47</v>
      </c>
      <c r="E71" s="12">
        <v>62.0</v>
      </c>
      <c r="F71" s="12">
        <v>40.7</v>
      </c>
      <c r="G71" s="12">
        <v>73.12086590499099</v>
      </c>
      <c r="H71" s="12">
        <v>-1.8333333333333333</v>
      </c>
      <c r="I71" s="12">
        <v>19.16</v>
      </c>
      <c r="J71" s="12">
        <v>7.99</v>
      </c>
      <c r="K71" s="12">
        <v>2.75</v>
      </c>
      <c r="L71" s="12">
        <v>59.92</v>
      </c>
      <c r="M71" s="12">
        <f t="shared" si="1"/>
        <v>89.82</v>
      </c>
      <c r="N71" s="12">
        <f t="shared" si="4"/>
        <v>0.6671120018</v>
      </c>
      <c r="O71" s="12">
        <v>7.663</v>
      </c>
      <c r="P71" s="12">
        <f t="shared" si="2"/>
        <v>11.72125799</v>
      </c>
      <c r="Q71" s="12">
        <f t="shared" si="3"/>
        <v>7.819391883</v>
      </c>
      <c r="R71" s="13">
        <v>7225.02</v>
      </c>
    </row>
    <row r="72">
      <c r="A72" s="10" t="s">
        <v>42</v>
      </c>
      <c r="B72" s="11" t="s">
        <v>55</v>
      </c>
      <c r="C72" s="10">
        <v>1.0</v>
      </c>
      <c r="D72" s="11" t="s">
        <v>44</v>
      </c>
      <c r="E72" s="12">
        <v>50.0</v>
      </c>
      <c r="F72" s="12">
        <v>41.0</v>
      </c>
      <c r="G72" s="12">
        <v>63.83217831054506</v>
      </c>
      <c r="H72" s="12">
        <v>-2.1</v>
      </c>
      <c r="I72" s="12">
        <v>19.18</v>
      </c>
      <c r="J72" s="12">
        <v>19.6</v>
      </c>
      <c r="K72" s="12">
        <v>4.62</v>
      </c>
      <c r="L72" s="12">
        <v>40.62</v>
      </c>
      <c r="M72" s="12">
        <f t="shared" si="1"/>
        <v>84.02</v>
      </c>
      <c r="N72" s="12">
        <f t="shared" si="4"/>
        <v>0.4834563199</v>
      </c>
      <c r="O72" s="12">
        <v>8.823</v>
      </c>
      <c r="P72" s="12">
        <f t="shared" si="2"/>
        <v>9.522838037</v>
      </c>
      <c r="Q72" s="12">
        <f t="shared" si="3"/>
        <v>4.603876233</v>
      </c>
      <c r="R72" s="13">
        <v>7194.26</v>
      </c>
    </row>
    <row r="73">
      <c r="A73" s="10" t="s">
        <v>37</v>
      </c>
      <c r="B73" s="11" t="s">
        <v>57</v>
      </c>
      <c r="C73" s="10">
        <v>4.0</v>
      </c>
      <c r="D73" s="11" t="s">
        <v>41</v>
      </c>
      <c r="E73" s="12">
        <v>59.3</v>
      </c>
      <c r="F73" s="12">
        <v>47.9</v>
      </c>
      <c r="G73" s="12">
        <v>55.563463819691606</v>
      </c>
      <c r="H73" s="12">
        <v>-3.1333333333333333</v>
      </c>
      <c r="I73" s="12">
        <v>18.43</v>
      </c>
      <c r="J73" s="12">
        <v>13.97</v>
      </c>
      <c r="K73" s="12">
        <v>5.92</v>
      </c>
      <c r="L73" s="12">
        <v>22.97</v>
      </c>
      <c r="M73" s="12">
        <f t="shared" si="1"/>
        <v>61.29</v>
      </c>
      <c r="N73" s="12">
        <f t="shared" si="4"/>
        <v>0.3747756567</v>
      </c>
      <c r="O73" s="12">
        <v>5.789</v>
      </c>
      <c r="P73" s="12">
        <f t="shared" si="2"/>
        <v>10.58732078</v>
      </c>
      <c r="Q73" s="12">
        <f t="shared" si="3"/>
        <v>3.967870098</v>
      </c>
      <c r="R73" s="13">
        <v>3318.36</v>
      </c>
    </row>
    <row r="74">
      <c r="A74" s="10" t="s">
        <v>37</v>
      </c>
      <c r="B74" s="11" t="s">
        <v>50</v>
      </c>
      <c r="C74" s="10">
        <v>3.0</v>
      </c>
      <c r="D74" s="11" t="s">
        <v>43</v>
      </c>
      <c r="E74" s="12">
        <v>54.0</v>
      </c>
      <c r="F74" s="12">
        <v>43.7</v>
      </c>
      <c r="G74" s="12">
        <v>62.516498020237634</v>
      </c>
      <c r="H74" s="12">
        <v>-2.433333333333333</v>
      </c>
      <c r="I74" s="12">
        <v>3.35</v>
      </c>
      <c r="J74" s="12">
        <v>3.09</v>
      </c>
      <c r="K74" s="12">
        <v>1.39</v>
      </c>
      <c r="L74" s="12">
        <v>20.52</v>
      </c>
      <c r="M74" s="12">
        <f t="shared" si="1"/>
        <v>28.35</v>
      </c>
      <c r="N74" s="12">
        <f t="shared" si="4"/>
        <v>0.7238095238</v>
      </c>
      <c r="O74" s="12">
        <v>2.397</v>
      </c>
      <c r="P74" s="12">
        <f t="shared" si="2"/>
        <v>11.82728411</v>
      </c>
      <c r="Q74" s="12">
        <f t="shared" si="3"/>
        <v>8.560700876</v>
      </c>
      <c r="R74" s="13">
        <v>811.45</v>
      </c>
    </row>
    <row r="75">
      <c r="A75" s="10" t="s">
        <v>42</v>
      </c>
      <c r="B75" s="11" t="s">
        <v>45</v>
      </c>
      <c r="C75" s="10">
        <v>3.0</v>
      </c>
      <c r="D75" s="11" t="s">
        <v>43</v>
      </c>
      <c r="E75" s="12">
        <v>60.23</v>
      </c>
      <c r="F75" s="12">
        <v>30.0</v>
      </c>
      <c r="G75" s="12">
        <v>57.27788279773153</v>
      </c>
      <c r="H75" s="12">
        <v>-2.166666666666667</v>
      </c>
      <c r="I75" s="12">
        <v>11.28</v>
      </c>
      <c r="J75" s="12">
        <v>8.56</v>
      </c>
      <c r="K75" s="12">
        <v>1.61</v>
      </c>
      <c r="L75" s="12">
        <v>35.59</v>
      </c>
      <c r="M75" s="12">
        <f t="shared" si="1"/>
        <v>57.04</v>
      </c>
      <c r="N75" s="12">
        <f t="shared" si="4"/>
        <v>0.6239481066</v>
      </c>
      <c r="O75" s="12">
        <v>5.495</v>
      </c>
      <c r="P75" s="12">
        <f t="shared" si="2"/>
        <v>10.38034577</v>
      </c>
      <c r="Q75" s="12">
        <f t="shared" si="3"/>
        <v>6.476797088</v>
      </c>
      <c r="R75" s="13">
        <v>5450.0</v>
      </c>
    </row>
    <row r="76">
      <c r="A76" s="10" t="s">
        <v>37</v>
      </c>
      <c r="B76" s="11" t="s">
        <v>38</v>
      </c>
      <c r="C76" s="10">
        <v>1.0</v>
      </c>
      <c r="D76" s="11" t="s">
        <v>44</v>
      </c>
      <c r="E76" s="12">
        <v>54.0</v>
      </c>
      <c r="F76" s="12">
        <v>46.3</v>
      </c>
      <c r="G76" s="12">
        <v>59.055793991416294</v>
      </c>
      <c r="H76" s="12">
        <v>-3.1333333333333333</v>
      </c>
      <c r="I76" s="12">
        <v>10.37</v>
      </c>
      <c r="J76" s="12">
        <v>10.44</v>
      </c>
      <c r="K76" s="12">
        <v>2.45</v>
      </c>
      <c r="L76" s="12">
        <v>15.33</v>
      </c>
      <c r="M76" s="12">
        <f t="shared" si="1"/>
        <v>38.59</v>
      </c>
      <c r="N76" s="12">
        <f t="shared" si="4"/>
        <v>0.3972531744</v>
      </c>
      <c r="O76" s="12">
        <v>3.711</v>
      </c>
      <c r="P76" s="12">
        <f t="shared" si="2"/>
        <v>10.39881434</v>
      </c>
      <c r="Q76" s="12">
        <f t="shared" si="3"/>
        <v>4.130962005</v>
      </c>
      <c r="R76" s="13">
        <v>3100.0</v>
      </c>
    </row>
    <row r="77">
      <c r="A77" s="10" t="s">
        <v>37</v>
      </c>
      <c r="B77" s="11" t="s">
        <v>46</v>
      </c>
      <c r="C77" s="10">
        <v>1.0</v>
      </c>
      <c r="D77" s="11" t="s">
        <v>44</v>
      </c>
      <c r="E77" s="12">
        <v>47.9</v>
      </c>
      <c r="F77" s="12">
        <v>39.9</v>
      </c>
      <c r="G77" s="12">
        <v>55.512504402958825</v>
      </c>
      <c r="H77" s="12">
        <v>-3.1</v>
      </c>
      <c r="I77" s="12">
        <v>13.55</v>
      </c>
      <c r="J77" s="12">
        <v>13.73</v>
      </c>
      <c r="K77" s="12">
        <v>2.85</v>
      </c>
      <c r="L77" s="12">
        <v>25.92</v>
      </c>
      <c r="M77" s="12">
        <f t="shared" si="1"/>
        <v>56.05</v>
      </c>
      <c r="N77" s="12">
        <f t="shared" si="4"/>
        <v>0.4624442462</v>
      </c>
      <c r="O77" s="12">
        <v>5.4</v>
      </c>
      <c r="P77" s="12">
        <f t="shared" si="2"/>
        <v>10.37962963</v>
      </c>
      <c r="Q77" s="12">
        <f t="shared" si="3"/>
        <v>4.8</v>
      </c>
      <c r="R77" s="13">
        <v>3010.27</v>
      </c>
    </row>
    <row r="78">
      <c r="A78" s="10" t="s">
        <v>37</v>
      </c>
      <c r="B78" s="11" t="s">
        <v>45</v>
      </c>
      <c r="C78" s="10">
        <v>2.0</v>
      </c>
      <c r="D78" s="11" t="s">
        <v>39</v>
      </c>
      <c r="E78" s="12">
        <v>56.5</v>
      </c>
      <c r="F78" s="12">
        <v>43.3</v>
      </c>
      <c r="G78" s="12">
        <v>62.169007598434256</v>
      </c>
      <c r="H78" s="12">
        <v>-3.0</v>
      </c>
      <c r="I78" s="12">
        <v>9.5</v>
      </c>
      <c r="J78" s="12">
        <v>8.33</v>
      </c>
      <c r="K78" s="12">
        <v>3.36</v>
      </c>
      <c r="L78" s="12">
        <v>35.63</v>
      </c>
      <c r="M78" s="12">
        <f t="shared" si="1"/>
        <v>56.82</v>
      </c>
      <c r="N78" s="12">
        <f t="shared" si="4"/>
        <v>0.6270679338</v>
      </c>
      <c r="O78" s="12">
        <v>4.263</v>
      </c>
      <c r="P78" s="12">
        <f t="shared" si="2"/>
        <v>13.3286418</v>
      </c>
      <c r="Q78" s="12">
        <f t="shared" si="3"/>
        <v>8.357963875</v>
      </c>
      <c r="R78" s="13">
        <v>2107.76</v>
      </c>
    </row>
    <row r="79">
      <c r="A79" s="10" t="s">
        <v>42</v>
      </c>
      <c r="B79" s="11" t="s">
        <v>58</v>
      </c>
      <c r="C79" s="10">
        <v>2.0</v>
      </c>
      <c r="D79" s="11" t="s">
        <v>39</v>
      </c>
      <c r="E79" s="12">
        <v>54.4</v>
      </c>
      <c r="F79" s="12">
        <v>44.8</v>
      </c>
      <c r="G79" s="12">
        <v>70.60656038116178</v>
      </c>
      <c r="H79" s="12">
        <v>-2.1333333333333333</v>
      </c>
      <c r="I79" s="12">
        <v>16.68</v>
      </c>
      <c r="J79" s="12">
        <v>11.78</v>
      </c>
      <c r="K79" s="12">
        <v>2.48</v>
      </c>
      <c r="L79" s="12">
        <v>78.64</v>
      </c>
      <c r="M79" s="12">
        <f t="shared" si="1"/>
        <v>109.58</v>
      </c>
      <c r="N79" s="12">
        <f t="shared" si="4"/>
        <v>0.7176492061</v>
      </c>
      <c r="O79" s="12">
        <v>9.812</v>
      </c>
      <c r="P79" s="12">
        <f t="shared" si="2"/>
        <v>11.1679576</v>
      </c>
      <c r="Q79" s="12">
        <f t="shared" si="3"/>
        <v>8.014675907</v>
      </c>
      <c r="R79" s="13">
        <v>6304.88</v>
      </c>
    </row>
    <row r="80">
      <c r="A80" s="10" t="s">
        <v>37</v>
      </c>
      <c r="B80" s="11" t="s">
        <v>55</v>
      </c>
      <c r="C80" s="10">
        <v>4.0</v>
      </c>
      <c r="D80" s="11" t="s">
        <v>41</v>
      </c>
      <c r="E80" s="12">
        <v>51.6</v>
      </c>
      <c r="F80" s="12">
        <v>45.5</v>
      </c>
      <c r="G80" s="12">
        <v>52.03932231750679</v>
      </c>
      <c r="H80" s="12">
        <v>-3.033333333333333</v>
      </c>
      <c r="I80" s="12">
        <v>12.61</v>
      </c>
      <c r="J80" s="12">
        <v>12.3</v>
      </c>
      <c r="K80" s="12">
        <v>4.06</v>
      </c>
      <c r="L80" s="12">
        <v>20.44</v>
      </c>
      <c r="M80" s="12">
        <f t="shared" si="1"/>
        <v>49.41</v>
      </c>
      <c r="N80" s="12">
        <f t="shared" si="4"/>
        <v>0.413681441</v>
      </c>
      <c r="O80" s="12">
        <v>5.492</v>
      </c>
      <c r="P80" s="12">
        <f t="shared" si="2"/>
        <v>8.996722505</v>
      </c>
      <c r="Q80" s="12">
        <f t="shared" si="3"/>
        <v>3.72177713</v>
      </c>
      <c r="R80" s="13">
        <v>2480.0</v>
      </c>
    </row>
    <row r="81">
      <c r="A81" s="10" t="s">
        <v>37</v>
      </c>
      <c r="B81" s="11" t="s">
        <v>55</v>
      </c>
      <c r="C81" s="10">
        <v>1.0</v>
      </c>
      <c r="D81" s="11" t="s">
        <v>44</v>
      </c>
      <c r="E81" s="12">
        <v>56.3</v>
      </c>
      <c r="F81" s="12">
        <v>42.5</v>
      </c>
      <c r="G81" s="12">
        <v>62.2247317899491</v>
      </c>
      <c r="H81" s="12">
        <v>-2.5</v>
      </c>
      <c r="I81" s="12">
        <v>13.16</v>
      </c>
      <c r="J81" s="12">
        <v>13.91</v>
      </c>
      <c r="K81" s="12">
        <v>6.17</v>
      </c>
      <c r="L81" s="12">
        <v>22.21</v>
      </c>
      <c r="M81" s="12">
        <f t="shared" si="1"/>
        <v>55.45</v>
      </c>
      <c r="N81" s="12">
        <f t="shared" si="4"/>
        <v>0.400541028</v>
      </c>
      <c r="O81" s="12">
        <v>4.886</v>
      </c>
      <c r="P81" s="12">
        <f t="shared" si="2"/>
        <v>11.34875153</v>
      </c>
      <c r="Q81" s="12">
        <f t="shared" si="3"/>
        <v>4.545640606</v>
      </c>
      <c r="R81" s="13">
        <v>2400.0</v>
      </c>
    </row>
    <row r="82">
      <c r="A82" s="10" t="s">
        <v>37</v>
      </c>
      <c r="B82" s="11" t="s">
        <v>51</v>
      </c>
      <c r="C82" s="10">
        <v>1.0</v>
      </c>
      <c r="D82" s="11" t="s">
        <v>44</v>
      </c>
      <c r="E82" s="12">
        <v>60.0</v>
      </c>
      <c r="F82" s="12">
        <v>54.4</v>
      </c>
      <c r="G82" s="12">
        <v>61.81410974244124</v>
      </c>
      <c r="H82" s="12">
        <v>-2.333333333333333</v>
      </c>
      <c r="I82" s="12">
        <v>7.69</v>
      </c>
      <c r="J82" s="12">
        <v>5.14</v>
      </c>
      <c r="K82" s="12">
        <v>5.44</v>
      </c>
      <c r="L82" s="12">
        <v>4.05</v>
      </c>
      <c r="M82" s="12">
        <f t="shared" si="1"/>
        <v>22.32</v>
      </c>
      <c r="N82" s="12">
        <f t="shared" si="4"/>
        <v>0.1814516129</v>
      </c>
      <c r="O82" s="12">
        <v>2.424</v>
      </c>
      <c r="P82" s="12">
        <f t="shared" si="2"/>
        <v>9.207920792</v>
      </c>
      <c r="Q82" s="12">
        <f t="shared" si="3"/>
        <v>1.670792079</v>
      </c>
      <c r="R82" s="13">
        <v>2319.71</v>
      </c>
    </row>
    <row r="83">
      <c r="A83" s="10" t="s">
        <v>37</v>
      </c>
      <c r="B83" s="11" t="s">
        <v>48</v>
      </c>
      <c r="C83" s="10">
        <v>2.0</v>
      </c>
      <c r="D83" s="11" t="s">
        <v>39</v>
      </c>
      <c r="E83" s="12">
        <v>53.4</v>
      </c>
      <c r="F83" s="12">
        <v>41.1</v>
      </c>
      <c r="G83" s="12">
        <v>58.376963350785346</v>
      </c>
      <c r="H83" s="12">
        <v>-2.533333333333333</v>
      </c>
      <c r="I83" s="12">
        <v>11.26</v>
      </c>
      <c r="J83" s="12">
        <v>11.65</v>
      </c>
      <c r="K83" s="12">
        <v>2.19</v>
      </c>
      <c r="L83" s="12">
        <v>21.59</v>
      </c>
      <c r="M83" s="12">
        <f t="shared" si="1"/>
        <v>46.69</v>
      </c>
      <c r="N83" s="12">
        <f t="shared" si="4"/>
        <v>0.4624116513</v>
      </c>
      <c r="O83" s="12">
        <v>5.066</v>
      </c>
      <c r="P83" s="12">
        <f t="shared" si="2"/>
        <v>9.216344256</v>
      </c>
      <c r="Q83" s="12">
        <f t="shared" si="3"/>
        <v>4.261744966</v>
      </c>
      <c r="R83" s="13">
        <v>1700.0</v>
      </c>
    </row>
    <row r="84">
      <c r="A84" s="10" t="s">
        <v>37</v>
      </c>
      <c r="B84" s="11" t="s">
        <v>40</v>
      </c>
      <c r="C84" s="10">
        <v>2.0</v>
      </c>
      <c r="D84" s="11" t="s">
        <v>39</v>
      </c>
      <c r="E84" s="12">
        <v>53.1</v>
      </c>
      <c r="F84" s="12">
        <v>42.9</v>
      </c>
      <c r="G84" s="12">
        <v>63.152542372881356</v>
      </c>
      <c r="H84" s="12">
        <v>-2.833333333333333</v>
      </c>
      <c r="I84" s="12">
        <v>9.51</v>
      </c>
      <c r="J84" s="12">
        <v>8.46</v>
      </c>
      <c r="K84" s="12">
        <v>2.13</v>
      </c>
      <c r="L84" s="12">
        <v>10.2</v>
      </c>
      <c r="M84" s="12">
        <f t="shared" si="1"/>
        <v>30.3</v>
      </c>
      <c r="N84" s="12">
        <f t="shared" si="4"/>
        <v>0.3366336634</v>
      </c>
      <c r="O84" s="12">
        <v>2.863</v>
      </c>
      <c r="P84" s="12">
        <f t="shared" si="2"/>
        <v>10.58330423</v>
      </c>
      <c r="Q84" s="12">
        <f t="shared" si="3"/>
        <v>3.562696472</v>
      </c>
      <c r="R84" s="13">
        <v>2966.18</v>
      </c>
    </row>
    <row r="85">
      <c r="A85" s="10" t="s">
        <v>37</v>
      </c>
      <c r="B85" s="11" t="s">
        <v>53</v>
      </c>
      <c r="C85" s="10">
        <v>1.0</v>
      </c>
      <c r="D85" s="11" t="s">
        <v>44</v>
      </c>
      <c r="E85" s="12">
        <v>58.1</v>
      </c>
      <c r="F85" s="12">
        <v>41.1</v>
      </c>
      <c r="G85" s="12">
        <v>50.542822677925244</v>
      </c>
      <c r="H85" s="12">
        <v>-2.566666666666667</v>
      </c>
      <c r="I85" s="12">
        <v>9.0</v>
      </c>
      <c r="J85" s="12">
        <v>9.84</v>
      </c>
      <c r="K85" s="12">
        <v>2.04</v>
      </c>
      <c r="L85" s="12">
        <v>21.36</v>
      </c>
      <c r="M85" s="12">
        <f t="shared" si="1"/>
        <v>42.24</v>
      </c>
      <c r="N85" s="12">
        <f t="shared" si="4"/>
        <v>0.5056818182</v>
      </c>
      <c r="O85" s="12">
        <v>3.565</v>
      </c>
      <c r="P85" s="12">
        <f t="shared" si="2"/>
        <v>11.84852735</v>
      </c>
      <c r="Q85" s="12">
        <f t="shared" si="3"/>
        <v>5.991584853</v>
      </c>
      <c r="R85" s="13">
        <v>3136.07</v>
      </c>
    </row>
    <row r="86">
      <c r="A86" s="10" t="s">
        <v>37</v>
      </c>
      <c r="B86" s="11" t="s">
        <v>58</v>
      </c>
      <c r="C86" s="10">
        <v>1.0</v>
      </c>
      <c r="D86" s="11" t="s">
        <v>44</v>
      </c>
      <c r="E86" s="12">
        <v>53.3</v>
      </c>
      <c r="F86" s="12">
        <v>44.2</v>
      </c>
      <c r="G86" s="12">
        <v>51.914305459571544</v>
      </c>
      <c r="H86" s="12">
        <v>-2.8666666666666667</v>
      </c>
      <c r="I86" s="12">
        <v>11.22</v>
      </c>
      <c r="J86" s="12">
        <v>11.43</v>
      </c>
      <c r="K86" s="12">
        <v>2.4</v>
      </c>
      <c r="L86" s="12">
        <v>50.53</v>
      </c>
      <c r="M86" s="12">
        <f t="shared" si="1"/>
        <v>75.58</v>
      </c>
      <c r="N86" s="12">
        <f t="shared" si="4"/>
        <v>0.6685631119</v>
      </c>
      <c r="O86" s="12">
        <v>6.249</v>
      </c>
      <c r="P86" s="12">
        <f t="shared" si="2"/>
        <v>12.09473516</v>
      </c>
      <c r="Q86" s="12">
        <f t="shared" si="3"/>
        <v>8.086093775</v>
      </c>
      <c r="R86" s="13">
        <v>1814.84</v>
      </c>
    </row>
    <row r="87">
      <c r="A87" s="10" t="s">
        <v>42</v>
      </c>
      <c r="B87" s="11" t="s">
        <v>50</v>
      </c>
      <c r="C87" s="10">
        <v>5.0</v>
      </c>
      <c r="D87" s="11" t="s">
        <v>47</v>
      </c>
      <c r="E87" s="12">
        <v>60.8</v>
      </c>
      <c r="F87" s="12">
        <v>38.7</v>
      </c>
      <c r="G87" s="12">
        <v>66.6265543521861</v>
      </c>
      <c r="H87" s="12">
        <v>-2.2</v>
      </c>
      <c r="I87" s="12">
        <v>2.36</v>
      </c>
      <c r="J87" s="12">
        <v>1.71</v>
      </c>
      <c r="K87" s="12">
        <v>0.66</v>
      </c>
      <c r="L87" s="12">
        <v>13.48</v>
      </c>
      <c r="M87" s="12">
        <f t="shared" si="1"/>
        <v>18.21</v>
      </c>
      <c r="N87" s="12">
        <f t="shared" si="4"/>
        <v>0.7402526085</v>
      </c>
      <c r="O87" s="12">
        <v>2.296</v>
      </c>
      <c r="P87" s="12">
        <f t="shared" si="2"/>
        <v>7.931184669</v>
      </c>
      <c r="Q87" s="12">
        <f t="shared" si="3"/>
        <v>5.871080139</v>
      </c>
      <c r="R87" s="13">
        <v>1140.05</v>
      </c>
    </row>
    <row r="88">
      <c r="A88" s="10" t="s">
        <v>37</v>
      </c>
      <c r="B88" s="11" t="s">
        <v>53</v>
      </c>
      <c r="C88" s="10">
        <v>5.0</v>
      </c>
      <c r="D88" s="11" t="s">
        <v>47</v>
      </c>
      <c r="E88" s="12">
        <v>56.9</v>
      </c>
      <c r="F88" s="12">
        <v>39.7</v>
      </c>
      <c r="G88" s="12">
        <v>60.1087237898007</v>
      </c>
      <c r="H88" s="12">
        <v>-2.6333333333333333</v>
      </c>
      <c r="I88" s="12">
        <v>8.11</v>
      </c>
      <c r="J88" s="12">
        <v>6.36</v>
      </c>
      <c r="K88" s="12">
        <v>1.5</v>
      </c>
      <c r="L88" s="12">
        <v>31.69</v>
      </c>
      <c r="M88" s="12">
        <f t="shared" si="1"/>
        <v>47.66</v>
      </c>
      <c r="N88" s="12">
        <f t="shared" si="4"/>
        <v>0.6649181704</v>
      </c>
      <c r="O88" s="12">
        <v>3.499</v>
      </c>
      <c r="P88" s="12">
        <f t="shared" si="2"/>
        <v>13.62103458</v>
      </c>
      <c r="Q88" s="12">
        <f t="shared" si="3"/>
        <v>9.056873392</v>
      </c>
      <c r="R88" s="13">
        <v>2909.1</v>
      </c>
    </row>
    <row r="89">
      <c r="A89" s="10" t="s">
        <v>37</v>
      </c>
      <c r="B89" s="11" t="s">
        <v>56</v>
      </c>
      <c r="C89" s="10">
        <v>2.0</v>
      </c>
      <c r="D89" s="11" t="s">
        <v>39</v>
      </c>
      <c r="E89" s="12">
        <v>59.5</v>
      </c>
      <c r="F89" s="12">
        <v>45.7</v>
      </c>
      <c r="G89" s="12">
        <v>45.111960677225596</v>
      </c>
      <c r="H89" s="12">
        <v>-3.2666666666666666</v>
      </c>
      <c r="I89" s="12">
        <v>13.03</v>
      </c>
      <c r="J89" s="12">
        <v>12.34</v>
      </c>
      <c r="K89" s="12">
        <v>6.17</v>
      </c>
      <c r="L89" s="12">
        <v>16.1</v>
      </c>
      <c r="M89" s="12">
        <f t="shared" si="1"/>
        <v>47.64</v>
      </c>
      <c r="N89" s="12">
        <f t="shared" si="4"/>
        <v>0.3379513014</v>
      </c>
      <c r="O89" s="12">
        <v>5.611</v>
      </c>
      <c r="P89" s="12">
        <f t="shared" si="2"/>
        <v>8.490465158</v>
      </c>
      <c r="Q89" s="12">
        <f t="shared" si="3"/>
        <v>2.86936375</v>
      </c>
      <c r="R89" s="13">
        <v>3110.0</v>
      </c>
    </row>
    <row r="90">
      <c r="A90" s="10" t="s">
        <v>37</v>
      </c>
      <c r="B90" s="11" t="s">
        <v>50</v>
      </c>
      <c r="C90" s="10">
        <v>5.0</v>
      </c>
      <c r="D90" s="11" t="s">
        <v>47</v>
      </c>
      <c r="E90" s="12">
        <v>62.4</v>
      </c>
      <c r="F90" s="12">
        <v>23.5</v>
      </c>
      <c r="G90" s="12">
        <v>79.66401414677277</v>
      </c>
      <c r="H90" s="12">
        <v>-2.966666666666667</v>
      </c>
      <c r="I90" s="12">
        <v>4.02</v>
      </c>
      <c r="J90" s="12">
        <v>2.71</v>
      </c>
      <c r="K90" s="12">
        <v>0.43</v>
      </c>
      <c r="L90" s="12">
        <v>14.79</v>
      </c>
      <c r="M90" s="12">
        <f t="shared" si="1"/>
        <v>21.95</v>
      </c>
      <c r="N90" s="12">
        <f t="shared" si="4"/>
        <v>0.6738041002</v>
      </c>
      <c r="O90" s="12">
        <v>2.212</v>
      </c>
      <c r="P90" s="12">
        <f t="shared" si="2"/>
        <v>9.923146474</v>
      </c>
      <c r="Q90" s="12">
        <f t="shared" si="3"/>
        <v>6.686256781</v>
      </c>
      <c r="R90" s="13">
        <v>495.83</v>
      </c>
    </row>
    <row r="91">
      <c r="A91" s="10" t="s">
        <v>37</v>
      </c>
      <c r="B91" s="11" t="s">
        <v>45</v>
      </c>
      <c r="C91" s="10">
        <v>3.0</v>
      </c>
      <c r="D91" s="11" t="s">
        <v>43</v>
      </c>
      <c r="E91" s="12">
        <v>57.8</v>
      </c>
      <c r="F91" s="12">
        <v>36.3</v>
      </c>
      <c r="G91" s="12">
        <v>69.8470948012232</v>
      </c>
      <c r="H91" s="12">
        <v>-2.833333333333333</v>
      </c>
      <c r="I91" s="12">
        <v>10.03</v>
      </c>
      <c r="J91" s="12">
        <v>7.16</v>
      </c>
      <c r="K91" s="12">
        <v>1.21</v>
      </c>
      <c r="L91" s="12">
        <v>30.19</v>
      </c>
      <c r="M91" s="12">
        <f t="shared" si="1"/>
        <v>48.59</v>
      </c>
      <c r="N91" s="12">
        <f t="shared" si="4"/>
        <v>0.6213212595</v>
      </c>
      <c r="O91" s="12">
        <v>3.813</v>
      </c>
      <c r="P91" s="12">
        <f t="shared" si="2"/>
        <v>12.74324679</v>
      </c>
      <c r="Q91" s="12">
        <f t="shared" si="3"/>
        <v>7.917650144</v>
      </c>
      <c r="R91" s="13">
        <v>1953.5</v>
      </c>
    </row>
    <row r="92">
      <c r="A92" s="10" t="s">
        <v>37</v>
      </c>
      <c r="B92" s="11" t="s">
        <v>58</v>
      </c>
      <c r="C92" s="10">
        <v>4.0</v>
      </c>
      <c r="D92" s="11" t="s">
        <v>41</v>
      </c>
      <c r="E92" s="12">
        <v>52.3</v>
      </c>
      <c r="F92" s="12">
        <v>45.2</v>
      </c>
      <c r="G92" s="12">
        <v>62.211740041928685</v>
      </c>
      <c r="H92" s="12">
        <v>-2.533333333333333</v>
      </c>
      <c r="I92" s="12">
        <v>12.08</v>
      </c>
      <c r="J92" s="12">
        <v>11.19</v>
      </c>
      <c r="K92" s="12">
        <v>2.78</v>
      </c>
      <c r="L92" s="12">
        <v>39.54</v>
      </c>
      <c r="M92" s="12">
        <f t="shared" si="1"/>
        <v>65.59</v>
      </c>
      <c r="N92" s="12">
        <f t="shared" si="4"/>
        <v>0.6028357981</v>
      </c>
      <c r="O92" s="12">
        <v>5.502</v>
      </c>
      <c r="P92" s="12">
        <f t="shared" si="2"/>
        <v>11.92111959</v>
      </c>
      <c r="Q92" s="12">
        <f t="shared" si="3"/>
        <v>7.186477644</v>
      </c>
      <c r="R92" s="13">
        <v>1750.0</v>
      </c>
    </row>
    <row r="93">
      <c r="A93" s="10" t="s">
        <v>37</v>
      </c>
      <c r="B93" s="11" t="s">
        <v>56</v>
      </c>
      <c r="C93" s="10">
        <v>1.0</v>
      </c>
      <c r="D93" s="11" t="s">
        <v>44</v>
      </c>
      <c r="E93" s="12">
        <v>59.8</v>
      </c>
      <c r="F93" s="12">
        <v>44.7</v>
      </c>
      <c r="G93" s="12">
        <v>51.95743063473965</v>
      </c>
      <c r="H93" s="12">
        <v>-2.7333333333333334</v>
      </c>
      <c r="I93" s="12">
        <v>16.2</v>
      </c>
      <c r="J93" s="12">
        <v>12.23</v>
      </c>
      <c r="K93" s="12">
        <v>8.75</v>
      </c>
      <c r="L93" s="12">
        <v>18.67</v>
      </c>
      <c r="M93" s="12">
        <f t="shared" si="1"/>
        <v>55.85</v>
      </c>
      <c r="N93" s="12">
        <f t="shared" si="4"/>
        <v>0.3342882722</v>
      </c>
      <c r="O93" s="12">
        <v>6.57</v>
      </c>
      <c r="P93" s="12">
        <f t="shared" si="2"/>
        <v>8.500761035</v>
      </c>
      <c r="Q93" s="12">
        <f t="shared" si="3"/>
        <v>2.841704718</v>
      </c>
      <c r="R93" s="13">
        <v>3191.97</v>
      </c>
    </row>
    <row r="94">
      <c r="A94" s="10" t="s">
        <v>37</v>
      </c>
      <c r="B94" s="11" t="s">
        <v>45</v>
      </c>
      <c r="C94" s="10">
        <v>4.0</v>
      </c>
      <c r="D94" s="11" t="s">
        <v>41</v>
      </c>
      <c r="E94" s="12">
        <v>57.2</v>
      </c>
      <c r="F94" s="12">
        <v>37.1</v>
      </c>
      <c r="G94" s="12">
        <v>59.563684442485695</v>
      </c>
      <c r="H94" s="12">
        <v>-3.1333333333333333</v>
      </c>
      <c r="I94" s="12">
        <v>10.17</v>
      </c>
      <c r="J94" s="12">
        <v>8.37</v>
      </c>
      <c r="K94" s="12">
        <v>1.78</v>
      </c>
      <c r="L94" s="12">
        <v>30.92</v>
      </c>
      <c r="M94" s="12">
        <f t="shared" si="1"/>
        <v>51.24</v>
      </c>
      <c r="N94" s="12">
        <f t="shared" si="4"/>
        <v>0.6034348165</v>
      </c>
      <c r="O94" s="12">
        <v>4.067</v>
      </c>
      <c r="P94" s="12">
        <f t="shared" si="2"/>
        <v>12.5989673</v>
      </c>
      <c r="Q94" s="12">
        <f t="shared" si="3"/>
        <v>7.60265552</v>
      </c>
      <c r="R94" s="13">
        <v>1811.97</v>
      </c>
    </row>
    <row r="95">
      <c r="A95" s="10" t="s">
        <v>42</v>
      </c>
      <c r="B95" s="11" t="s">
        <v>53</v>
      </c>
      <c r="C95" s="10">
        <v>5.0</v>
      </c>
      <c r="D95" s="11" t="s">
        <v>47</v>
      </c>
      <c r="E95" s="12">
        <v>61.0</v>
      </c>
      <c r="F95" s="12">
        <v>38.3</v>
      </c>
      <c r="G95" s="12">
        <v>75.16584943755407</v>
      </c>
      <c r="H95" s="12">
        <v>-2.8666666666666667</v>
      </c>
      <c r="I95" s="12">
        <v>10.54</v>
      </c>
      <c r="J95" s="12">
        <v>11.74</v>
      </c>
      <c r="K95" s="12">
        <v>1.72</v>
      </c>
      <c r="L95" s="12">
        <v>34.49</v>
      </c>
      <c r="M95" s="12">
        <f t="shared" si="1"/>
        <v>58.49</v>
      </c>
      <c r="N95" s="12">
        <f t="shared" si="4"/>
        <v>0.5896734485</v>
      </c>
      <c r="O95" s="12">
        <v>7.174</v>
      </c>
      <c r="P95" s="12">
        <f t="shared" si="2"/>
        <v>8.15305269</v>
      </c>
      <c r="Q95" s="12">
        <f t="shared" si="3"/>
        <v>4.807638695</v>
      </c>
      <c r="R95" s="13">
        <v>4249.18</v>
      </c>
    </row>
    <row r="96">
      <c r="A96" s="10" t="s">
        <v>37</v>
      </c>
      <c r="B96" s="11" t="s">
        <v>56</v>
      </c>
      <c r="C96" s="10">
        <v>5.0</v>
      </c>
      <c r="D96" s="11" t="s">
        <v>47</v>
      </c>
      <c r="E96" s="12">
        <v>61.1</v>
      </c>
      <c r="F96" s="12">
        <v>45.7</v>
      </c>
      <c r="G96" s="12">
        <v>62.850765306122426</v>
      </c>
      <c r="H96" s="12">
        <v>-3.166666666666667</v>
      </c>
      <c r="I96" s="12">
        <v>15.03</v>
      </c>
      <c r="J96" s="12">
        <v>11.82</v>
      </c>
      <c r="K96" s="12">
        <v>6.0</v>
      </c>
      <c r="L96" s="12">
        <v>21.13</v>
      </c>
      <c r="M96" s="12">
        <f t="shared" si="1"/>
        <v>53.98</v>
      </c>
      <c r="N96" s="12">
        <f t="shared" si="4"/>
        <v>0.3914412745</v>
      </c>
      <c r="O96" s="12">
        <v>4.719</v>
      </c>
      <c r="P96" s="12">
        <f t="shared" si="2"/>
        <v>11.43886417</v>
      </c>
      <c r="Q96" s="12">
        <f t="shared" si="3"/>
        <v>4.477643569</v>
      </c>
      <c r="R96" s="13">
        <v>3146.19</v>
      </c>
    </row>
    <row r="97">
      <c r="A97" s="10" t="s">
        <v>37</v>
      </c>
      <c r="B97" s="11" t="s">
        <v>52</v>
      </c>
      <c r="C97" s="10">
        <v>2.0</v>
      </c>
      <c r="D97" s="11" t="s">
        <v>39</v>
      </c>
      <c r="E97" s="12">
        <v>51.7</v>
      </c>
      <c r="F97" s="12">
        <v>42.5</v>
      </c>
      <c r="G97" s="12">
        <v>53.04891187244129</v>
      </c>
      <c r="H97" s="12">
        <v>-2.7333333333333334</v>
      </c>
      <c r="I97" s="12">
        <v>18.03</v>
      </c>
      <c r="J97" s="12">
        <v>17.02</v>
      </c>
      <c r="K97" s="12">
        <v>3.71</v>
      </c>
      <c r="L97" s="12">
        <v>34.89</v>
      </c>
      <c r="M97" s="12">
        <f t="shared" si="1"/>
        <v>73.65</v>
      </c>
      <c r="N97" s="12">
        <f t="shared" si="4"/>
        <v>0.4737270876</v>
      </c>
      <c r="O97" s="12">
        <v>7.082</v>
      </c>
      <c r="P97" s="12">
        <f t="shared" si="2"/>
        <v>10.39960463</v>
      </c>
      <c r="Q97" s="12">
        <f t="shared" si="3"/>
        <v>4.926574414</v>
      </c>
      <c r="R97" s="13">
        <v>3235.1</v>
      </c>
    </row>
    <row r="98">
      <c r="A98" s="10" t="s">
        <v>42</v>
      </c>
      <c r="B98" s="11" t="s">
        <v>57</v>
      </c>
      <c r="C98" s="10">
        <v>4.0</v>
      </c>
      <c r="D98" s="11" t="s">
        <v>41</v>
      </c>
      <c r="E98" s="12">
        <v>58.9</v>
      </c>
      <c r="F98" s="12">
        <v>38.0</v>
      </c>
      <c r="G98" s="12">
        <v>66.90579317812669</v>
      </c>
      <c r="H98" s="12">
        <v>-2.066666666666667</v>
      </c>
      <c r="I98" s="12">
        <v>24.48</v>
      </c>
      <c r="J98" s="12">
        <v>17.89</v>
      </c>
      <c r="K98" s="12">
        <v>6.87</v>
      </c>
      <c r="L98" s="12">
        <v>53.68</v>
      </c>
      <c r="M98" s="12">
        <f t="shared" si="1"/>
        <v>102.92</v>
      </c>
      <c r="N98" s="12">
        <f t="shared" si="4"/>
        <v>0.5215701516</v>
      </c>
      <c r="O98" s="12">
        <v>9.489</v>
      </c>
      <c r="P98" s="12">
        <f t="shared" si="2"/>
        <v>10.84624302</v>
      </c>
      <c r="Q98" s="12">
        <f t="shared" si="3"/>
        <v>5.657076615</v>
      </c>
      <c r="R98" s="13">
        <v>9776.01</v>
      </c>
    </row>
    <row r="99">
      <c r="A99" s="10" t="s">
        <v>42</v>
      </c>
      <c r="B99" s="11" t="s">
        <v>38</v>
      </c>
      <c r="C99" s="10">
        <v>5.0</v>
      </c>
      <c r="D99" s="11" t="s">
        <v>47</v>
      </c>
      <c r="E99" s="12">
        <v>48.9</v>
      </c>
      <c r="F99" s="12">
        <v>41.3</v>
      </c>
      <c r="G99" s="12">
        <v>70.72989996294928</v>
      </c>
      <c r="H99" s="12">
        <v>-1.6666666666666667</v>
      </c>
      <c r="I99" s="12">
        <v>14.29</v>
      </c>
      <c r="J99" s="12">
        <v>13.8</v>
      </c>
      <c r="K99" s="12">
        <v>1.7</v>
      </c>
      <c r="L99" s="12">
        <v>28.16</v>
      </c>
      <c r="M99" s="12">
        <f t="shared" si="1"/>
        <v>57.95</v>
      </c>
      <c r="N99" s="12">
        <f t="shared" si="4"/>
        <v>0.4859361519</v>
      </c>
      <c r="O99" s="12">
        <v>6.42</v>
      </c>
      <c r="P99" s="12">
        <f t="shared" si="2"/>
        <v>9.026479751</v>
      </c>
      <c r="Q99" s="12">
        <f t="shared" si="3"/>
        <v>4.386292835</v>
      </c>
      <c r="R99" s="13">
        <v>6539.86</v>
      </c>
    </row>
    <row r="100">
      <c r="A100" s="10" t="s">
        <v>37</v>
      </c>
      <c r="B100" s="11" t="s">
        <v>38</v>
      </c>
      <c r="C100" s="10">
        <v>3.0</v>
      </c>
      <c r="D100" s="11" t="s">
        <v>43</v>
      </c>
      <c r="E100" s="12">
        <v>53.3</v>
      </c>
      <c r="F100" s="12">
        <v>44.6</v>
      </c>
      <c r="G100" s="12">
        <v>56.945618484080015</v>
      </c>
      <c r="H100" s="12">
        <v>-2.833333333333333</v>
      </c>
      <c r="I100" s="12">
        <v>15.05</v>
      </c>
      <c r="J100" s="12">
        <v>15.37</v>
      </c>
      <c r="K100" s="12">
        <v>5.73</v>
      </c>
      <c r="L100" s="12">
        <v>33.12</v>
      </c>
      <c r="M100" s="12">
        <f t="shared" si="1"/>
        <v>69.27</v>
      </c>
      <c r="N100" s="12">
        <f t="shared" si="4"/>
        <v>0.4781290602</v>
      </c>
      <c r="O100" s="12">
        <v>6.431</v>
      </c>
      <c r="P100" s="12">
        <f t="shared" si="2"/>
        <v>10.77126419</v>
      </c>
      <c r="Q100" s="12">
        <f t="shared" si="3"/>
        <v>5.150054424</v>
      </c>
      <c r="R100" s="13">
        <v>3203.7</v>
      </c>
    </row>
    <row r="101">
      <c r="A101" s="10" t="s">
        <v>42</v>
      </c>
      <c r="B101" s="11" t="s">
        <v>49</v>
      </c>
      <c r="C101" s="10">
        <v>4.0</v>
      </c>
      <c r="D101" s="11" t="s">
        <v>41</v>
      </c>
      <c r="E101" s="12">
        <v>64.7</v>
      </c>
      <c r="F101" s="12">
        <v>48.6</v>
      </c>
      <c r="G101" s="12">
        <v>62.095914742451185</v>
      </c>
      <c r="H101" s="12">
        <v>-1.8666666666666667</v>
      </c>
      <c r="I101" s="12">
        <v>26.84</v>
      </c>
      <c r="J101" s="12">
        <v>33.52</v>
      </c>
      <c r="K101" s="12">
        <v>8.33</v>
      </c>
      <c r="L101" s="12">
        <v>34.79</v>
      </c>
      <c r="M101" s="12">
        <f t="shared" si="1"/>
        <v>103.48</v>
      </c>
      <c r="N101" s="12">
        <f t="shared" si="4"/>
        <v>0.3362002319</v>
      </c>
      <c r="O101" s="12">
        <v>10.269</v>
      </c>
      <c r="P101" s="12">
        <f t="shared" si="2"/>
        <v>10.07693057</v>
      </c>
      <c r="Q101" s="12">
        <f t="shared" si="3"/>
        <v>3.387866394</v>
      </c>
      <c r="R101" s="13">
        <v>7864.08</v>
      </c>
    </row>
    <row r="102">
      <c r="A102" s="10" t="s">
        <v>37</v>
      </c>
      <c r="B102" s="11" t="s">
        <v>46</v>
      </c>
      <c r="C102" s="10">
        <v>4.0</v>
      </c>
      <c r="D102" s="11" t="s">
        <v>41</v>
      </c>
      <c r="E102" s="12">
        <v>48.2</v>
      </c>
      <c r="F102" s="12">
        <v>39.9</v>
      </c>
      <c r="G102" s="12">
        <v>56.19212962962962</v>
      </c>
      <c r="H102" s="12">
        <v>-3.2666666666666666</v>
      </c>
      <c r="I102" s="12">
        <v>11.68</v>
      </c>
      <c r="J102" s="12">
        <v>12.56</v>
      </c>
      <c r="K102" s="12">
        <v>1.96</v>
      </c>
      <c r="L102" s="12">
        <v>26.66</v>
      </c>
      <c r="M102" s="12">
        <f t="shared" si="1"/>
        <v>52.86</v>
      </c>
      <c r="N102" s="12">
        <f t="shared" si="4"/>
        <v>0.5043511162</v>
      </c>
      <c r="O102" s="12">
        <v>4.924</v>
      </c>
      <c r="P102" s="12">
        <f t="shared" si="2"/>
        <v>10.73517465</v>
      </c>
      <c r="Q102" s="12">
        <f t="shared" si="3"/>
        <v>5.414297319</v>
      </c>
      <c r="R102" s="13">
        <v>2889.83</v>
      </c>
    </row>
    <row r="103">
      <c r="A103" s="10" t="s">
        <v>42</v>
      </c>
      <c r="B103" s="11" t="s">
        <v>58</v>
      </c>
      <c r="C103" s="10">
        <v>5.0</v>
      </c>
      <c r="D103" s="11" t="s">
        <v>47</v>
      </c>
      <c r="E103" s="12">
        <v>59.6</v>
      </c>
      <c r="F103" s="12">
        <v>38.4</v>
      </c>
      <c r="G103" s="12">
        <v>70.1123595505618</v>
      </c>
      <c r="H103" s="12">
        <v>-2.333333333333333</v>
      </c>
      <c r="I103" s="12">
        <v>18.73</v>
      </c>
      <c r="J103" s="12">
        <v>12.13</v>
      </c>
      <c r="K103" s="12">
        <v>3.03</v>
      </c>
      <c r="L103" s="12">
        <v>62.46</v>
      </c>
      <c r="M103" s="12">
        <f t="shared" si="1"/>
        <v>96.35</v>
      </c>
      <c r="N103" s="12">
        <f t="shared" si="4"/>
        <v>0.6482615464</v>
      </c>
      <c r="O103" s="12">
        <v>8.177</v>
      </c>
      <c r="P103" s="12">
        <f t="shared" si="2"/>
        <v>11.78305002</v>
      </c>
      <c r="Q103" s="12">
        <f t="shared" si="3"/>
        <v>7.638498227</v>
      </c>
      <c r="R103" s="13">
        <v>6522.46</v>
      </c>
    </row>
    <row r="104">
      <c r="A104" s="10" t="s">
        <v>42</v>
      </c>
      <c r="B104" s="11" t="s">
        <v>56</v>
      </c>
      <c r="C104" s="10">
        <v>3.0</v>
      </c>
      <c r="D104" s="11" t="s">
        <v>43</v>
      </c>
      <c r="E104" s="12">
        <v>54.8</v>
      </c>
      <c r="F104" s="12">
        <v>42.2</v>
      </c>
      <c r="G104" s="12">
        <v>64.30098332620778</v>
      </c>
      <c r="H104" s="12">
        <v>-2.066666666666667</v>
      </c>
      <c r="I104" s="12">
        <v>24.04</v>
      </c>
      <c r="J104" s="12">
        <v>17.36</v>
      </c>
      <c r="K104" s="12">
        <v>4.73</v>
      </c>
      <c r="L104" s="12">
        <v>25.72</v>
      </c>
      <c r="M104" s="12">
        <f t="shared" si="1"/>
        <v>71.85</v>
      </c>
      <c r="N104" s="12">
        <f t="shared" si="4"/>
        <v>0.3579679889</v>
      </c>
      <c r="O104" s="12">
        <v>7.666</v>
      </c>
      <c r="P104" s="12">
        <f t="shared" si="2"/>
        <v>9.372554135</v>
      </c>
      <c r="Q104" s="12">
        <f t="shared" si="3"/>
        <v>3.355074354</v>
      </c>
      <c r="R104" s="13">
        <v>7180.79</v>
      </c>
    </row>
    <row r="105">
      <c r="A105" s="10" t="s">
        <v>42</v>
      </c>
      <c r="B105" s="11" t="s">
        <v>40</v>
      </c>
      <c r="C105" s="10">
        <v>2.0</v>
      </c>
      <c r="D105" s="11" t="s">
        <v>39</v>
      </c>
      <c r="E105" s="12">
        <v>51.0</v>
      </c>
      <c r="F105" s="12">
        <v>39.9</v>
      </c>
      <c r="G105" s="12">
        <v>67.32884001418941</v>
      </c>
      <c r="H105" s="12">
        <v>-2.5</v>
      </c>
      <c r="I105" s="12">
        <v>15.66</v>
      </c>
      <c r="J105" s="12">
        <v>12.58</v>
      </c>
      <c r="K105" s="12">
        <v>2.5</v>
      </c>
      <c r="L105" s="12">
        <v>29.09</v>
      </c>
      <c r="M105" s="12">
        <f t="shared" si="1"/>
        <v>59.83</v>
      </c>
      <c r="N105" s="12">
        <f t="shared" si="4"/>
        <v>0.486210931</v>
      </c>
      <c r="O105" s="12">
        <v>6.937</v>
      </c>
      <c r="P105" s="12">
        <f t="shared" si="2"/>
        <v>8.624765749</v>
      </c>
      <c r="Q105" s="12">
        <f t="shared" si="3"/>
        <v>4.193455384</v>
      </c>
      <c r="R105" s="13">
        <v>6478.14</v>
      </c>
    </row>
    <row r="106">
      <c r="A106" s="10" t="s">
        <v>37</v>
      </c>
      <c r="B106" s="11" t="s">
        <v>51</v>
      </c>
      <c r="C106" s="10">
        <v>2.0</v>
      </c>
      <c r="D106" s="11" t="s">
        <v>39</v>
      </c>
      <c r="E106" s="12">
        <v>63.1</v>
      </c>
      <c r="F106" s="12">
        <v>48.3</v>
      </c>
      <c r="G106" s="12">
        <v>51.05200476379513</v>
      </c>
      <c r="H106" s="12">
        <v>-2.933333333333333</v>
      </c>
      <c r="I106" s="12">
        <v>12.76</v>
      </c>
      <c r="J106" s="12">
        <v>10.31</v>
      </c>
      <c r="K106" s="12">
        <v>6.95</v>
      </c>
      <c r="L106" s="12">
        <v>10.52</v>
      </c>
      <c r="M106" s="12">
        <f t="shared" si="1"/>
        <v>40.54</v>
      </c>
      <c r="N106" s="12">
        <f t="shared" si="4"/>
        <v>0.2594967933</v>
      </c>
      <c r="O106" s="12">
        <v>4.067</v>
      </c>
      <c r="P106" s="12">
        <f t="shared" si="2"/>
        <v>9.968035407</v>
      </c>
      <c r="Q106" s="12">
        <f t="shared" si="3"/>
        <v>2.586673224</v>
      </c>
      <c r="R106" s="13">
        <v>2278.6</v>
      </c>
    </row>
    <row r="107">
      <c r="A107" s="10" t="s">
        <v>42</v>
      </c>
      <c r="B107" s="11" t="s">
        <v>46</v>
      </c>
      <c r="C107" s="10">
        <v>3.0</v>
      </c>
      <c r="D107" s="11" t="s">
        <v>43</v>
      </c>
      <c r="E107" s="12">
        <v>48.1</v>
      </c>
      <c r="F107" s="12">
        <v>33.9</v>
      </c>
      <c r="G107" s="12">
        <v>75.62500000000003</v>
      </c>
      <c r="H107" s="12">
        <v>-2.333333333333333</v>
      </c>
      <c r="I107" s="12">
        <v>19.78</v>
      </c>
      <c r="J107" s="12">
        <v>19.29</v>
      </c>
      <c r="K107" s="12">
        <v>2.58</v>
      </c>
      <c r="L107" s="12">
        <v>76.86</v>
      </c>
      <c r="M107" s="12">
        <f t="shared" si="1"/>
        <v>118.51</v>
      </c>
      <c r="N107" s="12">
        <f t="shared" si="4"/>
        <v>0.6485528647</v>
      </c>
      <c r="O107" s="12">
        <v>10.396</v>
      </c>
      <c r="P107" s="12">
        <f t="shared" si="2"/>
        <v>11.39957676</v>
      </c>
      <c r="Q107" s="12">
        <f t="shared" si="3"/>
        <v>7.393228165</v>
      </c>
      <c r="R107" s="13">
        <v>8867.03</v>
      </c>
    </row>
    <row r="108">
      <c r="A108" s="10" t="s">
        <v>37</v>
      </c>
      <c r="B108" s="11" t="s">
        <v>40</v>
      </c>
      <c r="C108" s="10">
        <v>5.0</v>
      </c>
      <c r="D108" s="11" t="s">
        <v>47</v>
      </c>
      <c r="E108" s="12">
        <v>57.8</v>
      </c>
      <c r="F108" s="12">
        <v>44.2</v>
      </c>
      <c r="G108" s="12">
        <v>64.99654457498274</v>
      </c>
      <c r="H108" s="12">
        <v>-2.3666666666666667</v>
      </c>
      <c r="I108" s="12">
        <v>9.81</v>
      </c>
      <c r="J108" s="12">
        <v>8.39</v>
      </c>
      <c r="K108" s="12">
        <v>2.04</v>
      </c>
      <c r="L108" s="12">
        <v>13.42</v>
      </c>
      <c r="M108" s="12">
        <f t="shared" si="1"/>
        <v>33.66</v>
      </c>
      <c r="N108" s="12">
        <f t="shared" si="4"/>
        <v>0.3986928105</v>
      </c>
      <c r="O108" s="12">
        <v>3.547</v>
      </c>
      <c r="P108" s="12">
        <f t="shared" si="2"/>
        <v>9.489709614</v>
      </c>
      <c r="Q108" s="12">
        <f t="shared" si="3"/>
        <v>3.783478996</v>
      </c>
      <c r="R108" s="13">
        <v>3063.35</v>
      </c>
    </row>
    <row r="109">
      <c r="A109" s="10" t="s">
        <v>37</v>
      </c>
      <c r="B109" s="11" t="s">
        <v>49</v>
      </c>
      <c r="C109" s="10">
        <v>5.0</v>
      </c>
      <c r="D109" s="11" t="s">
        <v>47</v>
      </c>
      <c r="E109" s="12">
        <v>58.3</v>
      </c>
      <c r="F109" s="12">
        <v>55.3</v>
      </c>
      <c r="G109" s="12">
        <v>60.16927417286482</v>
      </c>
      <c r="H109" s="12">
        <v>-2.2666666666666666</v>
      </c>
      <c r="I109" s="12">
        <v>14.81</v>
      </c>
      <c r="J109" s="12">
        <v>13.12</v>
      </c>
      <c r="K109" s="12">
        <v>4.46</v>
      </c>
      <c r="L109" s="12">
        <v>12.78</v>
      </c>
      <c r="M109" s="12">
        <f t="shared" si="1"/>
        <v>45.17</v>
      </c>
      <c r="N109" s="12">
        <f t="shared" si="4"/>
        <v>0.282931149</v>
      </c>
      <c r="O109" s="12">
        <v>3.713</v>
      </c>
      <c r="P109" s="12">
        <f t="shared" si="2"/>
        <v>12.16536493</v>
      </c>
      <c r="Q109" s="12">
        <f t="shared" si="3"/>
        <v>3.441960679</v>
      </c>
      <c r="R109" s="13">
        <v>3159.54</v>
      </c>
    </row>
    <row r="110">
      <c r="A110" s="10" t="s">
        <v>42</v>
      </c>
      <c r="B110" s="11" t="s">
        <v>58</v>
      </c>
      <c r="C110" s="10">
        <v>1.0</v>
      </c>
      <c r="D110" s="11" t="s">
        <v>44</v>
      </c>
      <c r="E110" s="12">
        <v>58.2</v>
      </c>
      <c r="F110" s="12">
        <v>37.8</v>
      </c>
      <c r="G110" s="12">
        <v>70.2507927356587</v>
      </c>
      <c r="H110" s="12">
        <v>-2.8666666666666667</v>
      </c>
      <c r="I110" s="12">
        <v>18.08</v>
      </c>
      <c r="J110" s="12">
        <v>12.14</v>
      </c>
      <c r="K110" s="12">
        <v>2.82</v>
      </c>
      <c r="L110" s="12">
        <v>68.86</v>
      </c>
      <c r="M110" s="12">
        <f t="shared" si="1"/>
        <v>101.9</v>
      </c>
      <c r="N110" s="12">
        <f t="shared" si="4"/>
        <v>0.6757605496</v>
      </c>
      <c r="O110" s="12">
        <v>9.338</v>
      </c>
      <c r="P110" s="12">
        <f t="shared" si="2"/>
        <v>10.91240094</v>
      </c>
      <c r="Q110" s="12">
        <f t="shared" si="3"/>
        <v>7.374170058</v>
      </c>
      <c r="R110" s="13">
        <v>6435.0</v>
      </c>
    </row>
    <row r="111">
      <c r="A111" s="10" t="s">
        <v>42</v>
      </c>
      <c r="B111" s="11" t="s">
        <v>56</v>
      </c>
      <c r="C111" s="10">
        <v>5.0</v>
      </c>
      <c r="D111" s="11" t="s">
        <v>47</v>
      </c>
      <c r="E111" s="12">
        <v>58.7</v>
      </c>
      <c r="F111" s="12">
        <v>42.6</v>
      </c>
      <c r="G111" s="12">
        <v>77.83804726850053</v>
      </c>
      <c r="H111" s="12">
        <v>-2.3666666666666667</v>
      </c>
      <c r="I111" s="12">
        <v>22.58</v>
      </c>
      <c r="J111" s="12">
        <v>18.16</v>
      </c>
      <c r="K111" s="12">
        <v>6.89</v>
      </c>
      <c r="L111" s="12">
        <v>26.68</v>
      </c>
      <c r="M111" s="12">
        <f t="shared" si="1"/>
        <v>74.31</v>
      </c>
      <c r="N111" s="12">
        <f t="shared" si="4"/>
        <v>0.3590364688</v>
      </c>
      <c r="O111" s="12">
        <v>9.237</v>
      </c>
      <c r="P111" s="12">
        <f t="shared" si="2"/>
        <v>8.044819747</v>
      </c>
      <c r="Q111" s="12">
        <f t="shared" si="3"/>
        <v>2.888383674</v>
      </c>
      <c r="R111" s="13">
        <v>8750.0</v>
      </c>
    </row>
    <row r="112">
      <c r="A112" s="10" t="s">
        <v>42</v>
      </c>
      <c r="B112" s="11" t="s">
        <v>48</v>
      </c>
      <c r="C112" s="10">
        <v>5.0</v>
      </c>
      <c r="D112" s="11" t="s">
        <v>47</v>
      </c>
      <c r="E112" s="12">
        <v>57.1</v>
      </c>
      <c r="F112" s="12">
        <v>36.5</v>
      </c>
      <c r="G112" s="12">
        <v>73.99075500770415</v>
      </c>
      <c r="H112" s="12">
        <v>-2.1333333333333333</v>
      </c>
      <c r="I112" s="12">
        <v>16.34</v>
      </c>
      <c r="J112" s="12">
        <v>12.03</v>
      </c>
      <c r="K112" s="12">
        <v>2.24</v>
      </c>
      <c r="L112" s="12">
        <v>36.46</v>
      </c>
      <c r="M112" s="12">
        <f t="shared" si="1"/>
        <v>67.07</v>
      </c>
      <c r="N112" s="12">
        <f t="shared" si="4"/>
        <v>0.5436111525</v>
      </c>
      <c r="O112" s="12">
        <v>7.704</v>
      </c>
      <c r="P112" s="12">
        <f t="shared" si="2"/>
        <v>8.705867082</v>
      </c>
      <c r="Q112" s="12">
        <f t="shared" si="3"/>
        <v>4.732606438</v>
      </c>
      <c r="R112" s="13">
        <v>8189.67</v>
      </c>
    </row>
    <row r="113">
      <c r="A113" s="10" t="s">
        <v>37</v>
      </c>
      <c r="B113" s="11" t="s">
        <v>52</v>
      </c>
      <c r="C113" s="10">
        <v>3.0</v>
      </c>
      <c r="D113" s="11" t="s">
        <v>43</v>
      </c>
      <c r="E113" s="12">
        <v>52.2</v>
      </c>
      <c r="F113" s="12">
        <v>44.9</v>
      </c>
      <c r="G113" s="12">
        <v>59.01095253899771</v>
      </c>
      <c r="H113" s="12">
        <v>-2.8666666666666667</v>
      </c>
      <c r="I113" s="12">
        <v>17.31</v>
      </c>
      <c r="J113" s="12">
        <v>16.71</v>
      </c>
      <c r="K113" s="12">
        <v>3.54</v>
      </c>
      <c r="L113" s="12">
        <v>37.41</v>
      </c>
      <c r="M113" s="12">
        <f t="shared" si="1"/>
        <v>74.97</v>
      </c>
      <c r="N113" s="12">
        <f t="shared" si="4"/>
        <v>0.4989995998</v>
      </c>
      <c r="O113" s="12">
        <v>6.927</v>
      </c>
      <c r="P113" s="12">
        <f t="shared" si="2"/>
        <v>10.82286704</v>
      </c>
      <c r="Q113" s="12">
        <f t="shared" si="3"/>
        <v>5.400606323</v>
      </c>
      <c r="R113" s="13">
        <v>2961.78</v>
      </c>
    </row>
    <row r="114">
      <c r="A114" s="10" t="s">
        <v>37</v>
      </c>
      <c r="B114" s="11" t="s">
        <v>52</v>
      </c>
      <c r="C114" s="10">
        <v>5.0</v>
      </c>
      <c r="D114" s="11" t="s">
        <v>47</v>
      </c>
      <c r="E114" s="12">
        <v>49.8</v>
      </c>
      <c r="F114" s="12">
        <v>46.2</v>
      </c>
      <c r="G114" s="12">
        <v>50.79365079365079</v>
      </c>
      <c r="H114" s="12">
        <v>-3.166666666666667</v>
      </c>
      <c r="I114" s="12">
        <v>15.06</v>
      </c>
      <c r="J114" s="12">
        <v>10.97</v>
      </c>
      <c r="K114" s="12">
        <v>2.69</v>
      </c>
      <c r="L114" s="12">
        <v>44.54</v>
      </c>
      <c r="M114" s="12">
        <f t="shared" si="1"/>
        <v>73.26</v>
      </c>
      <c r="N114" s="12">
        <f t="shared" si="4"/>
        <v>0.607971608</v>
      </c>
      <c r="O114" s="12">
        <v>5.828</v>
      </c>
      <c r="P114" s="12">
        <f t="shared" si="2"/>
        <v>12.57035003</v>
      </c>
      <c r="Q114" s="12">
        <f t="shared" si="3"/>
        <v>7.642415923</v>
      </c>
      <c r="R114" s="13">
        <v>2781.32</v>
      </c>
    </row>
    <row r="115">
      <c r="A115" s="10" t="s">
        <v>37</v>
      </c>
      <c r="B115" s="11" t="s">
        <v>53</v>
      </c>
      <c r="C115" s="10">
        <v>2.0</v>
      </c>
      <c r="D115" s="11" t="s">
        <v>39</v>
      </c>
      <c r="E115" s="12">
        <v>51.4</v>
      </c>
      <c r="F115" s="12">
        <v>39.7</v>
      </c>
      <c r="G115" s="12">
        <v>53.54131534569982</v>
      </c>
      <c r="H115" s="12">
        <v>-3.1333333333333333</v>
      </c>
      <c r="I115" s="12">
        <v>8.42</v>
      </c>
      <c r="J115" s="12">
        <v>7.44</v>
      </c>
      <c r="K115" s="12">
        <v>1.89</v>
      </c>
      <c r="L115" s="12">
        <v>22.76</v>
      </c>
      <c r="M115" s="12">
        <f t="shared" si="1"/>
        <v>40.51</v>
      </c>
      <c r="N115" s="12">
        <f t="shared" si="4"/>
        <v>0.5618365836</v>
      </c>
      <c r="O115" s="12">
        <v>3.671</v>
      </c>
      <c r="P115" s="12">
        <f t="shared" si="2"/>
        <v>11.03514029</v>
      </c>
      <c r="Q115" s="12">
        <f t="shared" si="3"/>
        <v>6.199945519</v>
      </c>
      <c r="R115" s="13">
        <v>2940.95</v>
      </c>
    </row>
    <row r="116">
      <c r="A116" s="10" t="s">
        <v>42</v>
      </c>
      <c r="B116" s="11" t="s">
        <v>50</v>
      </c>
      <c r="C116" s="10">
        <v>4.0</v>
      </c>
      <c r="D116" s="11" t="s">
        <v>41</v>
      </c>
      <c r="E116" s="12">
        <v>54.0</v>
      </c>
      <c r="F116" s="12">
        <v>50.7</v>
      </c>
      <c r="G116" s="12">
        <v>69.44232238349886</v>
      </c>
      <c r="H116" s="12">
        <v>-2.333333333333333</v>
      </c>
      <c r="I116" s="12">
        <v>5.99</v>
      </c>
      <c r="J116" s="12">
        <v>4.06</v>
      </c>
      <c r="K116" s="12">
        <v>1.21</v>
      </c>
      <c r="L116" s="12">
        <v>35.35</v>
      </c>
      <c r="M116" s="12">
        <f t="shared" si="1"/>
        <v>46.61</v>
      </c>
      <c r="N116" s="12">
        <f t="shared" si="4"/>
        <v>0.7584209397</v>
      </c>
      <c r="O116" s="12">
        <v>4.373</v>
      </c>
      <c r="P116" s="12">
        <f t="shared" si="2"/>
        <v>10.65858678</v>
      </c>
      <c r="Q116" s="12">
        <f t="shared" si="3"/>
        <v>8.083695404</v>
      </c>
      <c r="R116" s="13">
        <v>1989.25</v>
      </c>
    </row>
    <row r="117">
      <c r="A117" s="10" t="s">
        <v>42</v>
      </c>
      <c r="B117" s="11" t="s">
        <v>48</v>
      </c>
      <c r="C117" s="10">
        <v>1.0</v>
      </c>
      <c r="D117" s="11" t="s">
        <v>44</v>
      </c>
      <c r="E117" s="12">
        <v>51.9</v>
      </c>
      <c r="F117" s="12">
        <v>34.4</v>
      </c>
      <c r="G117" s="12">
        <v>67.35955056179773</v>
      </c>
      <c r="H117" s="12">
        <v>-1.8666666666666667</v>
      </c>
      <c r="I117" s="12">
        <v>16.82</v>
      </c>
      <c r="J117" s="12">
        <v>13.07</v>
      </c>
      <c r="K117" s="12">
        <v>2.07</v>
      </c>
      <c r="L117" s="12">
        <v>36.44</v>
      </c>
      <c r="M117" s="12">
        <f t="shared" si="1"/>
        <v>68.4</v>
      </c>
      <c r="N117" s="12">
        <f t="shared" si="4"/>
        <v>0.532748538</v>
      </c>
      <c r="O117" s="12">
        <v>8.208</v>
      </c>
      <c r="P117" s="12">
        <f t="shared" si="2"/>
        <v>8.333333333</v>
      </c>
      <c r="Q117" s="12">
        <f t="shared" si="3"/>
        <v>4.43957115</v>
      </c>
      <c r="R117" s="13">
        <v>7205.94</v>
      </c>
    </row>
    <row r="118">
      <c r="A118" s="10" t="s">
        <v>42</v>
      </c>
      <c r="B118" s="11" t="s">
        <v>40</v>
      </c>
      <c r="C118" s="10">
        <v>1.0</v>
      </c>
      <c r="D118" s="11" t="s">
        <v>44</v>
      </c>
      <c r="E118" s="12">
        <v>52.7</v>
      </c>
      <c r="F118" s="12">
        <v>39.8</v>
      </c>
      <c r="G118" s="12">
        <v>73.4442836468886</v>
      </c>
      <c r="H118" s="12">
        <v>-2.066666666666667</v>
      </c>
      <c r="I118" s="12">
        <v>11.16</v>
      </c>
      <c r="J118" s="12">
        <v>8.54</v>
      </c>
      <c r="K118" s="12">
        <v>1.75</v>
      </c>
      <c r="L118" s="12">
        <v>13.17</v>
      </c>
      <c r="M118" s="12">
        <f t="shared" si="1"/>
        <v>34.62</v>
      </c>
      <c r="N118" s="12">
        <f t="shared" si="4"/>
        <v>0.3804159445</v>
      </c>
      <c r="O118" s="12">
        <v>4.137</v>
      </c>
      <c r="P118" s="12">
        <f t="shared" si="2"/>
        <v>8.368382886</v>
      </c>
      <c r="Q118" s="12">
        <f t="shared" si="3"/>
        <v>3.18346628</v>
      </c>
      <c r="R118" s="13">
        <v>4631.0</v>
      </c>
    </row>
    <row r="119">
      <c r="A119" s="10" t="s">
        <v>37</v>
      </c>
      <c r="B119" s="11" t="s">
        <v>48</v>
      </c>
      <c r="C119" s="10">
        <v>3.0</v>
      </c>
      <c r="D119" s="11" t="s">
        <v>43</v>
      </c>
      <c r="E119" s="12">
        <v>55.2</v>
      </c>
      <c r="F119" s="12">
        <v>45.7</v>
      </c>
      <c r="G119" s="12">
        <v>65.3019447287616</v>
      </c>
      <c r="H119" s="12">
        <v>-3.3</v>
      </c>
      <c r="I119" s="12">
        <v>11.51</v>
      </c>
      <c r="J119" s="12">
        <v>10.02</v>
      </c>
      <c r="K119" s="12">
        <v>4.42</v>
      </c>
      <c r="L119" s="12">
        <v>26.82</v>
      </c>
      <c r="M119" s="12">
        <f t="shared" si="1"/>
        <v>52.77</v>
      </c>
      <c r="N119" s="12">
        <f t="shared" si="4"/>
        <v>0.5082433201</v>
      </c>
      <c r="O119" s="12">
        <v>5.023</v>
      </c>
      <c r="P119" s="12">
        <f t="shared" si="2"/>
        <v>10.5056739</v>
      </c>
      <c r="Q119" s="12">
        <f t="shared" si="3"/>
        <v>5.339438583</v>
      </c>
      <c r="R119" s="13">
        <v>1967.49</v>
      </c>
    </row>
    <row r="120">
      <c r="A120" s="10" t="s">
        <v>42</v>
      </c>
      <c r="B120" s="11" t="s">
        <v>55</v>
      </c>
      <c r="C120" s="10">
        <v>2.0</v>
      </c>
      <c r="D120" s="11" t="s">
        <v>39</v>
      </c>
      <c r="E120" s="12">
        <v>56.5</v>
      </c>
      <c r="F120" s="12">
        <v>39.7</v>
      </c>
      <c r="G120" s="12">
        <v>69.16864608076006</v>
      </c>
      <c r="H120" s="12">
        <v>-1.9666666666666668</v>
      </c>
      <c r="I120" s="12">
        <v>14.9</v>
      </c>
      <c r="J120" s="12">
        <v>17.81</v>
      </c>
      <c r="K120" s="12">
        <v>5.03</v>
      </c>
      <c r="L120" s="12">
        <v>31.66</v>
      </c>
      <c r="M120" s="12">
        <f t="shared" si="1"/>
        <v>69.4</v>
      </c>
      <c r="N120" s="12">
        <f t="shared" si="4"/>
        <v>0.4561959654</v>
      </c>
      <c r="O120" s="12">
        <v>7.921</v>
      </c>
      <c r="P120" s="12">
        <f t="shared" si="2"/>
        <v>8.76152001</v>
      </c>
      <c r="Q120" s="12">
        <f t="shared" si="3"/>
        <v>3.99697008</v>
      </c>
      <c r="R120" s="13">
        <v>6111.43</v>
      </c>
    </row>
    <row r="121">
      <c r="A121" s="10" t="s">
        <v>37</v>
      </c>
      <c r="B121" s="11" t="s">
        <v>58</v>
      </c>
      <c r="C121" s="10">
        <v>3.0</v>
      </c>
      <c r="D121" s="11" t="s">
        <v>43</v>
      </c>
      <c r="E121" s="12">
        <v>54.8</v>
      </c>
      <c r="F121" s="12">
        <v>41.3</v>
      </c>
      <c r="G121" s="12">
        <v>54.002047082906834</v>
      </c>
      <c r="H121" s="12">
        <v>-2.666666666666667</v>
      </c>
      <c r="I121" s="12">
        <v>10.73</v>
      </c>
      <c r="J121" s="12">
        <v>10.95</v>
      </c>
      <c r="K121" s="12">
        <v>3.93</v>
      </c>
      <c r="L121" s="12">
        <v>33.75</v>
      </c>
      <c r="M121" s="12">
        <f t="shared" si="1"/>
        <v>59.36</v>
      </c>
      <c r="N121" s="12">
        <f t="shared" si="4"/>
        <v>0.56856469</v>
      </c>
      <c r="O121" s="12">
        <v>5.014</v>
      </c>
      <c r="P121" s="12">
        <f t="shared" si="2"/>
        <v>11.83885122</v>
      </c>
      <c r="Q121" s="12">
        <f t="shared" si="3"/>
        <v>6.731152772</v>
      </c>
      <c r="R121" s="13">
        <v>1601.06</v>
      </c>
    </row>
    <row r="122">
      <c r="A122" s="10" t="s">
        <v>42</v>
      </c>
      <c r="B122" s="11" t="s">
        <v>56</v>
      </c>
      <c r="C122" s="10">
        <v>1.0</v>
      </c>
      <c r="D122" s="11" t="s">
        <v>44</v>
      </c>
      <c r="E122" s="12">
        <v>57.8</v>
      </c>
      <c r="F122" s="12">
        <v>42.7</v>
      </c>
      <c r="G122" s="12">
        <v>70.48138056312449</v>
      </c>
      <c r="H122" s="12">
        <v>-2.2666666666666666</v>
      </c>
      <c r="I122" s="12">
        <v>21.38</v>
      </c>
      <c r="J122" s="12">
        <v>16.27</v>
      </c>
      <c r="K122" s="12">
        <v>4.69</v>
      </c>
      <c r="L122" s="12">
        <v>23.81</v>
      </c>
      <c r="M122" s="12">
        <f t="shared" si="1"/>
        <v>66.15</v>
      </c>
      <c r="N122" s="12">
        <f t="shared" si="4"/>
        <v>0.3599395314</v>
      </c>
      <c r="O122" s="12">
        <v>7.942</v>
      </c>
      <c r="P122" s="12">
        <f t="shared" si="2"/>
        <v>8.329136238</v>
      </c>
      <c r="Q122" s="12">
        <f t="shared" si="3"/>
        <v>2.997985394</v>
      </c>
      <c r="R122" s="13">
        <v>8256.98</v>
      </c>
    </row>
    <row r="123">
      <c r="A123" s="10" t="s">
        <v>37</v>
      </c>
      <c r="B123" s="11" t="s">
        <v>57</v>
      </c>
      <c r="C123" s="10">
        <v>2.0</v>
      </c>
      <c r="D123" s="11" t="s">
        <v>39</v>
      </c>
      <c r="E123" s="12">
        <v>62.5</v>
      </c>
      <c r="F123" s="12">
        <v>46.4</v>
      </c>
      <c r="G123" s="12">
        <v>59.94650618522234</v>
      </c>
      <c r="H123" s="12">
        <v>-2.7</v>
      </c>
      <c r="I123" s="12">
        <v>20.96</v>
      </c>
      <c r="J123" s="12">
        <v>17.86</v>
      </c>
      <c r="K123" s="12">
        <v>5.33</v>
      </c>
      <c r="L123" s="12">
        <v>27.86</v>
      </c>
      <c r="M123" s="12">
        <f t="shared" si="1"/>
        <v>72.01</v>
      </c>
      <c r="N123" s="12">
        <f t="shared" si="4"/>
        <v>0.3868907096</v>
      </c>
      <c r="O123" s="12">
        <v>6.066</v>
      </c>
      <c r="P123" s="12">
        <f t="shared" si="2"/>
        <v>11.87108473</v>
      </c>
      <c r="Q123" s="12">
        <f t="shared" si="3"/>
        <v>4.592812397</v>
      </c>
      <c r="R123" s="13">
        <v>3811.99</v>
      </c>
    </row>
    <row r="124">
      <c r="A124" s="10" t="s">
        <v>37</v>
      </c>
      <c r="B124" s="11" t="s">
        <v>55</v>
      </c>
      <c r="C124" s="10">
        <v>2.0</v>
      </c>
      <c r="D124" s="11" t="s">
        <v>39</v>
      </c>
      <c r="E124" s="12">
        <v>47.0</v>
      </c>
      <c r="F124" s="12">
        <v>39.7</v>
      </c>
      <c r="G124" s="12">
        <v>54.786076867295165</v>
      </c>
      <c r="H124" s="12">
        <v>-3.2</v>
      </c>
      <c r="I124" s="12">
        <v>14.7</v>
      </c>
      <c r="J124" s="12">
        <v>16.82</v>
      </c>
      <c r="K124" s="12">
        <v>6.47</v>
      </c>
      <c r="L124" s="12">
        <v>23.44</v>
      </c>
      <c r="M124" s="12">
        <f t="shared" si="1"/>
        <v>61.43</v>
      </c>
      <c r="N124" s="12">
        <f t="shared" si="4"/>
        <v>0.3815725216</v>
      </c>
      <c r="O124" s="12">
        <v>6.316</v>
      </c>
      <c r="P124" s="12">
        <f t="shared" si="2"/>
        <v>9.726092464</v>
      </c>
      <c r="Q124" s="12">
        <f t="shared" si="3"/>
        <v>3.711209626</v>
      </c>
      <c r="R124" s="13">
        <v>2438.98</v>
      </c>
    </row>
    <row r="125">
      <c r="A125" s="10" t="s">
        <v>37</v>
      </c>
      <c r="B125" s="11" t="s">
        <v>58</v>
      </c>
      <c r="C125" s="10">
        <v>2.0</v>
      </c>
      <c r="D125" s="11" t="s">
        <v>39</v>
      </c>
      <c r="E125" s="12">
        <v>53.8</v>
      </c>
      <c r="F125" s="12">
        <v>49.2</v>
      </c>
      <c r="G125" s="12">
        <v>47.69268532155132</v>
      </c>
      <c r="H125" s="12">
        <v>-2.7333333333333334</v>
      </c>
      <c r="I125" s="12">
        <v>13.31</v>
      </c>
      <c r="J125" s="12">
        <v>11.82</v>
      </c>
      <c r="K125" s="12">
        <v>4.29</v>
      </c>
      <c r="L125" s="12">
        <v>23.78</v>
      </c>
      <c r="M125" s="12">
        <f t="shared" si="1"/>
        <v>53.2</v>
      </c>
      <c r="N125" s="12">
        <f t="shared" si="4"/>
        <v>0.4469924812</v>
      </c>
      <c r="O125" s="12">
        <v>4.429</v>
      </c>
      <c r="P125" s="12">
        <f t="shared" si="2"/>
        <v>12.0117408</v>
      </c>
      <c r="Q125" s="12">
        <f t="shared" si="3"/>
        <v>5.369157823</v>
      </c>
      <c r="R125" s="13">
        <v>1560.0</v>
      </c>
    </row>
    <row r="126">
      <c r="A126" s="10" t="s">
        <v>42</v>
      </c>
      <c r="B126" s="11" t="s">
        <v>52</v>
      </c>
      <c r="C126" s="10">
        <v>5.0</v>
      </c>
      <c r="D126" s="11" t="s">
        <v>47</v>
      </c>
      <c r="E126" s="12">
        <v>47.2</v>
      </c>
      <c r="F126" s="12">
        <v>45.4</v>
      </c>
      <c r="G126" s="12">
        <v>68.2464454976303</v>
      </c>
      <c r="H126" s="12">
        <v>-2.1333333333333333</v>
      </c>
      <c r="I126" s="12">
        <v>20.79</v>
      </c>
      <c r="J126" s="12">
        <v>14.22</v>
      </c>
      <c r="K126" s="12">
        <v>2.99</v>
      </c>
      <c r="L126" s="12">
        <v>56.52</v>
      </c>
      <c r="M126" s="12">
        <f t="shared" si="1"/>
        <v>94.52</v>
      </c>
      <c r="N126" s="12">
        <f t="shared" si="4"/>
        <v>0.5979686839</v>
      </c>
      <c r="O126" s="12">
        <v>7.89</v>
      </c>
      <c r="P126" s="12">
        <f t="shared" si="2"/>
        <v>11.97972117</v>
      </c>
      <c r="Q126" s="12">
        <f t="shared" si="3"/>
        <v>7.163498099</v>
      </c>
      <c r="R126" s="13">
        <v>8924.78</v>
      </c>
    </row>
    <row r="127">
      <c r="A127" s="10" t="s">
        <v>37</v>
      </c>
      <c r="B127" s="11" t="s">
        <v>49</v>
      </c>
      <c r="C127" s="10">
        <v>1.0</v>
      </c>
      <c r="D127" s="11" t="s">
        <v>44</v>
      </c>
      <c r="E127" s="12">
        <v>59.7</v>
      </c>
      <c r="F127" s="12">
        <v>52.7</v>
      </c>
      <c r="G127" s="12">
        <v>57.103448275862036</v>
      </c>
      <c r="H127" s="12">
        <v>-2.533333333333333</v>
      </c>
      <c r="I127" s="12">
        <v>17.62</v>
      </c>
      <c r="J127" s="12">
        <v>16.22</v>
      </c>
      <c r="K127" s="12">
        <v>5.57</v>
      </c>
      <c r="L127" s="12">
        <v>5.17</v>
      </c>
      <c r="M127" s="12">
        <f t="shared" si="1"/>
        <v>44.58</v>
      </c>
      <c r="N127" s="12">
        <f t="shared" si="4"/>
        <v>0.1159712876</v>
      </c>
      <c r="O127" s="12">
        <v>4.099</v>
      </c>
      <c r="P127" s="12">
        <f t="shared" si="2"/>
        <v>10.87582337</v>
      </c>
      <c r="Q127" s="12">
        <f t="shared" si="3"/>
        <v>1.26128324</v>
      </c>
      <c r="R127" s="13">
        <v>3381.68</v>
      </c>
    </row>
    <row r="128">
      <c r="A128" s="10" t="s">
        <v>37</v>
      </c>
      <c r="B128" s="11" t="s">
        <v>52</v>
      </c>
      <c r="C128" s="10">
        <v>4.0</v>
      </c>
      <c r="D128" s="11" t="s">
        <v>41</v>
      </c>
      <c r="E128" s="12">
        <v>54.7</v>
      </c>
      <c r="F128" s="12">
        <v>43.8</v>
      </c>
      <c r="G128" s="12">
        <v>52.202107538503114</v>
      </c>
      <c r="H128" s="12">
        <v>-2.8666666666666667</v>
      </c>
      <c r="I128" s="12">
        <v>15.52</v>
      </c>
      <c r="J128" s="12">
        <v>14.02</v>
      </c>
      <c r="K128" s="12">
        <v>3.14</v>
      </c>
      <c r="L128" s="12">
        <v>44.83</v>
      </c>
      <c r="M128" s="12">
        <f t="shared" si="1"/>
        <v>77.51</v>
      </c>
      <c r="N128" s="12">
        <f t="shared" si="4"/>
        <v>0.5783769836</v>
      </c>
      <c r="O128" s="12">
        <v>6.97</v>
      </c>
      <c r="P128" s="12">
        <f t="shared" si="2"/>
        <v>11.1205165</v>
      </c>
      <c r="Q128" s="12">
        <f t="shared" si="3"/>
        <v>6.431850789</v>
      </c>
      <c r="R128" s="13">
        <v>3150.0</v>
      </c>
    </row>
    <row r="129">
      <c r="A129" s="10" t="s">
        <v>37</v>
      </c>
      <c r="B129" s="11" t="s">
        <v>58</v>
      </c>
      <c r="C129" s="10">
        <v>5.0</v>
      </c>
      <c r="D129" s="11" t="s">
        <v>47</v>
      </c>
      <c r="E129" s="12">
        <v>53.3</v>
      </c>
      <c r="F129" s="12">
        <v>41.1</v>
      </c>
      <c r="G129" s="12">
        <v>58.640836408364116</v>
      </c>
      <c r="H129" s="12">
        <v>-2.9</v>
      </c>
      <c r="I129" s="12">
        <v>12.56</v>
      </c>
      <c r="J129" s="12">
        <v>10.32</v>
      </c>
      <c r="K129" s="12">
        <v>2.76</v>
      </c>
      <c r="L129" s="12">
        <v>49.95</v>
      </c>
      <c r="M129" s="12">
        <f t="shared" si="1"/>
        <v>75.59</v>
      </c>
      <c r="N129" s="12">
        <f t="shared" si="4"/>
        <v>0.6608016933</v>
      </c>
      <c r="O129" s="12">
        <v>6.16</v>
      </c>
      <c r="P129" s="12">
        <f t="shared" si="2"/>
        <v>12.2711039</v>
      </c>
      <c r="Q129" s="12">
        <f t="shared" si="3"/>
        <v>8.108766234</v>
      </c>
      <c r="R129" s="13">
        <v>1176.63</v>
      </c>
    </row>
    <row r="130">
      <c r="A130" s="10" t="s">
        <v>42</v>
      </c>
      <c r="B130" s="11" t="s">
        <v>57</v>
      </c>
      <c r="C130" s="10">
        <v>1.0</v>
      </c>
      <c r="D130" s="11" t="s">
        <v>44</v>
      </c>
      <c r="E130" s="12">
        <v>57.0</v>
      </c>
      <c r="F130" s="12">
        <v>34.7</v>
      </c>
      <c r="G130" s="12">
        <v>60.537363560033576</v>
      </c>
      <c r="H130" s="12">
        <v>-2.033333333333333</v>
      </c>
      <c r="I130" s="12">
        <v>23.46</v>
      </c>
      <c r="J130" s="12">
        <v>19.93</v>
      </c>
      <c r="K130" s="12">
        <v>5.68</v>
      </c>
      <c r="L130" s="12">
        <v>29.72</v>
      </c>
      <c r="M130" s="12">
        <f t="shared" si="1"/>
        <v>78.79</v>
      </c>
      <c r="N130" s="12">
        <f t="shared" si="4"/>
        <v>0.3772052291</v>
      </c>
      <c r="O130" s="12">
        <v>8.561</v>
      </c>
      <c r="P130" s="12">
        <f t="shared" si="2"/>
        <v>9.203364093</v>
      </c>
      <c r="Q130" s="12">
        <f t="shared" si="3"/>
        <v>3.471557061</v>
      </c>
      <c r="R130" s="13">
        <v>6049.52</v>
      </c>
    </row>
    <row r="131">
      <c r="A131" s="10" t="s">
        <v>37</v>
      </c>
      <c r="B131" s="11" t="s">
        <v>49</v>
      </c>
      <c r="C131" s="10">
        <v>3.0</v>
      </c>
      <c r="D131" s="11" t="s">
        <v>43</v>
      </c>
      <c r="E131" s="12">
        <v>64.2</v>
      </c>
      <c r="F131" s="12">
        <v>53.1</v>
      </c>
      <c r="G131" s="12">
        <v>58.034800409416555</v>
      </c>
      <c r="H131" s="12">
        <v>-2.933333333333333</v>
      </c>
      <c r="I131" s="12">
        <v>14.82</v>
      </c>
      <c r="J131" s="12">
        <v>17.45</v>
      </c>
      <c r="K131" s="12">
        <v>5.18</v>
      </c>
      <c r="L131" s="12">
        <v>4.32</v>
      </c>
      <c r="M131" s="12">
        <f t="shared" si="1"/>
        <v>41.77</v>
      </c>
      <c r="N131" s="12">
        <f t="shared" si="4"/>
        <v>0.1034235097</v>
      </c>
      <c r="O131" s="12">
        <v>3.944</v>
      </c>
      <c r="P131" s="12">
        <f t="shared" si="2"/>
        <v>10.59077079</v>
      </c>
      <c r="Q131" s="12">
        <f t="shared" si="3"/>
        <v>1.095334686</v>
      </c>
      <c r="R131" s="13">
        <v>3450.0</v>
      </c>
    </row>
    <row r="132">
      <c r="A132" s="10" t="s">
        <v>42</v>
      </c>
      <c r="B132" s="11" t="s">
        <v>38</v>
      </c>
      <c r="C132" s="10">
        <v>4.0</v>
      </c>
      <c r="D132" s="11" t="s">
        <v>41</v>
      </c>
      <c r="E132" s="12">
        <v>55.2</v>
      </c>
      <c r="F132" s="12">
        <v>40.6</v>
      </c>
      <c r="G132" s="12">
        <v>70.55023390510136</v>
      </c>
      <c r="H132" s="12">
        <v>-2.3666666666666667</v>
      </c>
      <c r="I132" s="12">
        <v>18.66</v>
      </c>
      <c r="J132" s="12">
        <v>16.97</v>
      </c>
      <c r="K132" s="12">
        <v>3.47</v>
      </c>
      <c r="L132" s="12">
        <v>45.29</v>
      </c>
      <c r="M132" s="12">
        <f t="shared" si="1"/>
        <v>84.39</v>
      </c>
      <c r="N132" s="12">
        <f t="shared" si="4"/>
        <v>0.5366749615</v>
      </c>
      <c r="O132" s="12">
        <v>9.43</v>
      </c>
      <c r="P132" s="12">
        <f t="shared" si="2"/>
        <v>8.949098621</v>
      </c>
      <c r="Q132" s="12">
        <f t="shared" si="3"/>
        <v>4.802757158</v>
      </c>
      <c r="R132" s="13">
        <v>7750.0</v>
      </c>
    </row>
    <row r="133">
      <c r="A133" s="10" t="s">
        <v>42</v>
      </c>
      <c r="B133" s="11" t="s">
        <v>55</v>
      </c>
      <c r="C133" s="10">
        <v>3.0</v>
      </c>
      <c r="D133" s="11" t="s">
        <v>43</v>
      </c>
      <c r="E133" s="12">
        <v>58.7</v>
      </c>
      <c r="F133" s="12">
        <v>39.6</v>
      </c>
      <c r="G133" s="12">
        <v>62.34003656307133</v>
      </c>
      <c r="H133" s="12">
        <v>-2.066666666666667</v>
      </c>
      <c r="I133" s="12">
        <v>19.55</v>
      </c>
      <c r="J133" s="12">
        <v>19.78</v>
      </c>
      <c r="K133" s="12">
        <v>6.24</v>
      </c>
      <c r="L133" s="12">
        <v>53.58</v>
      </c>
      <c r="M133" s="12">
        <f t="shared" si="1"/>
        <v>99.15</v>
      </c>
      <c r="N133" s="12">
        <f t="shared" si="4"/>
        <v>0.5403933434</v>
      </c>
      <c r="O133" s="12">
        <v>10.363</v>
      </c>
      <c r="P133" s="12">
        <f t="shared" si="2"/>
        <v>9.567692753</v>
      </c>
      <c r="Q133" s="12">
        <f t="shared" si="3"/>
        <v>5.170317476</v>
      </c>
      <c r="R133" s="13">
        <v>7164.03</v>
      </c>
    </row>
    <row r="134">
      <c r="A134" s="10" t="s">
        <v>37</v>
      </c>
      <c r="B134" s="11" t="s">
        <v>55</v>
      </c>
      <c r="C134" s="10">
        <v>5.0</v>
      </c>
      <c r="D134" s="11" t="s">
        <v>47</v>
      </c>
      <c r="E134" s="12">
        <v>56.3</v>
      </c>
      <c r="F134" s="12">
        <v>46.8</v>
      </c>
      <c r="G134" s="12">
        <v>59.53402820355609</v>
      </c>
      <c r="H134" s="12">
        <v>-3.1333333333333333</v>
      </c>
      <c r="I134" s="12">
        <v>11.42</v>
      </c>
      <c r="J134" s="12">
        <v>14.22</v>
      </c>
      <c r="K134" s="12">
        <v>4.65</v>
      </c>
      <c r="L134" s="12">
        <v>19.75</v>
      </c>
      <c r="M134" s="12">
        <f t="shared" si="1"/>
        <v>50.04</v>
      </c>
      <c r="N134" s="12">
        <f t="shared" si="4"/>
        <v>0.3946842526</v>
      </c>
      <c r="O134" s="12">
        <v>5.483</v>
      </c>
      <c r="P134" s="12">
        <f t="shared" si="2"/>
        <v>9.126390662</v>
      </c>
      <c r="Q134" s="12">
        <f t="shared" si="3"/>
        <v>3.602042677</v>
      </c>
      <c r="R134" s="13">
        <v>2487.78</v>
      </c>
    </row>
    <row r="135">
      <c r="A135" s="10" t="s">
        <v>42</v>
      </c>
      <c r="B135" s="11" t="s">
        <v>55</v>
      </c>
      <c r="C135" s="10">
        <v>5.0</v>
      </c>
      <c r="D135" s="11" t="s">
        <v>47</v>
      </c>
      <c r="E135" s="12">
        <v>54.8</v>
      </c>
      <c r="F135" s="12">
        <v>35.9</v>
      </c>
      <c r="G135" s="12">
        <v>68.47389558232929</v>
      </c>
      <c r="H135" s="12">
        <v>-2.6333333333333333</v>
      </c>
      <c r="I135" s="12">
        <v>20.24</v>
      </c>
      <c r="J135" s="12">
        <v>17.61</v>
      </c>
      <c r="K135" s="12">
        <v>5.35</v>
      </c>
      <c r="L135" s="12">
        <v>61.34</v>
      </c>
      <c r="M135" s="12">
        <f t="shared" si="1"/>
        <v>104.54</v>
      </c>
      <c r="N135" s="12">
        <f t="shared" si="4"/>
        <v>0.5867610484</v>
      </c>
      <c r="O135" s="12">
        <v>11.32</v>
      </c>
      <c r="P135" s="12">
        <f t="shared" si="2"/>
        <v>9.234982332</v>
      </c>
      <c r="Q135" s="12">
        <f t="shared" si="3"/>
        <v>5.418727915</v>
      </c>
      <c r="R135" s="13">
        <v>8603.78</v>
      </c>
    </row>
    <row r="136">
      <c r="A136" s="10" t="s">
        <v>37</v>
      </c>
      <c r="B136" s="11" t="s">
        <v>54</v>
      </c>
      <c r="C136" s="10">
        <v>5.0</v>
      </c>
      <c r="D136" s="11" t="s">
        <v>47</v>
      </c>
      <c r="E136" s="12">
        <v>57.8</v>
      </c>
      <c r="F136" s="12">
        <v>44.9</v>
      </c>
      <c r="G136" s="12">
        <v>56.19217081850532</v>
      </c>
      <c r="H136" s="12">
        <v>-2.4</v>
      </c>
      <c r="I136" s="12">
        <v>8.28</v>
      </c>
      <c r="J136" s="12">
        <v>3.95</v>
      </c>
      <c r="K136" s="12">
        <v>2.06</v>
      </c>
      <c r="L136" s="12">
        <v>23.8</v>
      </c>
      <c r="M136" s="12">
        <f t="shared" si="1"/>
        <v>38.09</v>
      </c>
      <c r="N136" s="12">
        <f t="shared" si="4"/>
        <v>0.6248359149</v>
      </c>
      <c r="O136" s="12">
        <v>2.928</v>
      </c>
      <c r="P136" s="12">
        <f t="shared" si="2"/>
        <v>13.00887978</v>
      </c>
      <c r="Q136" s="12">
        <f t="shared" si="3"/>
        <v>8.128415301</v>
      </c>
      <c r="R136" s="13">
        <v>2274.26</v>
      </c>
    </row>
    <row r="137">
      <c r="A137" s="10" t="s">
        <v>42</v>
      </c>
      <c r="B137" s="11" t="s">
        <v>55</v>
      </c>
      <c r="C137" s="10">
        <v>4.0</v>
      </c>
      <c r="D137" s="11" t="s">
        <v>41</v>
      </c>
      <c r="E137" s="12">
        <v>57.7</v>
      </c>
      <c r="F137" s="12">
        <v>36.5</v>
      </c>
      <c r="G137" s="12">
        <v>67.86850477200423</v>
      </c>
      <c r="H137" s="12">
        <v>-2.2666666666666666</v>
      </c>
      <c r="I137" s="12">
        <v>18.97</v>
      </c>
      <c r="J137" s="12">
        <v>19.87</v>
      </c>
      <c r="K137" s="12">
        <v>7.36</v>
      </c>
      <c r="L137" s="12">
        <v>34.09</v>
      </c>
      <c r="M137" s="12">
        <f t="shared" si="1"/>
        <v>80.29</v>
      </c>
      <c r="N137" s="12">
        <f t="shared" si="4"/>
        <v>0.4245858762</v>
      </c>
      <c r="O137" s="12">
        <v>9.288</v>
      </c>
      <c r="P137" s="12">
        <f t="shared" si="2"/>
        <v>8.644487511</v>
      </c>
      <c r="Q137" s="12">
        <f t="shared" si="3"/>
        <v>3.670327304</v>
      </c>
      <c r="R137" s="13">
        <v>8012.79</v>
      </c>
    </row>
    <row r="138">
      <c r="A138" s="10" t="s">
        <v>42</v>
      </c>
      <c r="B138" s="11" t="s">
        <v>52</v>
      </c>
      <c r="C138" s="10">
        <v>1.0</v>
      </c>
      <c r="D138" s="11" t="s">
        <v>44</v>
      </c>
      <c r="E138" s="12">
        <v>49.7</v>
      </c>
      <c r="F138" s="12">
        <v>37.2</v>
      </c>
      <c r="G138" s="12">
        <v>72.94501905280346</v>
      </c>
      <c r="H138" s="12">
        <v>-2.7666666666666666</v>
      </c>
      <c r="I138" s="12">
        <v>14.07</v>
      </c>
      <c r="J138" s="12">
        <v>16.05</v>
      </c>
      <c r="K138" s="12">
        <v>2.85</v>
      </c>
      <c r="L138" s="12">
        <v>50.34</v>
      </c>
      <c r="M138" s="12">
        <f t="shared" si="1"/>
        <v>83.31</v>
      </c>
      <c r="N138" s="12">
        <f t="shared" si="4"/>
        <v>0.6042491898</v>
      </c>
      <c r="O138" s="12">
        <v>9.759</v>
      </c>
      <c r="P138" s="12">
        <f t="shared" si="2"/>
        <v>8.536735321</v>
      </c>
      <c r="Q138" s="12">
        <f t="shared" si="3"/>
        <v>5.158315401</v>
      </c>
      <c r="R138" s="13">
        <v>10919.31</v>
      </c>
    </row>
    <row r="139">
      <c r="A139" s="10" t="s">
        <v>37</v>
      </c>
      <c r="B139" s="11" t="s">
        <v>40</v>
      </c>
      <c r="C139" s="10">
        <v>3.0</v>
      </c>
      <c r="D139" s="11" t="s">
        <v>43</v>
      </c>
      <c r="E139" s="12">
        <v>51.9</v>
      </c>
      <c r="F139" s="12">
        <v>44.9</v>
      </c>
      <c r="G139" s="12">
        <v>59.772492244053744</v>
      </c>
      <c r="H139" s="12">
        <v>-2.8</v>
      </c>
      <c r="I139" s="12">
        <v>10.35</v>
      </c>
      <c r="J139" s="12">
        <v>9.76</v>
      </c>
      <c r="K139" s="12">
        <v>4.15</v>
      </c>
      <c r="L139" s="12">
        <v>16.8</v>
      </c>
      <c r="M139" s="12">
        <f t="shared" si="1"/>
        <v>41.06</v>
      </c>
      <c r="N139" s="12">
        <f t="shared" si="4"/>
        <v>0.4091573307</v>
      </c>
      <c r="O139" s="12">
        <v>3.831</v>
      </c>
      <c r="P139" s="12">
        <f t="shared" si="2"/>
        <v>10.71782824</v>
      </c>
      <c r="Q139" s="12">
        <f t="shared" si="3"/>
        <v>4.385277995</v>
      </c>
      <c r="R139" s="13">
        <v>2487.28</v>
      </c>
    </row>
    <row r="140">
      <c r="A140" s="10" t="s">
        <v>37</v>
      </c>
      <c r="B140" s="11" t="s">
        <v>50</v>
      </c>
      <c r="C140" s="10">
        <v>1.0</v>
      </c>
      <c r="D140" s="11" t="s">
        <v>44</v>
      </c>
      <c r="E140" s="12">
        <v>60.3</v>
      </c>
      <c r="F140" s="12">
        <v>25.1</v>
      </c>
      <c r="G140" s="12">
        <v>63.72795969773291</v>
      </c>
      <c r="H140" s="12">
        <v>-1.9666666666666668</v>
      </c>
      <c r="I140" s="12">
        <v>3.37</v>
      </c>
      <c r="J140" s="12">
        <v>2.97</v>
      </c>
      <c r="K140" s="12">
        <v>0.65</v>
      </c>
      <c r="L140" s="12">
        <v>11.63</v>
      </c>
      <c r="M140" s="12">
        <f t="shared" si="1"/>
        <v>18.62</v>
      </c>
      <c r="N140" s="12">
        <f t="shared" si="4"/>
        <v>0.6245972073</v>
      </c>
      <c r="O140" s="12">
        <v>2.196</v>
      </c>
      <c r="P140" s="12">
        <f t="shared" si="2"/>
        <v>8.479052823</v>
      </c>
      <c r="Q140" s="12">
        <f t="shared" si="3"/>
        <v>5.295992714</v>
      </c>
      <c r="R140" s="13">
        <v>216.31</v>
      </c>
    </row>
    <row r="141">
      <c r="A141" s="10" t="s">
        <v>42</v>
      </c>
      <c r="B141" s="11" t="s">
        <v>51</v>
      </c>
      <c r="C141" s="10">
        <v>3.0</v>
      </c>
      <c r="D141" s="11" t="s">
        <v>43</v>
      </c>
      <c r="E141" s="12">
        <v>62.4</v>
      </c>
      <c r="F141" s="12">
        <v>39.4</v>
      </c>
      <c r="G141" s="12">
        <v>58.454106280193216</v>
      </c>
      <c r="H141" s="12">
        <v>-2.666666666666667</v>
      </c>
      <c r="I141" s="12">
        <v>16.92</v>
      </c>
      <c r="J141" s="12">
        <v>11.61</v>
      </c>
      <c r="K141" s="12">
        <v>5.56</v>
      </c>
      <c r="L141" s="12">
        <v>39.26</v>
      </c>
      <c r="M141" s="12">
        <f t="shared" si="1"/>
        <v>73.35</v>
      </c>
      <c r="N141" s="12">
        <f t="shared" si="4"/>
        <v>0.5352419905</v>
      </c>
      <c r="O141" s="12">
        <v>8.846</v>
      </c>
      <c r="P141" s="12">
        <f t="shared" si="2"/>
        <v>8.291883337</v>
      </c>
      <c r="Q141" s="12">
        <f t="shared" si="3"/>
        <v>4.438164142</v>
      </c>
      <c r="R141" s="13">
        <v>7012.74</v>
      </c>
    </row>
    <row r="142">
      <c r="A142" s="10" t="s">
        <v>42</v>
      </c>
      <c r="B142" s="11" t="s">
        <v>49</v>
      </c>
      <c r="C142" s="10">
        <v>1.0</v>
      </c>
      <c r="D142" s="11" t="s">
        <v>44</v>
      </c>
      <c r="E142" s="12">
        <v>60.5</v>
      </c>
      <c r="F142" s="12">
        <v>48.8</v>
      </c>
      <c r="G142" s="12">
        <v>67.51624187906043</v>
      </c>
      <c r="H142" s="12">
        <v>-2.066666666666667</v>
      </c>
      <c r="I142" s="12">
        <v>21.92</v>
      </c>
      <c r="J142" s="12">
        <v>26.46</v>
      </c>
      <c r="K142" s="12">
        <v>4.82</v>
      </c>
      <c r="L142" s="12">
        <v>12.21</v>
      </c>
      <c r="M142" s="12">
        <f t="shared" si="1"/>
        <v>65.41</v>
      </c>
      <c r="N142" s="12">
        <f t="shared" si="4"/>
        <v>0.1866687051</v>
      </c>
      <c r="O142" s="12">
        <v>7.415</v>
      </c>
      <c r="P142" s="12">
        <f t="shared" si="2"/>
        <v>8.821308159</v>
      </c>
      <c r="Q142" s="12">
        <f t="shared" si="3"/>
        <v>1.646662171</v>
      </c>
      <c r="R142" s="13">
        <v>6857.13</v>
      </c>
    </row>
    <row r="143">
      <c r="A143" s="10" t="s">
        <v>42</v>
      </c>
      <c r="B143" s="11" t="s">
        <v>53</v>
      </c>
      <c r="C143" s="10">
        <v>4.0</v>
      </c>
      <c r="D143" s="11" t="s">
        <v>41</v>
      </c>
      <c r="E143" s="12">
        <v>53.9</v>
      </c>
      <c r="F143" s="12">
        <v>35.3</v>
      </c>
      <c r="G143" s="12">
        <v>78.15223707147005</v>
      </c>
      <c r="H143" s="12">
        <v>-1.9666666666666668</v>
      </c>
      <c r="I143" s="12">
        <v>8.94</v>
      </c>
      <c r="J143" s="12">
        <v>5.03</v>
      </c>
      <c r="K143" s="12">
        <v>0.8</v>
      </c>
      <c r="L143" s="12">
        <v>20.38</v>
      </c>
      <c r="M143" s="12">
        <f t="shared" si="1"/>
        <v>35.15</v>
      </c>
      <c r="N143" s="12">
        <f t="shared" si="4"/>
        <v>0.5798008535</v>
      </c>
      <c r="O143" s="12">
        <v>3.291</v>
      </c>
      <c r="P143" s="12">
        <f t="shared" si="2"/>
        <v>10.68064418</v>
      </c>
      <c r="Q143" s="12">
        <f t="shared" si="3"/>
        <v>6.192646612</v>
      </c>
      <c r="R143" s="13">
        <v>4743.16</v>
      </c>
    </row>
    <row r="144">
      <c r="A144" s="10" t="s">
        <v>42</v>
      </c>
      <c r="B144" s="11" t="s">
        <v>45</v>
      </c>
      <c r="C144" s="10">
        <v>5.0</v>
      </c>
      <c r="D144" s="11" t="s">
        <v>47</v>
      </c>
      <c r="E144" s="12">
        <v>57.8</v>
      </c>
      <c r="F144" s="12">
        <v>36.8</v>
      </c>
      <c r="G144" s="12">
        <v>66.42876749931372</v>
      </c>
      <c r="H144" s="12">
        <v>-2.6</v>
      </c>
      <c r="I144" s="12">
        <v>13.78</v>
      </c>
      <c r="J144" s="12">
        <v>10.76</v>
      </c>
      <c r="K144" s="12">
        <v>1.66</v>
      </c>
      <c r="L144" s="12">
        <v>47.52</v>
      </c>
      <c r="M144" s="12">
        <f t="shared" si="1"/>
        <v>73.72</v>
      </c>
      <c r="N144" s="12">
        <f t="shared" si="4"/>
        <v>0.6446011937</v>
      </c>
      <c r="O144" s="12">
        <v>6.964</v>
      </c>
      <c r="P144" s="12">
        <f t="shared" si="2"/>
        <v>10.58587019</v>
      </c>
      <c r="Q144" s="12">
        <f t="shared" si="3"/>
        <v>6.823664561</v>
      </c>
      <c r="R144" s="13">
        <v>5369.88</v>
      </c>
    </row>
    <row r="145">
      <c r="A145" s="10" t="s">
        <v>37</v>
      </c>
      <c r="B145" s="11" t="s">
        <v>50</v>
      </c>
      <c r="C145" s="10">
        <v>4.0</v>
      </c>
      <c r="D145" s="11" t="s">
        <v>41</v>
      </c>
      <c r="E145" s="12">
        <v>57.5</v>
      </c>
      <c r="F145" s="12">
        <v>45.2</v>
      </c>
      <c r="G145" s="12">
        <v>63.64808250080569</v>
      </c>
      <c r="H145" s="12">
        <v>-2.9</v>
      </c>
      <c r="I145" s="12">
        <v>2.26</v>
      </c>
      <c r="J145" s="12">
        <v>0.97</v>
      </c>
      <c r="K145" s="12">
        <v>0.42</v>
      </c>
      <c r="L145" s="12">
        <v>10.75</v>
      </c>
      <c r="M145" s="12">
        <f t="shared" si="1"/>
        <v>14.4</v>
      </c>
      <c r="N145" s="12">
        <f t="shared" si="4"/>
        <v>0.7465277778</v>
      </c>
      <c r="O145" s="12">
        <v>1.484</v>
      </c>
      <c r="P145" s="12">
        <f t="shared" si="2"/>
        <v>9.703504043</v>
      </c>
      <c r="Q145" s="12">
        <f t="shared" si="3"/>
        <v>7.24393531</v>
      </c>
      <c r="R145" s="13">
        <v>782.1</v>
      </c>
    </row>
    <row r="146">
      <c r="A146" s="10" t="s">
        <v>42</v>
      </c>
      <c r="B146" s="11" t="s">
        <v>48</v>
      </c>
      <c r="C146" s="10">
        <v>3.0</v>
      </c>
      <c r="D146" s="11" t="s">
        <v>43</v>
      </c>
      <c r="E146" s="12">
        <v>57.2</v>
      </c>
      <c r="F146" s="12">
        <v>39.0</v>
      </c>
      <c r="G146" s="12">
        <v>58.68131868131867</v>
      </c>
      <c r="H146" s="12">
        <v>-2.2666666666666666</v>
      </c>
      <c r="I146" s="12">
        <v>19.75</v>
      </c>
      <c r="J146" s="12">
        <v>15.19</v>
      </c>
      <c r="K146" s="12">
        <v>3.26</v>
      </c>
      <c r="L146" s="12">
        <v>61.6</v>
      </c>
      <c r="M146" s="12">
        <f t="shared" si="1"/>
        <v>99.8</v>
      </c>
      <c r="N146" s="12">
        <f t="shared" si="4"/>
        <v>0.6172344689</v>
      </c>
      <c r="O146" s="12">
        <v>10.167</v>
      </c>
      <c r="P146" s="12">
        <f t="shared" si="2"/>
        <v>9.816071604</v>
      </c>
      <c r="Q146" s="12">
        <f t="shared" si="3"/>
        <v>6.058817744</v>
      </c>
      <c r="R146" s="13">
        <v>8913.12</v>
      </c>
    </row>
    <row r="147">
      <c r="A147" s="10" t="s">
        <v>37</v>
      </c>
      <c r="B147" s="11" t="s">
        <v>57</v>
      </c>
      <c r="C147" s="10">
        <v>1.0</v>
      </c>
      <c r="D147" s="11" t="s">
        <v>44</v>
      </c>
      <c r="E147" s="12">
        <v>58.3</v>
      </c>
      <c r="F147" s="12">
        <v>45.6</v>
      </c>
      <c r="G147" s="12">
        <v>65.58398950131232</v>
      </c>
      <c r="H147" s="12">
        <v>-3.0</v>
      </c>
      <c r="I147" s="12">
        <v>14.33</v>
      </c>
      <c r="J147" s="12">
        <v>10.62</v>
      </c>
      <c r="K147" s="12">
        <v>7.67</v>
      </c>
      <c r="L147" s="12">
        <v>19.63</v>
      </c>
      <c r="M147" s="12">
        <f t="shared" si="1"/>
        <v>52.25</v>
      </c>
      <c r="N147" s="12">
        <f t="shared" si="4"/>
        <v>0.3756937799</v>
      </c>
      <c r="O147" s="12">
        <v>4.416</v>
      </c>
      <c r="P147" s="12">
        <f t="shared" si="2"/>
        <v>11.83197464</v>
      </c>
      <c r="Q147" s="12">
        <f t="shared" si="3"/>
        <v>4.445199275</v>
      </c>
      <c r="R147" s="13">
        <v>3326.93</v>
      </c>
    </row>
    <row r="148">
      <c r="A148" s="10" t="s">
        <v>37</v>
      </c>
      <c r="B148" s="11" t="s">
        <v>53</v>
      </c>
      <c r="C148" s="10">
        <v>3.0</v>
      </c>
      <c r="D148" s="11" t="s">
        <v>43</v>
      </c>
      <c r="E148" s="12">
        <v>54.3</v>
      </c>
      <c r="F148" s="12">
        <v>39.2</v>
      </c>
      <c r="G148" s="12">
        <v>52.73004963726615</v>
      </c>
      <c r="H148" s="12">
        <v>-3.0</v>
      </c>
      <c r="I148" s="12">
        <v>10.68</v>
      </c>
      <c r="J148" s="12">
        <v>11.27</v>
      </c>
      <c r="K148" s="12">
        <v>2.18</v>
      </c>
      <c r="L148" s="12">
        <v>30.86</v>
      </c>
      <c r="M148" s="12">
        <f t="shared" si="1"/>
        <v>54.99</v>
      </c>
      <c r="N148" s="12">
        <f t="shared" si="4"/>
        <v>0.5611929442</v>
      </c>
      <c r="O148" s="12">
        <v>5.626</v>
      </c>
      <c r="P148" s="12">
        <f t="shared" si="2"/>
        <v>9.774262353</v>
      </c>
      <c r="Q148" s="12">
        <f t="shared" si="3"/>
        <v>5.485247067</v>
      </c>
      <c r="R148" s="13">
        <v>3096.0</v>
      </c>
    </row>
    <row r="149">
      <c r="A149" s="10" t="s">
        <v>42</v>
      </c>
      <c r="B149" s="11" t="s">
        <v>57</v>
      </c>
      <c r="C149" s="10">
        <v>2.0</v>
      </c>
      <c r="D149" s="11" t="s">
        <v>39</v>
      </c>
      <c r="E149" s="12">
        <v>62.3</v>
      </c>
      <c r="F149" s="12">
        <v>39.1</v>
      </c>
      <c r="G149" s="12">
        <v>71.70467723231539</v>
      </c>
      <c r="H149" s="12">
        <v>-2.2</v>
      </c>
      <c r="I149" s="12">
        <v>22.04</v>
      </c>
      <c r="J149" s="12">
        <v>17.86</v>
      </c>
      <c r="K149" s="12">
        <v>6.61</v>
      </c>
      <c r="L149" s="12">
        <v>37.46</v>
      </c>
      <c r="M149" s="12">
        <f t="shared" si="1"/>
        <v>83.97</v>
      </c>
      <c r="N149" s="12">
        <f t="shared" si="4"/>
        <v>0.4461117066</v>
      </c>
      <c r="O149" s="12">
        <v>9.059</v>
      </c>
      <c r="P149" s="12">
        <f t="shared" si="2"/>
        <v>9.269235015</v>
      </c>
      <c r="Q149" s="12">
        <f t="shared" si="3"/>
        <v>4.135114251</v>
      </c>
      <c r="R149" s="13">
        <v>9221.24</v>
      </c>
    </row>
    <row r="150">
      <c r="A150" s="10" t="s">
        <v>42</v>
      </c>
      <c r="B150" s="11" t="s">
        <v>48</v>
      </c>
      <c r="C150" s="10">
        <v>2.0</v>
      </c>
      <c r="D150" s="11" t="s">
        <v>39</v>
      </c>
      <c r="E150" s="12">
        <v>58.5</v>
      </c>
      <c r="F150" s="12">
        <v>36.9</v>
      </c>
      <c r="G150" s="12">
        <v>69.39824614454191</v>
      </c>
      <c r="H150" s="12">
        <v>-2.466666666666667</v>
      </c>
      <c r="I150" s="12">
        <v>19.67</v>
      </c>
      <c r="J150" s="12">
        <v>16.57</v>
      </c>
      <c r="K150" s="12">
        <v>4.18</v>
      </c>
      <c r="L150" s="12">
        <v>70.07</v>
      </c>
      <c r="M150" s="12">
        <f t="shared" si="1"/>
        <v>110.49</v>
      </c>
      <c r="N150" s="12">
        <f t="shared" si="4"/>
        <v>0.6341750385</v>
      </c>
      <c r="O150" s="12">
        <v>11.745</v>
      </c>
      <c r="P150" s="12">
        <f t="shared" si="2"/>
        <v>9.407407407</v>
      </c>
      <c r="Q150" s="12">
        <f t="shared" si="3"/>
        <v>5.965942954</v>
      </c>
      <c r="R150" s="13">
        <v>10291.06</v>
      </c>
    </row>
    <row r="151">
      <c r="A151" s="10" t="s">
        <v>37</v>
      </c>
      <c r="B151" s="11" t="s">
        <v>53</v>
      </c>
      <c r="C151" s="10">
        <v>4.0</v>
      </c>
      <c r="D151" s="11" t="s">
        <v>41</v>
      </c>
      <c r="E151" s="12">
        <v>54.2</v>
      </c>
      <c r="F151" s="12">
        <v>40.5</v>
      </c>
      <c r="G151" s="12">
        <v>51.29087779690183</v>
      </c>
      <c r="H151" s="12">
        <v>-2.833333333333333</v>
      </c>
      <c r="I151" s="12">
        <v>7.84</v>
      </c>
      <c r="J151" s="12">
        <v>6.58</v>
      </c>
      <c r="K151" s="12">
        <v>1.92</v>
      </c>
      <c r="L151" s="12">
        <v>26.09</v>
      </c>
      <c r="M151" s="12">
        <f t="shared" si="1"/>
        <v>42.43</v>
      </c>
      <c r="N151" s="12">
        <f t="shared" si="4"/>
        <v>0.6148951214</v>
      </c>
      <c r="O151" s="12">
        <v>4.121</v>
      </c>
      <c r="P151" s="12">
        <f t="shared" si="2"/>
        <v>10.29604465</v>
      </c>
      <c r="Q151" s="12">
        <f t="shared" si="3"/>
        <v>6.330987624</v>
      </c>
      <c r="R151" s="13">
        <v>2541.12</v>
      </c>
    </row>
  </sheetData>
  <drawing r:id="rId2"/>
  <legacyDrawing r:id="rId3"/>
</worksheet>
</file>