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acpraitmil\Desktop\JHON\PROYECTOS\OLGROUP\"/>
    </mc:Choice>
  </mc:AlternateContent>
  <bookViews>
    <workbookView xWindow="0" yWindow="0" windowWidth="19200" windowHeight="813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Ñ" sheetId="15" r:id="rId15"/>
    <sheet name="O" sheetId="16" r:id="rId16"/>
    <sheet name="P" sheetId="17" r:id="rId17"/>
    <sheet name="Q" sheetId="18" r:id="rId18"/>
    <sheet name="R" sheetId="19" r:id="rId19"/>
    <sheet name="S" sheetId="20" r:id="rId20"/>
    <sheet name="T" sheetId="21" r:id="rId21"/>
    <sheet name="U" sheetId="22" r:id="rId22"/>
    <sheet name="V" sheetId="23" r:id="rId23"/>
    <sheet name="W" sheetId="24" r:id="rId24"/>
    <sheet name="X" sheetId="25" r:id="rId25"/>
    <sheet name="Y" sheetId="26" r:id="rId26"/>
    <sheet name="Z" sheetId="27" r:id="rId27"/>
  </sheets>
  <calcPr calcId="162913"/>
</workbook>
</file>

<file path=xl/calcChain.xml><?xml version="1.0" encoding="utf-8"?>
<calcChain xmlns="http://schemas.openxmlformats.org/spreadsheetml/2006/main">
  <c r="G37" i="23" l="1"/>
  <c r="D37" i="23"/>
  <c r="G36" i="23"/>
  <c r="G35" i="23"/>
  <c r="G25" i="23"/>
  <c r="G24" i="23"/>
  <c r="D19" i="23"/>
  <c r="G18" i="23"/>
  <c r="G19" i="23" s="1"/>
  <c r="G17" i="23"/>
  <c r="G7" i="23"/>
  <c r="G6" i="23"/>
  <c r="G95" i="21"/>
  <c r="D95" i="21"/>
  <c r="G94" i="21"/>
  <c r="G93" i="21"/>
  <c r="G85" i="21"/>
  <c r="G84" i="21"/>
  <c r="G78" i="21"/>
  <c r="D78" i="21"/>
  <c r="G77" i="21"/>
  <c r="G76" i="21"/>
  <c r="G58" i="21"/>
  <c r="G57" i="21"/>
  <c r="G51" i="21"/>
  <c r="D51" i="21"/>
  <c r="G50" i="21"/>
  <c r="G49" i="21"/>
  <c r="G38" i="21"/>
  <c r="G37" i="21"/>
  <c r="G31" i="21"/>
  <c r="D31" i="21"/>
  <c r="G30" i="21"/>
  <c r="G29" i="21"/>
  <c r="G24" i="21"/>
  <c r="G23" i="21"/>
  <c r="G17" i="21"/>
  <c r="D17" i="21"/>
  <c r="G16" i="21"/>
  <c r="G15" i="21"/>
  <c r="G6" i="21"/>
  <c r="G5" i="21"/>
  <c r="D198" i="20"/>
  <c r="G197" i="20"/>
  <c r="G196" i="20"/>
  <c r="G195" i="20"/>
  <c r="G194" i="20"/>
  <c r="G193" i="20"/>
  <c r="G198" i="20" s="1"/>
  <c r="D186" i="20"/>
  <c r="G185" i="20"/>
  <c r="G184" i="20"/>
  <c r="G183" i="20"/>
  <c r="G182" i="20"/>
  <c r="G181" i="20"/>
  <c r="G180" i="20"/>
  <c r="G179" i="20"/>
  <c r="G178" i="20"/>
  <c r="G177" i="20"/>
  <c r="G176" i="20"/>
  <c r="G175" i="20"/>
  <c r="G186" i="20" s="1"/>
  <c r="G174" i="20"/>
  <c r="G173" i="20"/>
  <c r="D166" i="20"/>
  <c r="G165" i="20"/>
  <c r="G164" i="20"/>
  <c r="G166" i="20" s="1"/>
  <c r="G153" i="20"/>
  <c r="G152" i="20"/>
  <c r="D146" i="20"/>
  <c r="G145" i="20"/>
  <c r="G144" i="20"/>
  <c r="G146" i="20" s="1"/>
  <c r="G131" i="20"/>
  <c r="G130" i="20"/>
  <c r="D124" i="20"/>
  <c r="G123" i="20"/>
  <c r="G122" i="20"/>
  <c r="G124" i="20" s="1"/>
  <c r="G112" i="20"/>
  <c r="G111" i="20"/>
  <c r="D105" i="20"/>
  <c r="G104" i="20"/>
  <c r="G103" i="20"/>
  <c r="G105" i="20" s="1"/>
  <c r="G94" i="20"/>
  <c r="G93" i="20"/>
  <c r="D87" i="20"/>
  <c r="G86" i="20"/>
  <c r="G85" i="20"/>
  <c r="G87" i="20" s="1"/>
  <c r="G75" i="20"/>
  <c r="G74" i="20"/>
  <c r="D68" i="20"/>
  <c r="G67" i="20"/>
  <c r="G66" i="20"/>
  <c r="G68" i="20" s="1"/>
  <c r="G61" i="20"/>
  <c r="G60" i="20"/>
  <c r="D54" i="20"/>
  <c r="G53" i="20"/>
  <c r="G52" i="20"/>
  <c r="G54" i="20" s="1"/>
  <c r="G45" i="20"/>
  <c r="G44" i="20"/>
  <c r="D38" i="20"/>
  <c r="G37" i="20"/>
  <c r="G36" i="20"/>
  <c r="G38" i="20" s="1"/>
  <c r="G25" i="20"/>
  <c r="G24" i="20"/>
  <c r="D18" i="20"/>
  <c r="G17" i="20"/>
  <c r="G16" i="20"/>
  <c r="G18" i="20" s="1"/>
  <c r="G5" i="20"/>
  <c r="G4" i="20"/>
  <c r="D188" i="17"/>
  <c r="G187" i="17"/>
  <c r="G186" i="17"/>
  <c r="G188" i="17" s="1"/>
  <c r="G177" i="17"/>
  <c r="G176" i="17"/>
  <c r="D171" i="17"/>
  <c r="G170" i="17"/>
  <c r="G169" i="17"/>
  <c r="G171" i="17" s="1"/>
  <c r="G162" i="17"/>
  <c r="G161" i="17"/>
  <c r="D154" i="17"/>
  <c r="G153" i="17"/>
  <c r="G152" i="17"/>
  <c r="G154" i="17" s="1"/>
  <c r="G142" i="17"/>
  <c r="G141" i="17"/>
  <c r="D135" i="17"/>
  <c r="G134" i="17"/>
  <c r="G133" i="17"/>
  <c r="G135" i="17" s="1"/>
  <c r="G126" i="17"/>
  <c r="G125" i="17"/>
  <c r="D119" i="17"/>
  <c r="G118" i="17"/>
  <c r="G117" i="17"/>
  <c r="G119" i="17" s="1"/>
  <c r="G106" i="17"/>
  <c r="G105" i="17"/>
  <c r="D99" i="17"/>
  <c r="G98" i="17"/>
  <c r="G99" i="17" s="1"/>
  <c r="G97" i="17"/>
  <c r="G88" i="17"/>
  <c r="G87" i="17"/>
  <c r="G81" i="17"/>
  <c r="D81" i="17"/>
  <c r="G69" i="17"/>
  <c r="D69" i="17"/>
  <c r="G68" i="17"/>
  <c r="G67" i="17"/>
  <c r="G59" i="17"/>
  <c r="G58" i="17"/>
  <c r="G52" i="17"/>
  <c r="D52" i="17"/>
  <c r="G51" i="17"/>
  <c r="G50" i="17"/>
  <c r="G40" i="17"/>
  <c r="G39" i="17"/>
  <c r="G33" i="17"/>
  <c r="D33" i="17"/>
  <c r="G32" i="17"/>
  <c r="G31" i="17"/>
  <c r="G23" i="17"/>
  <c r="G22" i="17"/>
  <c r="G16" i="17"/>
  <c r="D16" i="17"/>
  <c r="G15" i="17"/>
  <c r="G14" i="17"/>
  <c r="G8" i="17"/>
  <c r="G7" i="17"/>
  <c r="G58" i="16"/>
  <c r="D58" i="16"/>
  <c r="G57" i="16"/>
  <c r="G56" i="16"/>
  <c r="G43" i="16"/>
  <c r="G42" i="16"/>
  <c r="G35" i="16"/>
  <c r="D35" i="16"/>
  <c r="G34" i="16"/>
  <c r="G33" i="16"/>
  <c r="G25" i="16"/>
  <c r="G24" i="16"/>
  <c r="G18" i="16"/>
  <c r="D18" i="16"/>
  <c r="G17" i="16"/>
  <c r="G16" i="16"/>
  <c r="G6" i="16"/>
  <c r="G5" i="16"/>
  <c r="D40" i="14"/>
  <c r="G39" i="14"/>
  <c r="G38" i="14"/>
  <c r="G37" i="14"/>
  <c r="G36" i="14"/>
  <c r="G35" i="14"/>
  <c r="G34" i="14"/>
  <c r="G33" i="14"/>
  <c r="G32" i="14"/>
  <c r="G40" i="14" s="1"/>
  <c r="D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26" i="14" s="1"/>
  <c r="G150" i="13"/>
  <c r="D150" i="13"/>
  <c r="G149" i="13"/>
  <c r="G148" i="13"/>
  <c r="G140" i="13"/>
  <c r="G139" i="13"/>
  <c r="G132" i="13"/>
  <c r="D132" i="13"/>
  <c r="G121" i="13"/>
  <c r="D121" i="13"/>
  <c r="G110" i="13"/>
  <c r="D110" i="13"/>
  <c r="G109" i="13"/>
  <c r="G108" i="13"/>
  <c r="G96" i="13"/>
  <c r="G95" i="13"/>
  <c r="D89" i="13"/>
  <c r="G88" i="13"/>
  <c r="G89" i="13" s="1"/>
  <c r="G87" i="13"/>
  <c r="G78" i="13"/>
  <c r="G77" i="13"/>
  <c r="G71" i="13"/>
  <c r="D71" i="13"/>
  <c r="G70" i="13"/>
  <c r="G69" i="13"/>
  <c r="G60" i="13"/>
  <c r="G59" i="13"/>
  <c r="D53" i="13"/>
  <c r="G52" i="13"/>
  <c r="G53" i="13" s="1"/>
  <c r="G51" i="13"/>
  <c r="G42" i="13"/>
  <c r="G41" i="13"/>
  <c r="G35" i="13"/>
  <c r="D35" i="13"/>
  <c r="G34" i="13"/>
  <c r="G33" i="13"/>
  <c r="G22" i="13"/>
  <c r="G21" i="13"/>
  <c r="D15" i="13"/>
  <c r="G14" i="13"/>
  <c r="G15" i="13" s="1"/>
  <c r="G13" i="13"/>
  <c r="G8" i="13"/>
  <c r="G7" i="13"/>
  <c r="G149" i="12"/>
  <c r="D149" i="12"/>
  <c r="G148" i="12"/>
  <c r="G147" i="12"/>
  <c r="G137" i="12"/>
  <c r="G136" i="12"/>
  <c r="D129" i="12"/>
  <c r="G128" i="12"/>
  <c r="G129" i="12" s="1"/>
  <c r="G127" i="12"/>
  <c r="G117" i="12"/>
  <c r="G116" i="12"/>
  <c r="G109" i="12"/>
  <c r="D109" i="12"/>
  <c r="G108" i="12"/>
  <c r="G107" i="12"/>
  <c r="G94" i="12"/>
  <c r="G93" i="12"/>
  <c r="D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87" i="12" s="1"/>
  <c r="G73" i="12"/>
  <c r="D67" i="12"/>
  <c r="G66" i="12"/>
  <c r="G65" i="12"/>
  <c r="G67" i="12" s="1"/>
  <c r="G53" i="12"/>
  <c r="G52" i="12"/>
  <c r="D46" i="12"/>
  <c r="G45" i="12"/>
  <c r="G46" i="12" s="1"/>
  <c r="G44" i="12"/>
  <c r="G34" i="12"/>
  <c r="G33" i="12"/>
  <c r="G27" i="12"/>
  <c r="D27" i="12"/>
  <c r="G16" i="12"/>
  <c r="D16" i="12"/>
  <c r="G15" i="12"/>
  <c r="G14" i="12"/>
  <c r="G6" i="12"/>
  <c r="G5" i="12"/>
  <c r="D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95" i="8" s="1"/>
  <c r="D73" i="8"/>
  <c r="G72" i="8"/>
  <c r="G73" i="8" s="1"/>
  <c r="G71" i="8"/>
  <c r="G61" i="8"/>
  <c r="G60" i="8"/>
  <c r="D54" i="8"/>
  <c r="G53" i="8"/>
  <c r="G52" i="8"/>
  <c r="G54" i="8" s="1"/>
  <c r="G42" i="8"/>
  <c r="G41" i="8"/>
  <c r="D35" i="8"/>
  <c r="G34" i="8"/>
  <c r="G35" i="8" s="1"/>
  <c r="G33" i="8"/>
  <c r="G26" i="8"/>
  <c r="G25" i="8"/>
  <c r="D19" i="8"/>
  <c r="G18" i="8"/>
  <c r="G17" i="8"/>
  <c r="G19" i="8" s="1"/>
  <c r="G5" i="8"/>
  <c r="G4" i="8"/>
  <c r="D179" i="7"/>
  <c r="G178" i="7"/>
  <c r="G179" i="7" s="1"/>
  <c r="G177" i="7"/>
  <c r="G165" i="7"/>
  <c r="G164" i="7"/>
  <c r="D159" i="7"/>
  <c r="G158" i="7"/>
  <c r="G157" i="7"/>
  <c r="G159" i="7" s="1"/>
  <c r="G147" i="7"/>
  <c r="G146" i="7"/>
  <c r="D139" i="7"/>
  <c r="G138" i="7"/>
  <c r="G139" i="7" s="1"/>
  <c r="G137" i="7"/>
  <c r="G124" i="7"/>
  <c r="G123" i="7"/>
  <c r="D116" i="7"/>
  <c r="G115" i="7"/>
  <c r="G114" i="7"/>
  <c r="G116" i="7" s="1"/>
  <c r="G107" i="7"/>
  <c r="G106" i="7"/>
  <c r="G100" i="7"/>
  <c r="D100" i="7"/>
  <c r="G89" i="7"/>
  <c r="D89" i="7"/>
  <c r="G88" i="7"/>
  <c r="G87" i="7"/>
  <c r="G74" i="7"/>
  <c r="G73" i="7"/>
  <c r="D67" i="7"/>
  <c r="G66" i="7"/>
  <c r="G65" i="7"/>
  <c r="G67" i="7" s="1"/>
  <c r="G56" i="7"/>
  <c r="G55" i="7"/>
  <c r="G49" i="7"/>
  <c r="D49" i="7"/>
  <c r="G48" i="7"/>
  <c r="G47" i="7"/>
  <c r="G32" i="7"/>
  <c r="G31" i="7"/>
  <c r="D25" i="7"/>
  <c r="G24" i="7"/>
  <c r="G23" i="7"/>
  <c r="G25" i="7" s="1"/>
  <c r="G8" i="7"/>
  <c r="G7" i="7"/>
  <c r="G144" i="6"/>
  <c r="D144" i="6"/>
  <c r="G123" i="6"/>
  <c r="D123" i="6"/>
  <c r="G122" i="6"/>
  <c r="G121" i="6"/>
  <c r="G106" i="6"/>
  <c r="G105" i="6"/>
  <c r="G99" i="6"/>
  <c r="D99" i="6"/>
  <c r="D88" i="6"/>
  <c r="G87" i="6"/>
  <c r="G88" i="6" s="1"/>
  <c r="G86" i="6"/>
  <c r="G74" i="6"/>
  <c r="G73" i="6"/>
  <c r="D67" i="6"/>
  <c r="G66" i="6"/>
  <c r="G65" i="6"/>
  <c r="G67" i="6" s="1"/>
  <c r="G53" i="6"/>
  <c r="G52" i="6"/>
  <c r="D46" i="6"/>
  <c r="G45" i="6"/>
  <c r="G44" i="6"/>
  <c r="G43" i="6"/>
  <c r="G42" i="6"/>
  <c r="G41" i="6"/>
  <c r="G40" i="6"/>
  <c r="G39" i="6"/>
  <c r="G38" i="6"/>
  <c r="G46" i="6" s="1"/>
  <c r="G37" i="6"/>
  <c r="G36" i="6"/>
  <c r="D30" i="6"/>
  <c r="G29" i="6"/>
  <c r="G28" i="6"/>
  <c r="G27" i="6"/>
  <c r="G26" i="6"/>
  <c r="G25" i="6"/>
  <c r="G24" i="6"/>
  <c r="G23" i="6"/>
  <c r="G22" i="6"/>
  <c r="G30" i="6" s="1"/>
  <c r="G21" i="6"/>
  <c r="G20" i="6"/>
  <c r="G14" i="6"/>
  <c r="D14" i="6"/>
  <c r="G211" i="5"/>
  <c r="D211" i="5"/>
  <c r="G210" i="5"/>
  <c r="G209" i="5"/>
  <c r="G198" i="5"/>
  <c r="G197" i="5"/>
  <c r="G190" i="5"/>
  <c r="D190" i="5"/>
  <c r="G175" i="5"/>
  <c r="D175" i="5"/>
  <c r="G159" i="5"/>
  <c r="D159" i="5"/>
  <c r="G143" i="5"/>
  <c r="D143" i="5"/>
  <c r="G122" i="5"/>
  <c r="D122" i="5"/>
  <c r="G103" i="5"/>
  <c r="D103" i="5"/>
  <c r="D81" i="5"/>
  <c r="G80" i="5"/>
  <c r="G79" i="5"/>
  <c r="G81" i="5" s="1"/>
  <c r="G65" i="5"/>
  <c r="G64" i="5"/>
  <c r="G57" i="5"/>
  <c r="G56" i="5"/>
  <c r="G55" i="5"/>
  <c r="G53" i="5"/>
  <c r="G52" i="5"/>
  <c r="G51" i="5"/>
  <c r="G50" i="5"/>
  <c r="G49" i="5"/>
  <c r="G48" i="5"/>
  <c r="G47" i="5"/>
  <c r="G46" i="5"/>
  <c r="G45" i="5"/>
  <c r="G58" i="5" s="1"/>
  <c r="G44" i="5"/>
  <c r="G43" i="5"/>
  <c r="D34" i="5"/>
  <c r="G33" i="5"/>
  <c r="G34" i="5" s="1"/>
  <c r="G32" i="5"/>
  <c r="G24" i="5"/>
  <c r="G23" i="5"/>
  <c r="D17" i="5"/>
  <c r="G16" i="5"/>
  <c r="G15" i="5"/>
  <c r="G17" i="5" s="1"/>
  <c r="G6" i="5"/>
  <c r="G5" i="5"/>
  <c r="D59" i="4"/>
  <c r="G58" i="4"/>
  <c r="H58" i="4" s="1"/>
  <c r="G57" i="4"/>
  <c r="H57" i="4" s="1"/>
  <c r="G56" i="4"/>
  <c r="H56" i="4" s="1"/>
  <c r="H55" i="4"/>
  <c r="G55" i="4"/>
  <c r="H54" i="4"/>
  <c r="G54" i="4"/>
  <c r="G53" i="4"/>
  <c r="H53" i="4" s="1"/>
  <c r="G52" i="4"/>
  <c r="H52" i="4" s="1"/>
  <c r="G51" i="4"/>
  <c r="H51" i="4" s="1"/>
  <c r="G50" i="4"/>
  <c r="H50" i="4" s="1"/>
  <c r="H49" i="4"/>
  <c r="G49" i="4"/>
  <c r="H48" i="4"/>
  <c r="G48" i="4"/>
  <c r="G59" i="4" s="1"/>
  <c r="G41" i="4"/>
  <c r="D41" i="4"/>
  <c r="G18" i="4"/>
  <c r="D18" i="4"/>
  <c r="D468" i="3"/>
  <c r="G467" i="3"/>
  <c r="G466" i="3"/>
  <c r="G468" i="3" s="1"/>
  <c r="G455" i="3"/>
  <c r="G454" i="3"/>
  <c r="G447" i="3"/>
  <c r="D447" i="3"/>
  <c r="G446" i="3"/>
  <c r="G445" i="3"/>
  <c r="G433" i="3"/>
  <c r="G432" i="3"/>
  <c r="D425" i="3"/>
  <c r="G424" i="3"/>
  <c r="G423" i="3"/>
  <c r="G425" i="3" s="1"/>
  <c r="G409" i="3"/>
  <c r="G408" i="3"/>
  <c r="G401" i="3"/>
  <c r="D401" i="3"/>
  <c r="G400" i="3"/>
  <c r="G399" i="3"/>
  <c r="G389" i="3"/>
  <c r="G388" i="3"/>
  <c r="D382" i="3"/>
  <c r="G381" i="3"/>
  <c r="G380" i="3"/>
  <c r="G382" i="3" s="1"/>
  <c r="G360" i="3"/>
  <c r="G359" i="3"/>
  <c r="G353" i="3"/>
  <c r="D329" i="3"/>
  <c r="G328" i="3"/>
  <c r="G329" i="3" s="1"/>
  <c r="G327" i="3"/>
  <c r="G315" i="3"/>
  <c r="G314" i="3"/>
  <c r="D308" i="3"/>
  <c r="G307" i="3"/>
  <c r="G306" i="3"/>
  <c r="G308" i="3" s="1"/>
  <c r="G293" i="3"/>
  <c r="G292" i="3"/>
  <c r="G286" i="3"/>
  <c r="D286" i="3"/>
  <c r="D266" i="3"/>
  <c r="G265" i="3"/>
  <c r="G266" i="3" s="1"/>
  <c r="G264" i="3"/>
  <c r="G257" i="3"/>
  <c r="G256" i="3"/>
  <c r="G250" i="3"/>
  <c r="D250" i="3"/>
  <c r="G249" i="3"/>
  <c r="G248" i="3"/>
  <c r="G239" i="3"/>
  <c r="G238" i="3"/>
  <c r="G232" i="3"/>
  <c r="D232" i="3"/>
  <c r="G218" i="3"/>
  <c r="D218" i="3"/>
  <c r="G217" i="3"/>
  <c r="G216" i="3"/>
  <c r="G207" i="3"/>
  <c r="G206" i="3"/>
  <c r="D200" i="3"/>
  <c r="G199" i="3"/>
  <c r="H199" i="3" s="1"/>
  <c r="G198" i="3"/>
  <c r="H198" i="3" s="1"/>
  <c r="G197" i="3"/>
  <c r="H197" i="3" s="1"/>
  <c r="G196" i="3"/>
  <c r="H196" i="3" s="1"/>
  <c r="H195" i="3"/>
  <c r="G195" i="3"/>
  <c r="H194" i="3"/>
  <c r="G194" i="3"/>
  <c r="G193" i="3"/>
  <c r="H193" i="3" s="1"/>
  <c r="G192" i="3"/>
  <c r="H192" i="3" s="1"/>
  <c r="G191" i="3"/>
  <c r="H191" i="3" s="1"/>
  <c r="G190" i="3"/>
  <c r="G200" i="3" s="1"/>
  <c r="D183" i="3"/>
  <c r="G182" i="3"/>
  <c r="G181" i="3"/>
  <c r="G180" i="3"/>
  <c r="G179" i="3"/>
  <c r="G178" i="3"/>
  <c r="G177" i="3"/>
  <c r="G176" i="3"/>
  <c r="G175" i="3"/>
  <c r="G174" i="3"/>
  <c r="G173" i="3"/>
  <c r="G172" i="3"/>
  <c r="G183" i="3" s="1"/>
  <c r="G171" i="3"/>
  <c r="G170" i="3"/>
  <c r="G169" i="3"/>
  <c r="G168" i="3"/>
  <c r="G167" i="3"/>
  <c r="D161" i="3"/>
  <c r="G160" i="3"/>
  <c r="G159" i="3"/>
  <c r="G161" i="3" s="1"/>
  <c r="G146" i="3"/>
  <c r="G145" i="3"/>
  <c r="G139" i="3"/>
  <c r="D139" i="3"/>
  <c r="G125" i="3"/>
  <c r="D125" i="3"/>
  <c r="D111" i="3"/>
  <c r="G110" i="3"/>
  <c r="G109" i="3"/>
  <c r="G111" i="3" s="1"/>
  <c r="G102" i="3"/>
  <c r="G101" i="3"/>
  <c r="D95" i="3"/>
  <c r="G94" i="3"/>
  <c r="G95" i="3" s="1"/>
  <c r="G93" i="3"/>
  <c r="G83" i="3"/>
  <c r="G82" i="3"/>
  <c r="G76" i="3"/>
  <c r="D76" i="3"/>
  <c r="G66" i="3"/>
  <c r="D66" i="3"/>
  <c r="D54" i="3"/>
  <c r="G53" i="3"/>
  <c r="G52" i="3"/>
  <c r="G54" i="3" s="1"/>
  <c r="G41" i="3"/>
  <c r="G40" i="3"/>
  <c r="G34" i="3"/>
  <c r="D34" i="3"/>
  <c r="G16" i="3"/>
  <c r="D16" i="3"/>
  <c r="D129" i="2"/>
  <c r="G128" i="2"/>
  <c r="G127" i="2"/>
  <c r="G129" i="2" s="1"/>
  <c r="G121" i="2"/>
  <c r="G120" i="2"/>
  <c r="G114" i="2"/>
  <c r="D114" i="2"/>
  <c r="G105" i="2"/>
  <c r="D105" i="2"/>
  <c r="G94" i="2"/>
  <c r="G93" i="2"/>
  <c r="G92" i="2"/>
  <c r="G95" i="2" s="1"/>
  <c r="G91" i="2"/>
  <c r="D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85" i="2" s="1"/>
  <c r="D58" i="2"/>
  <c r="G57" i="2"/>
  <c r="G56" i="2"/>
  <c r="G58" i="2" s="1"/>
  <c r="G49" i="2"/>
  <c r="G48" i="2"/>
  <c r="G42" i="2"/>
  <c r="D42" i="2"/>
  <c r="D31" i="2"/>
  <c r="G30" i="2"/>
  <c r="G29" i="2"/>
  <c r="G31" i="2" s="1"/>
  <c r="G21" i="2"/>
  <c r="G20" i="2"/>
  <c r="D14" i="2"/>
  <c r="G13" i="2"/>
  <c r="G14" i="2" s="1"/>
  <c r="G12" i="2"/>
  <c r="G6" i="2"/>
  <c r="G5" i="2"/>
  <c r="D539" i="1"/>
  <c r="G538" i="1"/>
  <c r="G537" i="1"/>
  <c r="G539" i="1" s="1"/>
  <c r="G529" i="1"/>
  <c r="G528" i="1"/>
  <c r="D523" i="1"/>
  <c r="G522" i="1"/>
  <c r="G521" i="1"/>
  <c r="G513" i="1"/>
  <c r="G512" i="1"/>
  <c r="D507" i="1"/>
  <c r="G506" i="1"/>
  <c r="G505" i="1"/>
  <c r="G507" i="1" s="1"/>
  <c r="G496" i="1"/>
  <c r="G495" i="1"/>
  <c r="D490" i="1"/>
  <c r="G489" i="1"/>
  <c r="G490" i="1" s="1"/>
  <c r="G488" i="1"/>
  <c r="G480" i="1"/>
  <c r="G479" i="1"/>
  <c r="D473" i="1"/>
  <c r="G472" i="1"/>
  <c r="G471" i="1"/>
  <c r="G473" i="1" s="1"/>
  <c r="G460" i="1"/>
  <c r="G459" i="1"/>
  <c r="D452" i="1"/>
  <c r="G451" i="1"/>
  <c r="G450" i="1"/>
  <c r="G439" i="1"/>
  <c r="G438" i="1"/>
  <c r="G432" i="1"/>
  <c r="D432" i="1"/>
  <c r="D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D393" i="1"/>
  <c r="G392" i="1"/>
  <c r="G391" i="1"/>
  <c r="G393" i="1" s="1"/>
  <c r="G381" i="1"/>
  <c r="G380" i="1"/>
  <c r="D376" i="1"/>
  <c r="G375" i="1"/>
  <c r="G374" i="1"/>
  <c r="G366" i="1"/>
  <c r="G365" i="1"/>
  <c r="D359" i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G347" i="1"/>
  <c r="H347" i="1" s="1"/>
  <c r="H346" i="1"/>
  <c r="G346" i="1"/>
  <c r="D340" i="1"/>
  <c r="G339" i="1"/>
  <c r="G338" i="1"/>
  <c r="G340" i="1" s="1"/>
  <c r="G329" i="1"/>
  <c r="G328" i="1"/>
  <c r="D323" i="1"/>
  <c r="G322" i="1"/>
  <c r="G321" i="1"/>
  <c r="G312" i="1"/>
  <c r="G311" i="1"/>
  <c r="D304" i="1"/>
  <c r="G303" i="1"/>
  <c r="G302" i="1"/>
  <c r="G297" i="1"/>
  <c r="G296" i="1"/>
  <c r="D290" i="1"/>
  <c r="G289" i="1"/>
  <c r="G288" i="1"/>
  <c r="G282" i="1"/>
  <c r="G281" i="1"/>
  <c r="D275" i="1"/>
  <c r="G274" i="1"/>
  <c r="G273" i="1"/>
  <c r="G275" i="1" s="1"/>
  <c r="G266" i="1"/>
  <c r="G265" i="1"/>
  <c r="D259" i="1"/>
  <c r="G258" i="1"/>
  <c r="G257" i="1"/>
  <c r="G245" i="1"/>
  <c r="G244" i="1"/>
  <c r="D238" i="1"/>
  <c r="G237" i="1"/>
  <c r="G236" i="1"/>
  <c r="G238" i="1" s="1"/>
  <c r="G225" i="1"/>
  <c r="G224" i="1"/>
  <c r="D219" i="1"/>
  <c r="G218" i="1"/>
  <c r="G217" i="1"/>
  <c r="G210" i="1"/>
  <c r="G209" i="1"/>
  <c r="D204" i="1"/>
  <c r="G203" i="1"/>
  <c r="G202" i="1"/>
  <c r="G201" i="1"/>
  <c r="G200" i="1"/>
  <c r="G199" i="1"/>
  <c r="G198" i="1"/>
  <c r="G197" i="1"/>
  <c r="G196" i="1"/>
  <c r="G195" i="1"/>
  <c r="D190" i="1"/>
  <c r="G189" i="1"/>
  <c r="G188" i="1"/>
  <c r="G179" i="1"/>
  <c r="G178" i="1"/>
  <c r="D172" i="1"/>
  <c r="G171" i="1"/>
  <c r="G170" i="1"/>
  <c r="G172" i="1" s="1"/>
  <c r="G161" i="1"/>
  <c r="G160" i="1"/>
  <c r="D155" i="1"/>
  <c r="G154" i="1"/>
  <c r="G153" i="1"/>
  <c r="G155" i="1" s="1"/>
  <c r="G143" i="1"/>
  <c r="G142" i="1"/>
  <c r="D137" i="1"/>
  <c r="G136" i="1"/>
  <c r="G135" i="1"/>
  <c r="G137" i="1" s="1"/>
  <c r="G124" i="1"/>
  <c r="G123" i="1"/>
  <c r="G117" i="1"/>
  <c r="D117" i="1"/>
  <c r="D93" i="1"/>
  <c r="G92" i="1"/>
  <c r="G91" i="1"/>
  <c r="G76" i="1"/>
  <c r="G75" i="1"/>
  <c r="D70" i="1"/>
  <c r="G69" i="1"/>
  <c r="G68" i="1"/>
  <c r="G70" i="1" s="1"/>
  <c r="G56" i="1"/>
  <c r="G55" i="1"/>
  <c r="D50" i="1"/>
  <c r="G49" i="1"/>
  <c r="G48" i="1"/>
  <c r="G38" i="1"/>
  <c r="G37" i="1"/>
  <c r="D32" i="1"/>
  <c r="G31" i="1"/>
  <c r="G30" i="1"/>
  <c r="G32" i="1" s="1"/>
  <c r="G20" i="1"/>
  <c r="G19" i="1"/>
  <c r="D14" i="1"/>
  <c r="J13" i="1"/>
  <c r="J12" i="1"/>
  <c r="J4" i="1"/>
  <c r="J3" i="1"/>
  <c r="G413" i="1" l="1"/>
  <c r="G359" i="1"/>
  <c r="H359" i="1" s="1"/>
  <c r="G323" i="1"/>
  <c r="G290" i="1"/>
  <c r="G93" i="1"/>
  <c r="G259" i="1"/>
  <c r="G50" i="1"/>
  <c r="G204" i="1"/>
  <c r="G376" i="1"/>
  <c r="G190" i="1"/>
  <c r="J14" i="1"/>
  <c r="G219" i="1"/>
  <c r="G304" i="1"/>
  <c r="G523" i="1"/>
  <c r="G452" i="1"/>
  <c r="H59" i="4"/>
  <c r="H348" i="1"/>
  <c r="H190" i="3"/>
  <c r="H200" i="3" s="1"/>
</calcChain>
</file>

<file path=xl/sharedStrings.xml><?xml version="1.0" encoding="utf-8"?>
<sst xmlns="http://schemas.openxmlformats.org/spreadsheetml/2006/main" count="4070" uniqueCount="699">
  <si>
    <t>Producto: Aceite de Eucalipto USP</t>
  </si>
  <si>
    <t>Código</t>
  </si>
  <si>
    <t>Análisis</t>
  </si>
  <si>
    <t>Método</t>
  </si>
  <si>
    <t>C. Mtra. [g]</t>
  </si>
  <si>
    <t>Cant.</t>
  </si>
  <si>
    <t>Vr. Unitario 1</t>
  </si>
  <si>
    <t>Vr. Unitario 2</t>
  </si>
  <si>
    <t>Vr. Unitario 3</t>
  </si>
  <si>
    <t>Vr. Unitario USD</t>
  </si>
  <si>
    <t>Vr. Total</t>
  </si>
  <si>
    <t>Descripción</t>
  </si>
  <si>
    <t>USP</t>
  </si>
  <si>
    <t>Solubilidad</t>
  </si>
  <si>
    <t>Identificación A. Pruebas Espectroscópicas de Identificación 〈197〉, Espectroscopía en el Infrarrojo: 197F</t>
  </si>
  <si>
    <t>Identificación B. Identidad mediante Perfil de Sustancias Aromáticas</t>
  </si>
  <si>
    <t>Contenido de Sustancias Aromáticas</t>
  </si>
  <si>
    <t>Prueba de Aldehído</t>
  </si>
  <si>
    <t>Peso Específico 〈841〉</t>
  </si>
  <si>
    <t>Índice de Refracción 〈831〉</t>
  </si>
  <si>
    <t>Rotación Óptica 〈781〉</t>
  </si>
  <si>
    <t>Disolventes Residuales</t>
  </si>
  <si>
    <t>Impurezas Elementales [As, Cd, Pb, Hg]</t>
  </si>
  <si>
    <t>Total</t>
  </si>
  <si>
    <t>Producto: Aceite de Girasol USP</t>
  </si>
  <si>
    <t>Vr. Unitario</t>
  </si>
  <si>
    <t>Identificación A. Identificación por Composición de Ácidos Grasos</t>
  </si>
  <si>
    <t>Identificación B. Identificación por Perfil de Triglicéridos</t>
  </si>
  <si>
    <t>Impurezas Alcalinas</t>
  </si>
  <si>
    <t>Grasas y Aceites Fijos, Índice de Acidez (Ácidos Grasos Libres)〈401〉</t>
  </si>
  <si>
    <t>Grasas y Aceites Fijos, Composición de Ácidos Grasos 〈401〉</t>
  </si>
  <si>
    <t>Grasas y Aceites Fijos, Índice de Yodo, Método II 〈401〉</t>
  </si>
  <si>
    <t>Grasas y Aceites Fijos, Materia Insaponificable 〈401〉</t>
  </si>
  <si>
    <t>Límite de Peróxido</t>
  </si>
  <si>
    <t>Determinación de Agua, Método Ic 〈921〉</t>
  </si>
  <si>
    <t>Producto: Aceite de Maíz USP</t>
  </si>
  <si>
    <t>Grasas y Aceites Fijos 〈401〉, Procedimientos, Índice de Acidez</t>
  </si>
  <si>
    <t>Grasas y Aceites Fijos 〈401〉, Procedimientos, Composición de Ácidos Grasos</t>
  </si>
  <si>
    <t>Grasas y Aceites Fijos 〈401〉, Procedimientos, Índice de Peróxido</t>
  </si>
  <si>
    <t>Grasas y Aceites Fijos 〈401〉, Procedimientos, Composición de Esteroles</t>
  </si>
  <si>
    <t>Grasas y Aceites Fijos 〈401〉, Procedimientos, Materia Insaponificable</t>
  </si>
  <si>
    <t>Determinación de Agua 〈921〉, Método I</t>
  </si>
  <si>
    <t>Producto: Aceite de Oliva USP</t>
  </si>
  <si>
    <t>Grasas y Aceites Fijos, Índice de Acidez (Ácidos Grasos Libres) 〈401〉</t>
  </si>
  <si>
    <t>Grasas y Aceites Fijos, Índice de Peróxido 〈401〉</t>
  </si>
  <si>
    <t>Ausencia de Aceite de Sésamo</t>
  </si>
  <si>
    <t>Absorbancia en el Ultravioleta</t>
  </si>
  <si>
    <t>Determinación de Agua, Método Ic〈921〉</t>
  </si>
  <si>
    <t>Composición de Esteroles</t>
  </si>
  <si>
    <t>Producto: Aceite de Pescado con Ácidos Omega-3 USP</t>
  </si>
  <si>
    <t>Identificación A.</t>
  </si>
  <si>
    <t>Contenido de Ácidos Omega-3 Totales</t>
  </si>
  <si>
    <t>Límite de Arsénico</t>
  </si>
  <si>
    <t>Límite de Plomo</t>
  </si>
  <si>
    <t>Límite de Cadmio</t>
  </si>
  <si>
    <t>Límite de Mercurio</t>
  </si>
  <si>
    <t>Límite de Dioxinas, Furanos y Bifenilos Policlorados</t>
  </si>
  <si>
    <t>Grasas y Aceites Fijos 〈401〉, Procedimientos, Índice de Anisidina</t>
  </si>
  <si>
    <t>Grasas y Aceites Fijos 〈401〉, Procedimientos, Índice de Oxidación Total (TOTOX, por sus siglas en inglés)</t>
  </si>
  <si>
    <t>Estearina</t>
  </si>
  <si>
    <t>Absorbancia</t>
  </si>
  <si>
    <t>Producto: Aceite de Pescado con Ácidos Omega-3, Cápsulas USP</t>
  </si>
  <si>
    <t>Contenido de Aceite de Pescado</t>
  </si>
  <si>
    <t>Contenido de EPA y DHA</t>
  </si>
  <si>
    <t>Desintegración y Disolución 〈2040〉, Prueba de Ruptura para Cápsulas Blandas</t>
  </si>
  <si>
    <t>Variación de Peso 〈2091〉</t>
  </si>
  <si>
    <t>Grasas y Aceites Fijos 〈401〉, Procedimientos, Índice de Peróxido:</t>
  </si>
  <si>
    <t>Grasas y Aceites Fijos 〈401〉, Procedimientos, Materia Insaponificable:</t>
  </si>
  <si>
    <t>Producto: Aceite de Ricino USP</t>
  </si>
  <si>
    <t>Identificación B. Diferenciación de la Mayoría de los Otros Aceites Fijos</t>
  </si>
  <si>
    <t>Identificación C. Identificación de Aceite de Ricino Refinado o Aceite de Ricino Virgen Usando Absorción en el Ultravioleta</t>
  </si>
  <si>
    <t>Composición de Triglicéridos</t>
  </si>
  <si>
    <t>Grasas y Aceites Fijos 〈401〉, Procedimientos, Índice de Hidroxilo</t>
  </si>
  <si>
    <t>Determinación de Agua 〈921〉</t>
  </si>
  <si>
    <t>Producto: Aceite de Soja USP</t>
  </si>
  <si>
    <t>Grasas y Aceites Fijos, Índice de Acidez 〈401〉</t>
  </si>
  <si>
    <t>Producto: Aceite Mineral USP</t>
  </si>
  <si>
    <t>Identificación B.</t>
  </si>
  <si>
    <t>Viscosidad—Métodos Capilares 〈911〉</t>
  </si>
  <si>
    <t>Acidez</t>
  </si>
  <si>
    <t>Prueba para Sustancias Fácilmente Carbonizables 〈271〉</t>
  </si>
  <si>
    <t>Parafina Sólida</t>
  </si>
  <si>
    <t>Límite de Compuestos de Azufre</t>
  </si>
  <si>
    <t>Producto: Acetaminofen USP</t>
  </si>
  <si>
    <t>Identificación A. Pruebas Espectroscópicas de Identificación 〈197〉, Espectroscopía en el Infrarrojo:</t>
  </si>
  <si>
    <t>Residuo de Incineración 〈281〉:</t>
  </si>
  <si>
    <t>Límite de 4-Aminofenol Libre</t>
  </si>
  <si>
    <t>Impurezas Orgánicas</t>
  </si>
  <si>
    <t>Pérdida por Secado 〈731〉</t>
  </si>
  <si>
    <t>Envasado y Almacenamiento:</t>
  </si>
  <si>
    <t>Estándares de Referencia USP 〈11〉</t>
  </si>
  <si>
    <t>Producto: Ácido Ascórbico USP</t>
  </si>
  <si>
    <t>Identificación A. Pruebas Espectroscópicas de Identificación 〈197〉, Espectroscopía en el Infrarrojo: 197K</t>
  </si>
  <si>
    <t>Valoración</t>
  </si>
  <si>
    <t>Residuo de Incineración 〈281〉</t>
  </si>
  <si>
    <t>Rotación Óptica, Rotación Específica 〈781S〉</t>
  </si>
  <si>
    <t>Producto: Ácido Benzoico</t>
  </si>
  <si>
    <t>Temperatura de Solidificación 〈651〉</t>
  </si>
  <si>
    <t>Determinación de Agua, Método I 〈921〉</t>
  </si>
  <si>
    <t>Sustancias Fácilmente Oxidables</t>
  </si>
  <si>
    <t>Producto: Ácido Cítrico Anhidro</t>
  </si>
  <si>
    <t>Límite de Aluminio</t>
  </si>
  <si>
    <t>Límite de Ácido Oxálico</t>
  </si>
  <si>
    <t>Prueba de Endotoxinas Bacterianas 〈85〉</t>
  </si>
  <si>
    <t>Transparencia de la Solución</t>
  </si>
  <si>
    <t>Color de la Solución</t>
  </si>
  <si>
    <t>Sustancias Fácilmente Carbonizables</t>
  </si>
  <si>
    <t>Pruebas de Esterilidad 〈71〉</t>
  </si>
  <si>
    <t>Determinación de Agua, Método I〈921〉</t>
  </si>
  <si>
    <t>Producto: Ácido Cítrico Monohidrato</t>
  </si>
  <si>
    <t>Sulfato</t>
  </si>
  <si>
    <t>Prueba de Endotoxinas Bacterianas 〈85〉:</t>
  </si>
  <si>
    <t>Producto: Ácido Clorhídrico</t>
  </si>
  <si>
    <t>Bromuros o Yoduros</t>
  </si>
  <si>
    <t>Bromo o Cloro Libre</t>
  </si>
  <si>
    <t>Sulfatos</t>
  </si>
  <si>
    <t>Sulfitos</t>
  </si>
  <si>
    <t>Producto: Ácido Clorhídrico Diluido</t>
  </si>
  <si>
    <t>Identificación A. Identificación—Pruebas Generales, Cloruros 〈191〉</t>
  </si>
  <si>
    <t>Producto: Ácido Edético</t>
  </si>
  <si>
    <t>Pruebas Espectroscópicas de Identificación 〈197〉, Espectroscopía en el Infrarrojo: 197K</t>
  </si>
  <si>
    <t>Hierro</t>
  </si>
  <si>
    <t>Límite de Ácido Nitrilotriacético</t>
  </si>
  <si>
    <t>Producto: Ácido Esteárico</t>
  </si>
  <si>
    <t>Identificación C.</t>
  </si>
  <si>
    <t>Grasas y Aceites Fijos 〈401〉, Procedimientos, Índice de Yodo, Método I</t>
  </si>
  <si>
    <t>Punto de Congelación</t>
  </si>
  <si>
    <t>Producto: Ácido Láctico USP</t>
  </si>
  <si>
    <t>Identificación A. Identificación—Pruebas Generales, Lactatos〈191〉</t>
  </si>
  <si>
    <t>Cloruros</t>
  </si>
  <si>
    <t>Límite de Ácido Cítrico, Oxálico, Fosfórico o Tartárico</t>
  </si>
  <si>
    <t>Rotación Óptica, Rotación Angular〈781A〉</t>
  </si>
  <si>
    <t>Azúcares</t>
  </si>
  <si>
    <t>Producto: Alcohol Bencílico USP</t>
  </si>
  <si>
    <t>Vr. Total USD</t>
  </si>
  <si>
    <t>Identificación A. A. Pruebas Espectroscópicas de Identificación 〈197〉, Espectroscopía en el Infrarrojo:197F</t>
  </si>
  <si>
    <t>Residuo de Evaporación</t>
  </si>
  <si>
    <t>Impurezas Orgánicas, Benzaldehído y Otras Sustancias Relacionadas</t>
  </si>
  <si>
    <t>ND</t>
  </si>
  <si>
    <t>Índice de Refracción〈831〉</t>
  </si>
  <si>
    <t>Producto: Alcohol Cetílico USP</t>
  </si>
  <si>
    <t>Prueba de Impurezas Orgánicas 1</t>
  </si>
  <si>
    <t>Grasas y Aceites Fijos 〈401〉, Procedimientos, Índice de Yodo</t>
  </si>
  <si>
    <t>Determinación de Agua 〈921〉, Método I,▲Método Ia</t>
  </si>
  <si>
    <t>Producto: Alcohol Estearílico USP</t>
  </si>
  <si>
    <t>Identificación A. Identidad Cromatográfica</t>
  </si>
  <si>
    <t>Impurezas Orgánicas, Procedimiento 1: Límite de Alcoholes Grasos Relacionados</t>
  </si>
  <si>
    <t>Impurezas Orgánicas, Procedimiento 2: Límite de Alcoholes Grasos de Cadena Ramificada, Alcoholes Grasos Lineales Relacionados, y Alcoholes Insaturados</t>
  </si>
  <si>
    <t>Relacionados y Alcanos</t>
  </si>
  <si>
    <t>Determinación de Agua 〈921〉, Método I, Método Ia</t>
  </si>
  <si>
    <t>Producto: Alcohol Isopropílico USP</t>
  </si>
  <si>
    <t>Identificación B. CL</t>
  </si>
  <si>
    <t>-</t>
  </si>
  <si>
    <t>Identificación C. Límite de Metanol</t>
  </si>
  <si>
    <t>Límite de Impurezas Volátiles</t>
  </si>
  <si>
    <t>Límite de Residuo No Volátil</t>
  </si>
  <si>
    <t>Peso Específico 〈841〉</t>
  </si>
  <si>
    <t>Índice de Refracción 〈831〉</t>
  </si>
  <si>
    <t>Determinación de Agua 〈921〉, Método I</t>
  </si>
  <si>
    <t>Absorción en el Ultravioleta</t>
  </si>
  <si>
    <t>Producto: Alcohol USP</t>
  </si>
  <si>
    <t>0.0</t>
  </si>
  <si>
    <t>Identificación A. Peso Específico 〈841〉</t>
  </si>
  <si>
    <t>Identificación B. Pruebas Espectroscópicas de Identificación 〈197〉, Espectroscopía en el Infrarrojo</t>
  </si>
  <si>
    <t>Acidez o Alcalinidad</t>
  </si>
  <si>
    <t>Producto: Almidón de Maíz</t>
  </si>
  <si>
    <t>Identificacion A.</t>
  </si>
  <si>
    <t>Identificacion B.</t>
  </si>
  <si>
    <t>Identificacion C.</t>
  </si>
  <si>
    <t>Límite de Hierro</t>
  </si>
  <si>
    <t>Límite de Dióxido de Azufre</t>
  </si>
  <si>
    <t>Límite de Sustancias Oxidantes</t>
  </si>
  <si>
    <t>• Pruebas de Recuento Microbiano 〈61〉 y Pruebas de Microorganismos Específicos 〈62〉</t>
  </si>
  <si>
    <t>pH 〈791〉</t>
  </si>
  <si>
    <t>Producto: Almidón Modificado Pregelatinizado</t>
  </si>
  <si>
    <t>Pruebas de Recuento Microbiano 〈61〉 y Pruebas de Microorganismos Específicos 〈62〉:</t>
  </si>
  <si>
    <t>Hierro 〈241〉, Procedimientos, Procedimiento 1</t>
  </si>
  <si>
    <t>Sustancias Oxidantes</t>
  </si>
  <si>
    <t>Producto: Arginina USP</t>
  </si>
  <si>
    <t>Cloruros y Sulfatos, Cloruros 〈221〉</t>
  </si>
  <si>
    <t>Cloruros y Sulfatos, Sulfatos 〈221〉</t>
  </si>
  <si>
    <t>Rotación óptica, Rotación Específica 〈781S〉</t>
  </si>
  <si>
    <t>Producto: Ascorbato de Calcio USP</t>
  </si>
  <si>
    <t>Contenido de Calcio</t>
  </si>
  <si>
    <t>Arsénico 〈211〉, Procedimientos, Procedimiento 1</t>
  </si>
  <si>
    <t>Límite de Fluoruro</t>
  </si>
  <si>
    <t>Rotación Óptica 〈781S〉, Procedimientos, Rotación Específica</t>
  </si>
  <si>
    <t>Producto: Ascorbato de Sodio USP</t>
  </si>
  <si>
    <t>Identificación A. Pruebas Espectroscópicas de Identificación 〈197〉, Espectroscopía en el Infrarrojo</t>
  </si>
  <si>
    <t>Contenido de Sodio</t>
  </si>
  <si>
    <t>Producto: Azúcar, Esferas USP</t>
  </si>
  <si>
    <t>Pruebas de Recuento Microbiano 〈61〉 y Pruebas de Microorganismos Específicos 〈62〉</t>
  </si>
  <si>
    <t>Estimación de la Distribución del Tamaño de Partícula por Tamizado Analítico 〈786〉</t>
  </si>
  <si>
    <t>Producto: Benzoato de Sodio USP</t>
  </si>
  <si>
    <t>Identificación A. Pruebas Espectroscópicas de Identificación 〈197〉, Espectroscopía en el Infrarrojo: 〈197K〉</t>
  </si>
  <si>
    <t>Identificación B. Identificación—Pruebas Generales, Sodio 〈191〉</t>
  </si>
  <si>
    <t>Alcalinidad</t>
  </si>
  <si>
    <t>Producto: Beta Caroteno USP</t>
  </si>
  <si>
    <t>Contenido de Carotenoides Totales</t>
  </si>
  <si>
    <t>Contenido de Beta Caroteno</t>
  </si>
  <si>
    <t>Alfa Caroteno y Otros Compuestos Relacionados</t>
  </si>
  <si>
    <t>Producto: Beta Caroteno, Cápsulas USP</t>
  </si>
  <si>
    <t>Contenido de Beta Caroteno Total</t>
  </si>
  <si>
    <t>Uniformidad de Unidades de Dosificación 〈905〉</t>
  </si>
  <si>
    <t>Producto: Beta Caroteno, Preparación USP</t>
  </si>
  <si>
    <t>Producto: Bicarbonato de Sodio USP</t>
  </si>
  <si>
    <t>Identificación A. Identificación—Pruebas Generales 〈191〉, Sodio,</t>
  </si>
  <si>
    <t>Identificación B. Identificación—Pruebas Generales 〈191〉, Bicarbonato,</t>
  </si>
  <si>
    <t>Sustancias Insolubles</t>
  </si>
  <si>
    <t>Carbonato</t>
  </si>
  <si>
    <t>Carbonato Normal</t>
  </si>
  <si>
    <t>Cloruros y Sulfatos 〈221, Cloruros</t>
  </si>
  <si>
    <t>Aluminio 〈206〉, Procedimiento 1</t>
  </si>
  <si>
    <t>Calcio</t>
  </si>
  <si>
    <t>Magnesio</t>
  </si>
  <si>
    <t>Cobre</t>
  </si>
  <si>
    <t>Límite de Amoníaco</t>
  </si>
  <si>
    <t>Límite de Materia Orgánica</t>
  </si>
  <si>
    <t>Producto: Bicarbonato de Sodio, Inyección USP</t>
  </si>
  <si>
    <t>Identificación. Sodio 〈191〉</t>
  </si>
  <si>
    <t>Identificación. Bicarbonato〈191〉</t>
  </si>
  <si>
    <t>Producto: Biotina, Cápsulas USP</t>
  </si>
  <si>
    <t>Disolución 〈711〉</t>
  </si>
  <si>
    <t>Uniformidad de Unidades de Dosificación 〈905〉:</t>
  </si>
  <si>
    <t>Producto: Biotina, Tabletas USP</t>
  </si>
  <si>
    <t>Producto: Biotina USP</t>
  </si>
  <si>
    <t>Compuestos Relacionados</t>
  </si>
  <si>
    <t>Cloruro de Magnesio Hexahidratado</t>
  </si>
  <si>
    <t>Creatina</t>
  </si>
  <si>
    <t>Producto: Calcio con Vitamina D, Tabletas USP</t>
  </si>
  <si>
    <t>Vitamina D (Colecalciferol o Ergocalciferol)</t>
  </si>
  <si>
    <t>Desintegración y Disolución 〈2040〉, Disolución</t>
  </si>
  <si>
    <t>Variación De Peso 〈2091〉</t>
  </si>
  <si>
    <t>Pruebas de Recuento Microbiano 〈2021〉</t>
  </si>
  <si>
    <t>Ausencia de Microorganismos Específicos 〈2022〉, Procedimientos de Prueba, Prueba de Ausencia de Salmonella spp. y Prueba de Ausencia de Escherichia coli</t>
  </si>
  <si>
    <t>Producto: Calcio y Vitamina D con Minerales, Tabletas USP</t>
  </si>
  <si>
    <t>Cinc</t>
  </si>
  <si>
    <t>Calcio, Cobre, Magnesio, Manganeso y Cinc</t>
  </si>
  <si>
    <t>Producto: Carbonato de Calcio USP</t>
  </si>
  <si>
    <t>Identificación A. Identificación—Pruebas Generales, Calcio 〈191〉</t>
  </si>
  <si>
    <t>Volumetría 〈541〉</t>
  </si>
  <si>
    <t>Sustancias Insolubles en Ácido</t>
  </si>
  <si>
    <t>Bario</t>
  </si>
  <si>
    <t>Plomo 〈251〉, Procedimientos, Procedimiento 1</t>
  </si>
  <si>
    <t>Límite de Magnesio y Sales Alcalinas</t>
  </si>
  <si>
    <t>Mercurio 〈261〉, Procedimientos, Procedimiento 2</t>
  </si>
  <si>
    <t>Producto: Carbonato de Calcio, Suspensión Oral USP</t>
  </si>
  <si>
    <t>Producto: Carbonato de Calcio, Tabletas USP</t>
  </si>
  <si>
    <t>Capacidad Neutralizante de Ácido 〈301〉</t>
  </si>
  <si>
    <t>Producto: Carboximetilcelulosa Cálcica USP</t>
  </si>
  <si>
    <t>Identificación D. Identificación—Pruebas Generales 〈191〉, Pruebas Químicas de Identificación, Calcio</t>
  </si>
  <si>
    <t>Cloruros y Sulfatos 〈221〉, Cloruros</t>
  </si>
  <si>
    <t>Cloruros y Sulfatos 〈221〉, Sulfatos</t>
  </si>
  <si>
    <t>Alcalinidad:</t>
  </si>
  <si>
    <t>Producto: Carboximetilcelulosa Sódica USP</t>
  </si>
  <si>
    <t>Identificación A. Procedimiento</t>
  </si>
  <si>
    <t>Identificación B. Procedimiento</t>
  </si>
  <si>
    <t>Identificación C. Identificación—Pruebas Generales, Sodio 〈191〉</t>
  </si>
  <si>
    <t>Viscosidad—Métodos Rotatorios 〈912〉</t>
  </si>
  <si>
    <t>Producto:  Cardo Mariano, Cápsulas USP</t>
  </si>
  <si>
    <t>Identificación A. Prueba de Identificación por Cromatografía en Capa Delgada</t>
  </si>
  <si>
    <t>Identificación A. HPTLC para Artículos de Origen Botánico 〈203〉</t>
  </si>
  <si>
    <t>Identificación B. HPLC</t>
  </si>
  <si>
    <t>Contenido de Silimarina</t>
  </si>
  <si>
    <t>Producto:  Cardo Mariano, Tabletas USP</t>
  </si>
  <si>
    <t>Producto: Cardo Mariano en Polvo USP</t>
  </si>
  <si>
    <t>Artículos de Origen Botánico 〈561〉, Límites de Impurezas Elementales:</t>
  </si>
  <si>
    <t>Artículos de Origen Botánico 〈561〉, Análisis de Residuos de Plaguicidas:</t>
  </si>
  <si>
    <t>Pruebas de Recuento Microbiano 〈2021〉:</t>
  </si>
  <si>
    <t>Características Botánicas</t>
  </si>
  <si>
    <t>Artículos de Origen Botánico 〈561〉, Métodos de Análisis, Materia Orgánica Extraña</t>
  </si>
  <si>
    <t>Artículos de Origen Botánico 〈561〉, Métodos de Análisis, Cenizas Totales</t>
  </si>
  <si>
    <t>Producto: Celulosa Microcristalina USP</t>
  </si>
  <si>
    <t>Identificación A. Pruebas Espectroscópicas de Identificación 〈197〉, Espectroscopía en el Infrarrojo: 197A o 197K</t>
  </si>
  <si>
    <t>Conductividad</t>
  </si>
  <si>
    <t>Densidad Aparente</t>
  </si>
  <si>
    <t>Distribución del Tamaño de Partícula</t>
  </si>
  <si>
    <t>Sustancias Solubles en Agua</t>
  </si>
  <si>
    <t>Sustancias Solubles en Éter</t>
  </si>
  <si>
    <t>Producto: Cianocobalamina USP</t>
  </si>
  <si>
    <t>Identificación A. Pruebas Espectroscópicas de Identificación 〈197〉, Espectroscopía Ultravioleta-Visible:</t>
  </si>
  <si>
    <t>Identificación C. C. HPLC</t>
  </si>
  <si>
    <t>Producto: Citrato de Calcio USP</t>
  </si>
  <si>
    <t xml:space="preserve">Identificación A. </t>
  </si>
  <si>
    <t>Límite de Sustancias Insolubles en Ácido</t>
  </si>
  <si>
    <t>Producto:  Citrato de Calcio, Tabletas USP</t>
  </si>
  <si>
    <t>Identificación B. Identificación—Pruebas Generales, Calcio〈191〉yCitratos〈191〉</t>
  </si>
  <si>
    <t>Ausencia de Microorganismos Específicos 〈2022〉</t>
  </si>
  <si>
    <t>Desintegración y Disolución de Suplementos Dietéticos 〈2040〉</t>
  </si>
  <si>
    <t>Variación de Peso de Suplementos Dietéticos 〈2091〉</t>
  </si>
  <si>
    <t>Producto: Citrato Malato de Calcio USP</t>
  </si>
  <si>
    <t>Límite de Fluoruros</t>
  </si>
  <si>
    <t>Impurezas Elementales—Procedimientos 〈233〉</t>
  </si>
  <si>
    <t>Contenido de Citrato, Malato y Fumarato</t>
  </si>
  <si>
    <t>Producto: Citrato de Sodio USP</t>
  </si>
  <si>
    <t>Identificación A. Identificación—Pruebas Generales, Sodio 〈191〉</t>
  </si>
  <si>
    <t>Identificación B. Identificación—Pruebas Generales, Citratos 〈191〉</t>
  </si>
  <si>
    <t>Tartratos</t>
  </si>
  <si>
    <t>Determinación de Agua, Método III 〈921〉</t>
  </si>
  <si>
    <t>Producto: Clorhidrato de Verapamilo USP</t>
  </si>
  <si>
    <t>1 g</t>
  </si>
  <si>
    <t>5 g</t>
  </si>
  <si>
    <t>Identificacaión A. Pruebas Espectroscópicas de Identificación 〈197〉, Espectroscopía en el Infrarrojo: 197K</t>
  </si>
  <si>
    <t>Identificación C. Identificación—Pruebas Generales, Cloruros 〈191〉:</t>
  </si>
  <si>
    <t>3 g</t>
  </si>
  <si>
    <t>20 g</t>
  </si>
  <si>
    <t>Producto: Cloruro de Benzalconio USP</t>
  </si>
  <si>
    <t>Identificación C. Identificación—Pruebas Generales, Cloruros 〈191〉</t>
  </si>
  <si>
    <t>Identificación D.</t>
  </si>
  <si>
    <t>Relación de Componentes Alquílicos</t>
  </si>
  <si>
    <t>Cloruros de Alquilbencildimetilamonio Totales</t>
  </si>
  <si>
    <t>Límite de Aminas y Sales de Aminas</t>
  </si>
  <si>
    <t>Límite de Alcohol Bencílico, Benzaldehído y (Clorometil)benceno</t>
  </si>
  <si>
    <t>Materia Insoluble en Agua</t>
  </si>
  <si>
    <t>Producto: Cloruro de Benzalconio, Solución USP</t>
  </si>
  <si>
    <t>Identificación B. Identificación—Pruebas Generales 〈191〉, Cloruros</t>
  </si>
  <si>
    <t>Identificación D. Identidad Cromatográfica</t>
  </si>
  <si>
    <t>Contenido de Alcohol</t>
  </si>
  <si>
    <t>Pruebas de Recuento Microbiano 〈61〉yPruebas de Microorganismos Específicos 〈62〉</t>
  </si>
  <si>
    <t>Producto: Cloruro de Magnesio Hexahidratado BP</t>
  </si>
  <si>
    <t>C. Mtra.</t>
  </si>
  <si>
    <t>BP</t>
  </si>
  <si>
    <t>Identificación A. Agua</t>
  </si>
  <si>
    <t>Identificación B. Cloruros (2.3.1)</t>
  </si>
  <si>
    <t>Identificación C. Magnesio (2.3.1)</t>
  </si>
  <si>
    <t>Apariencia de la Solución</t>
  </si>
  <si>
    <t>Bromuros</t>
  </si>
  <si>
    <t>Sulfatos (2.4.13)</t>
  </si>
  <si>
    <t>Aluminio (2.4.17)</t>
  </si>
  <si>
    <t>Calcio (2.4.3)</t>
  </si>
  <si>
    <t>Hierro (2.4.9)</t>
  </si>
  <si>
    <t>Potasio</t>
  </si>
  <si>
    <t>Agua (2.5.12)</t>
  </si>
  <si>
    <t>Producto: Cloruro de Sodio USP</t>
  </si>
  <si>
    <t>Identificación A. Identificación—Pruebas Generales 〈191〉, Sodio</t>
  </si>
  <si>
    <t>Identificación B. Cloruro</t>
  </si>
  <si>
    <t>Aluminio</t>
  </si>
  <si>
    <t>Ferrocianuro</t>
  </si>
  <si>
    <t>Yoduro</t>
  </si>
  <si>
    <t>Límite de Bromuros</t>
  </si>
  <si>
    <t>Límite de Fosfatos</t>
  </si>
  <si>
    <t>Límite de Potasio</t>
  </si>
  <si>
    <t>Magnesio y Metales Alcalino-Térreos</t>
  </si>
  <si>
    <t>Nitritos</t>
  </si>
  <si>
    <t>Producto: Concentrado de Ésteres Etílicos de Ácidos Omega-3 de Aceite de
Pescado USP</t>
  </si>
  <si>
    <t>Contenido de EPAee, DHAee y Ésteres Etílicos de Ácidos Omega-3 Totales</t>
  </si>
  <si>
    <t>Oligómeros y Glicéridos Parciales</t>
  </si>
  <si>
    <t>Límite de Dioxinas, Furanos y Bifenilos Policlorados (PCBs, por sus siglas en inglés)</t>
  </si>
  <si>
    <t>Producto: Copovidona USP</t>
  </si>
  <si>
    <t>Procedimiento 2: Determinación de Nitrógeno 〈461〉, Método II</t>
  </si>
  <si>
    <t>Límite de Aldehídos</t>
  </si>
  <si>
    <t>Límite de Hidrazina</t>
  </si>
  <si>
    <t>Límite de Peróxidos</t>
  </si>
  <si>
    <t>Límite de Monómeros (1-Vinil-2-Pirrolidona, Acetato de Vinilo y 2-Pirrolidona)</t>
  </si>
  <si>
    <t>Límite de Monómeros (1-Vinil-2-Pirrolidona y Acetato de Vinilo)</t>
  </si>
  <si>
    <t>Límite de 2-Pirrolidona</t>
  </si>
  <si>
    <t>Transparencia y Color de la Solución</t>
  </si>
  <si>
    <t>Valor K</t>
  </si>
  <si>
    <t>Producto: Croscarmelosa Sódica USP</t>
  </si>
  <si>
    <t>Identificación C. Identificación—Pruebas Generales 〈191〉, Pruebas Químicas de Identificación, sodio.</t>
  </si>
  <si>
    <t>Cloruro de Sodio y Glicolato de Sodio</t>
  </si>
  <si>
    <t>Contenido de Material Soluble en Agua</t>
  </si>
  <si>
    <t>Grado de Sustitución</t>
  </si>
  <si>
    <t>Volumen de Sedimentación</t>
  </si>
  <si>
    <t>Producto: Crospovidona USP</t>
  </si>
  <si>
    <t>Determinación de Nitrógeno, 〈461〉 Método II</t>
  </si>
  <si>
    <t>Peróxidos</t>
  </si>
  <si>
    <t>Vinilpirrolidinona</t>
  </si>
  <si>
    <t>Sustancias Hidrosolubles</t>
  </si>
  <si>
    <t>Dextrosa Monohidrato</t>
  </si>
  <si>
    <t>Producto: Dextrosa USP</t>
  </si>
  <si>
    <t>Identificación C. Determinación de Agua 〈921〉, Método I</t>
  </si>
  <si>
    <t>Sustancias Relacionadas</t>
  </si>
  <si>
    <t>Color y Transparencia de la Solución</t>
  </si>
  <si>
    <t>Dextrina</t>
  </si>
  <si>
    <t>Almidón Soluble, Sulfitos</t>
  </si>
  <si>
    <t>Producto: Dextrosa, Excipiente USP</t>
  </si>
  <si>
    <t>Determinación de Agua 〈921〉, Método III</t>
  </si>
  <si>
    <t>Producto: Dióxido de Titanio USP</t>
  </si>
  <si>
    <t>Pérdida por Incineración 〈733〉</t>
  </si>
  <si>
    <t>Sustancias Solubles en Ácidos</t>
  </si>
  <si>
    <t>Estearato de Magnesio</t>
  </si>
  <si>
    <t>Producto: Edetato Cálcico Disódico USP</t>
  </si>
  <si>
    <t>Identificación A. Pruebas Espectroscópicas de Identificación 〈197〉, Espectroscopía en el Infrarrojo: 197M</t>
  </si>
  <si>
    <t>Procedimiento 2: Límite de Ácido Nitrilotriacético</t>
  </si>
  <si>
    <t>Producto: Edetato Disódico USP</t>
  </si>
  <si>
    <t>Producto: Estearato de Magnesio USP</t>
  </si>
  <si>
    <t>Identificación A. Identificación—Pruebas Generales 〈191〉, Magnesio</t>
  </si>
  <si>
    <t>15 g</t>
  </si>
  <si>
    <t>Identificación B. Identificación tR CG</t>
  </si>
  <si>
    <t>2 g</t>
  </si>
  <si>
    <t>Cloruros y Sulfatos 〈221〉, Cloruros</t>
  </si>
  <si>
    <t>Cloruros y Sulfatos 〈221〉, Sulfatos</t>
  </si>
  <si>
    <t>Límite de Níquel</t>
  </si>
  <si>
    <t>Área Superficial Específica 〈846〉</t>
  </si>
  <si>
    <t>Pérdida por Secado 〈731〉</t>
  </si>
  <si>
    <t>Contenido Relativo de Ácido Esteárico y Ácido Palmítico</t>
  </si>
  <si>
    <t>Producto: Ésteres Etílicos de Ácidos Omega-3 USP</t>
  </si>
  <si>
    <t>Grasas y Aceites Fijos 〈401〉, Procedimientos, Trazas de Metales</t>
  </si>
  <si>
    <t>Colesterol</t>
  </si>
  <si>
    <t>Oligómeros</t>
  </si>
  <si>
    <t>Límite de Ésteres Etílicos de Ácidos Grasos No Identificados Totales</t>
  </si>
  <si>
    <t>Límite de Ésteres Etílicos de Ácidos No Omega-3</t>
  </si>
  <si>
    <t>Producto: Éter Polioxil 20 Cetoestearílico USP</t>
  </si>
  <si>
    <t>Polietilenglicoles Libres</t>
  </si>
  <si>
    <t>Óxido de Etileno Libre</t>
  </si>
  <si>
    <t>Óxido de Etileno y Dioxano 〈228〉, Método II</t>
  </si>
  <si>
    <t>Grasas y Aceites Fijos 〈401〉, Procedimientos, Índice de Saponificación</t>
  </si>
  <si>
    <t>Longitud Promedio del Polímero</t>
  </si>
  <si>
    <t>Producto: Éter Polioxil Estearílico USP</t>
  </si>
  <si>
    <t>Procedimiento: Límite de Óxido de Etileno Libre y Dioxano</t>
  </si>
  <si>
    <t>Grasas y Aceites Fijos, Índice de Hidroxilo 〈401〉:</t>
  </si>
  <si>
    <t>Grasas y Aceites Fijos, Índice de Yodo 〈401〉</t>
  </si>
  <si>
    <t>Grasas y Aceites Fijos, Índice de Saponificación 〈401〉</t>
  </si>
  <si>
    <t>Apariencia de Solución</t>
  </si>
  <si>
    <t>Producto: Éter Polioxil Laurílico USP</t>
  </si>
  <si>
    <t>Procedimiento: Límite de Dioxano y Óxido de Etileno Libre</t>
  </si>
  <si>
    <t>Artículos de Origen Botánico, Cenizas Totales 〈561〉</t>
  </si>
  <si>
    <t>Grasas y Aceites Fijos, Índice de Hidroxilo 〈401〉</t>
  </si>
  <si>
    <t>Producto: Etilcelulosa USP</t>
  </si>
  <si>
    <t>Acetaldehído</t>
  </si>
  <si>
    <t>Producto: Etilparabeno Sódico USP</t>
  </si>
  <si>
    <t>Producto: Etilparabeno USP</t>
  </si>
  <si>
    <t>Identificación A. Pruebas Espectroscópicas de Identificación 〈197〉, Espectroscopía en el Infrarrojo: 〈197M〉</t>
  </si>
  <si>
    <t>Identificación B. Intervalo o Temperatura de Fusión 〈741〉</t>
  </si>
  <si>
    <t>Procedimiento: Sustancias Relacionadas</t>
  </si>
  <si>
    <t>Producto: Extracto en Polvo de Cardo Mariano USP</t>
  </si>
  <si>
    <t>Extractos Botánicos 〈565〉, Preparaciones, Requisitos Farmacopeicos Generales, Residuos de plaguicidas y Disolventes residuales.</t>
  </si>
  <si>
    <t>Extractos Botánicos 〈565〉, Preparaciones, Requisitos Farmacopeicos Generales, Residuos de plaguicidas</t>
  </si>
  <si>
    <t>Extractos Botánicos 〈565〉, Preparaciones, Requisitos Farmacopeicos Generales, Disolventes residuales</t>
  </si>
  <si>
    <t>Producto: Fenoxietanol USP</t>
  </si>
  <si>
    <t>Límite de Fenol</t>
  </si>
  <si>
    <t>Producto: Fosfato de Cloroquina USP</t>
  </si>
  <si>
    <t>Identificación B. Pruebas Espectroscópicas de Identificación 〈197〉, Espectroscopía Ultravioleta-Visible: 〈197U〉</t>
  </si>
  <si>
    <t>Producto: Fosfato de Primaquina USP</t>
  </si>
  <si>
    <t>Identificación B. Identificación—Pruebas Generales 〈191〉, Pruebas Químicas de Identificación, Fosfatos, Pirofosfatos</t>
  </si>
  <si>
    <t>Producto: Fosfato Dibásico de Calcio Anhidro USP</t>
  </si>
  <si>
    <t>Carbonatos</t>
  </si>
  <si>
    <t>Producto: Fosfato Dibásico de Calcio Dihidrato USP</t>
  </si>
  <si>
    <t>Producto: Fosfato Dibásico de Calcio, Tabletas USP</t>
  </si>
  <si>
    <t>Identificación B. Identificación—Pruebas Generales, Fosfatos 〈191〉</t>
  </si>
  <si>
    <t>Producto: Fosfato Tribásico de Calcio USP</t>
  </si>
  <si>
    <t>Sal Dibásica y Óxido de Calcio</t>
  </si>
  <si>
    <t>Límite de Nitratos</t>
  </si>
  <si>
    <t>Producto: Fructosa USP</t>
  </si>
  <si>
    <t>Arsénico 〈211〉, Método II</t>
  </si>
  <si>
    <t>Calcio y Magnesio (como Calcio)</t>
  </si>
  <si>
    <t>Límite de Hidroximetilfurfural</t>
  </si>
  <si>
    <t>Glicerina</t>
  </si>
  <si>
    <t>Producto: Gelatina USP</t>
  </si>
  <si>
    <t>Pruebas Espectroscópicas de Identificación 〈197〉, Espectroscopía en el Infrarrojo</t>
  </si>
  <si>
    <t>Identificación D. Para Grados No Gelificantes</t>
  </si>
  <si>
    <t>Conductividad del Agua 〈645〉</t>
  </si>
  <si>
    <t>Dióxido de Azufre</t>
  </si>
  <si>
    <t>Consistencia del Gel (Valor Bloom)</t>
  </si>
  <si>
    <t>Cromo</t>
  </si>
  <si>
    <t>Producto: Glicerofosfato de Calcio USP</t>
  </si>
  <si>
    <t>Límite de Cloruros</t>
  </si>
  <si>
    <t>Límite de Sulfatos</t>
  </si>
  <si>
    <t>Ácido Cítrico</t>
  </si>
  <si>
    <t>Glicerol y Sustancias Solubles en Alcohol</t>
  </si>
  <si>
    <t>Producto: Gluceptato de Calcio USP</t>
  </si>
  <si>
    <t>Identificación B. Identificación—Pruebas Generales, Calcio 〈191〉</t>
  </si>
  <si>
    <t>Azúcares Reductores</t>
  </si>
  <si>
    <t>Producto: Gluconato de Calcio USP</t>
  </si>
  <si>
    <t>Identificación A. Identificación—Pruebas Generales 〈191〉, Calcio</t>
  </si>
  <si>
    <t>Identificación B. Absorción en el Infrarrojo</t>
  </si>
  <si>
    <t>Límite de Magnesio y Metales Alcalinos</t>
  </si>
  <si>
    <t>Límite de Oxalatos</t>
  </si>
  <si>
    <t>Sustancias Reductoras</t>
  </si>
  <si>
    <t>Producto: Gluconato de Calcio, Tabletas USP</t>
  </si>
  <si>
    <t xml:space="preserve">Identificación B. </t>
  </si>
  <si>
    <t>Producto: Glucosa Líquida</t>
  </si>
  <si>
    <t>Sulfito</t>
  </si>
  <si>
    <t>Almidón</t>
  </si>
  <si>
    <t>Producto: Goma Arábiga USP</t>
  </si>
  <si>
    <t>Arsénico 〈211〉, Procedimientos, Procedimiento 1 y Procedimiento 2, Procedimiento 2: Colorimetría:</t>
  </si>
  <si>
    <t>Plomo 〈251〉, Procedimientos, Procedimiento 1: Método Químico:</t>
  </si>
  <si>
    <t>Artículos de Origen Botánico 〈561〉, Métodos de Análisis, Cenizas Insolubles en Ácido</t>
  </si>
  <si>
    <t>Residuos Insolubles</t>
  </si>
  <si>
    <t>Almidón o Dextrina</t>
  </si>
  <si>
    <t>Solubilidad y Reacción</t>
  </si>
  <si>
    <t>Gomas con Tanino</t>
  </si>
  <si>
    <t>Producto: Goma de Xantana USP</t>
  </si>
  <si>
    <t>Arsénico 〈211〉, Procedimientos, Procedimiento 2</t>
  </si>
  <si>
    <t>Límite de Alcohol Isopropílico</t>
  </si>
  <si>
    <t>Ácido Pirúvico</t>
  </si>
  <si>
    <t>Cenizas</t>
  </si>
  <si>
    <t>Producto: Goma Guar USP</t>
  </si>
  <si>
    <t xml:space="preserve">Identificación A. Indicación de un Compuesto Polimérico y Diferenciación de la Goma de Semillas de Algarrobo
</t>
  </si>
  <si>
    <t>Identificación B. Identificación de Manosa y Galactosa Constituyentes por Cromatografía en Capa Delgada</t>
  </si>
  <si>
    <t>Contenido de Galactomanano y Relación entre Manosa y Galactosa Constituyentes</t>
  </si>
  <si>
    <t>Materia Insoluble en Ácido</t>
  </si>
  <si>
    <t>Proteínas</t>
  </si>
  <si>
    <t>Producto: Hidroxietil Celulosa USP</t>
  </si>
  <si>
    <t>A. Pruebas Espectroscópicas de Identificación 〈197〉, Espectroscopía en el Infrarrojo: 197A</t>
  </si>
  <si>
    <t>Nitratos</t>
  </si>
  <si>
    <t>Aldehídos</t>
  </si>
  <si>
    <t>Producto: Hidróxido de Sodio USP</t>
  </si>
  <si>
    <t>Identificación A. Identificación—Pruebas Generales 〈191〉, Pruebas Químicas de Identificación, Sodio</t>
  </si>
  <si>
    <t>Identificación B. pH 〈791〉</t>
  </si>
  <si>
    <t>Álcali Total</t>
  </si>
  <si>
    <t>Sustancias Insolubles y Materia Orgánica</t>
  </si>
  <si>
    <t>Producto: Hidroxipropil Celulosa USP</t>
  </si>
  <si>
    <t>Grupos Hidroxipropoxilo</t>
  </si>
  <si>
    <t>Sílice</t>
  </si>
  <si>
    <t>Producto: Hipromelosa USP</t>
  </si>
  <si>
    <t>Identificación E.</t>
  </si>
  <si>
    <t>Viscosidad—Métodos Capilares 〈911〉 y Viscosidad—Métodos Rotatorios 〈912〉</t>
  </si>
  <si>
    <t>Producto: Homopolímero de Carbómero USP</t>
  </si>
  <si>
    <t>Identificació A. Pruebas Espectroscópicas de Identificación 〈197〉, Espectroscopía en el Infrarrojo:</t>
  </si>
  <si>
    <t>Identificació B.</t>
  </si>
  <si>
    <t>Identificació C.</t>
  </si>
  <si>
    <t>Identificació D.</t>
  </si>
  <si>
    <t>Contenido de Ácido Carboxílico</t>
  </si>
  <si>
    <t>Límite de Acetato de Etilo y Ciclohexano</t>
  </si>
  <si>
    <t>Límite de Benceno</t>
  </si>
  <si>
    <t>Límite de Ácido Acrílico</t>
  </si>
  <si>
    <t>Producto: Lactato de Calcio USP</t>
  </si>
  <si>
    <t>Identificación B. Pruebas Espectroscópicas de Identificación 〈197〉, Espectroscopía en el Infrarrojo: 197K</t>
  </si>
  <si>
    <t>Ácidos Grasos Volátiles</t>
  </si>
  <si>
    <t>Producto: Lactato de Calcio, Tabletas USP</t>
  </si>
  <si>
    <t>Identificación B. Identificación—Pruebas Generales, Lactatos 〈191〉</t>
  </si>
  <si>
    <t>Disolución, Procedimiento para una Muestra Combinada 〈711〉</t>
  </si>
  <si>
    <t>Producto: Lactobionato de Calcio USP</t>
  </si>
  <si>
    <t>Haluros</t>
  </si>
  <si>
    <t>Producto: Lactosa Anhidra USP</t>
  </si>
  <si>
    <t>Identificación A. Pruebas de identificación espectroscópica</t>
  </si>
  <si>
    <t>Identificación B. Prueba de identificación cromatográfica en capa fina 〈201〉</t>
  </si>
  <si>
    <t>Residuo en el encendido</t>
  </si>
  <si>
    <t>Claridad y color de la solución</t>
  </si>
  <si>
    <t>Pérdida por secado</t>
  </si>
  <si>
    <t>Determinación del agua</t>
  </si>
  <si>
    <t>Pruebas de enumeración microbiana 〈61〉,Pruebas para microorganismos específicos</t>
  </si>
  <si>
    <t>Bacterial Endotoxins Test (85)</t>
  </si>
  <si>
    <t>Proteínas e impurezas que absorben la luz.</t>
  </si>
  <si>
    <t>Rotación óptica</t>
  </si>
  <si>
    <t>Producto: Lactosa Monohidrato USP</t>
  </si>
  <si>
    <t>Identificación B. Prueba de Identificación por Cromatografía en Capa Delgada 〈201〉</t>
  </si>
  <si>
    <t>Proteínas e Impurezas que Absorben Luz</t>
  </si>
  <si>
    <t>Producto: Lanolina USP</t>
  </si>
  <si>
    <t>Sustancias Extrañas</t>
  </si>
  <si>
    <t>Intervalo o Temperatura de Fusión, Clase II 〈741〉</t>
  </si>
  <si>
    <t>Ácidos y Álcalis Solubles en Agua</t>
  </si>
  <si>
    <t>Sustancias Oxidables Solubles en Agua</t>
  </si>
  <si>
    <t>Amoníaco</t>
  </si>
  <si>
    <t>Vaselina</t>
  </si>
  <si>
    <t>Producto: Lanolina Modificada USP</t>
  </si>
  <si>
    <t>Límite de Alcoholes Libres de Lanolina</t>
  </si>
  <si>
    <t>Producto: Levulinato de Calcio USP</t>
  </si>
  <si>
    <t>Intervalo o Temperatura de Fusión, Clase I 〈741〉</t>
  </si>
  <si>
    <t>Mentol USP</t>
  </si>
  <si>
    <t>Metabisulfito de sodio</t>
  </si>
  <si>
    <t>Producto: Maltodextrina USP</t>
  </si>
  <si>
    <t>Equivalente de Dextrosa</t>
  </si>
  <si>
    <t>Límite de Proteína</t>
  </si>
  <si>
    <t>Producto: Manitol USP</t>
  </si>
  <si>
    <t>Níquel</t>
  </si>
  <si>
    <t>Intervalo o Temperatura de Fusión 〈741〉, Clase I</t>
  </si>
  <si>
    <t>Producto: Mentol USP</t>
  </si>
  <si>
    <t>Sustancias Fácilmente Oxidables en dl-Mentol</t>
  </si>
  <si>
    <t>Intervalo de Solidificación de dl-Mentol</t>
  </si>
  <si>
    <t>Intervalo de Fusión de l-Mentol</t>
  </si>
  <si>
    <t>Producto: Metilparabeno USP</t>
  </si>
  <si>
    <t>Pruebas Espectroscópicas de Identificación 〈197〉, Espectroscopía en el Infrarrojo: 197M</t>
  </si>
  <si>
    <t>Intervalo o Temperatura de Fusión 〈741〉</t>
  </si>
  <si>
    <t>Producto: Metilparabeno Sódico USP</t>
  </si>
  <si>
    <t>Totalidad de la Disolución 〈641〉</t>
  </si>
  <si>
    <t>Determinación de Agua, Método I 〈921〉:</t>
  </si>
  <si>
    <t>Producto: l-5-Metiltetrahidrofolato de Calcio USP</t>
  </si>
  <si>
    <t>Identificación C. HPLC</t>
  </si>
  <si>
    <t>Cloruro</t>
  </si>
  <si>
    <t>Disolventes Residuales 〈467〉</t>
  </si>
  <si>
    <t>Pureza Enantiomérica</t>
  </si>
  <si>
    <t>Producto: l-5-Metiltetrahidrofolato de Calcio, Cápsulas USP</t>
  </si>
  <si>
    <t>Identificación A. HPLC</t>
  </si>
  <si>
    <t>Contenido</t>
  </si>
  <si>
    <t>Desintegración y Disolución 〈2040〉, Desintegración</t>
  </si>
  <si>
    <t>Producto: l-5-Metiltetrahidrofolato de Calcio,Tabletas USP</t>
  </si>
  <si>
    <t>Producto: Miristato de Isopropilo USP</t>
  </si>
  <si>
    <t>Producto: Nitrito de Sodio USP</t>
  </si>
  <si>
    <t>Identificación B. Identificación—Pruebas Generales 〈191〉, Pruebas Químicas de Identificación, Nitritos</t>
  </si>
  <si>
    <t xml:space="preserve">Valoración </t>
  </si>
  <si>
    <t>Límite de Aluminio, Hierro y Selenio</t>
  </si>
  <si>
    <t>Límite de Nitrato de Sodio</t>
  </si>
  <si>
    <t>Límite de Calcio y Potasio</t>
  </si>
  <si>
    <t>Límite de Carbonatos</t>
  </si>
  <si>
    <t>Contenido Orgánico Total No Purgable</t>
  </si>
  <si>
    <t>Pruebas de Recuento Microbiano 〈61〉</t>
  </si>
  <si>
    <t>Materia Insoluble</t>
  </si>
  <si>
    <t>Producto: Nitrito de Sodio, Inyección USP</t>
  </si>
  <si>
    <t>Identificación A. Identificación—Pruebas Generales 〈191〉, Pruebas Químicas de Identificación, Sodio.</t>
  </si>
  <si>
    <t>Identificación B. Identificación—Pruebas Generales 〈191〉, Pruebas Químicas de Identificación, Nitritos.</t>
  </si>
  <si>
    <t>Límite de Impurezas Relacionadas de Óxido de Nitrógeno (NO )</t>
  </si>
  <si>
    <t>Producto: Óxido de Aluminio USP</t>
  </si>
  <si>
    <t>Identificación—Pruebas Generales, Aluminio 〈191〉</t>
  </si>
  <si>
    <t>Capacidad Neutralizante</t>
  </si>
  <si>
    <t>Producto: Óxido Férrico USP</t>
  </si>
  <si>
    <t>Identificación A. Identificación—Pruebas Generales, Hierro 〈191〉</t>
  </si>
  <si>
    <t>Mercurio 〈261〉, Procedimientos, Procedimiento 2 y Procedimiento 3, Procedimiento 2</t>
  </si>
  <si>
    <t>Lacas y Colores Orgánicos</t>
  </si>
  <si>
    <t>Producto: Óxido Ferrosoférrico USP</t>
  </si>
  <si>
    <t>Límite de Arsénico (As)</t>
  </si>
  <si>
    <t>Límite de Cadmio (Cd) y Cromo (Cr)</t>
  </si>
  <si>
    <t>Límite de Plomo (Pb)</t>
  </si>
  <si>
    <t>Límite de Mercurio (Hg) y Níquel (Ni)</t>
  </si>
  <si>
    <t>Colorantes y Lacas Orgánicas</t>
  </si>
  <si>
    <t>Perborato de sodio BP</t>
  </si>
  <si>
    <t>Propilparabeno USP</t>
  </si>
  <si>
    <t>Producto: Palmitato de Ascorbilo USP</t>
  </si>
  <si>
    <t>Identificación B. Identidad Cromatográfica</t>
  </si>
  <si>
    <t>Producto: Palmitato de Isopropilo USP</t>
  </si>
  <si>
    <t>Producto: Pantotenato de Calcio USP</t>
  </si>
  <si>
    <t>Identificación B. Identificación—Pruebas Generales 〈191〉, Pruebas Químicas de Identificación, Calcio</t>
  </si>
  <si>
    <t>Identificación C. Rotación Óptica 〈781S〉, Procedimientos, Rotación Específica</t>
  </si>
  <si>
    <t>Beta Alanina y Otras Impurezas de los Ácidos Aminocarboxílicos</t>
  </si>
  <si>
    <t>Otras Sustancias Relacionadas</t>
  </si>
  <si>
    <t>Producto: Pantotenato de Calcio Racémico USP</t>
  </si>
  <si>
    <t>Determinación de Nitrógeno, Método I 〈461〉</t>
  </si>
  <si>
    <t>Pérdida por Secado 〈731〉:</t>
  </si>
  <si>
    <t>Producto: Pantotenato de Calcio, Tabletas USP</t>
  </si>
  <si>
    <t>Pantotenato de Calcio</t>
  </si>
  <si>
    <t>Producto: Parafina USP</t>
  </si>
  <si>
    <t>Límite de Hidrocarburos Aromáticos Policíclicos</t>
  </si>
  <si>
    <t>Sustancias Fácilmente Carbonizables 〈271〉</t>
  </si>
  <si>
    <t>Producto: Polietilenglicol 3350 USP</t>
  </si>
  <si>
    <t>Idenidicación A. Pruebas Espectroscópicas de Identificación 〈197〉, Espectroscopía en el Infrarrojo</t>
  </si>
  <si>
    <t>Idenidicación B. Identidad Cromatográfica</t>
  </si>
  <si>
    <t>Límite de Óxido de Etileno y Dioxano</t>
  </si>
  <si>
    <t>Límite de Etilenglicol y Dietilenglicol</t>
  </si>
  <si>
    <t>Límite de Formaldehído y Acetaldehído</t>
  </si>
  <si>
    <t>Peso Molecular Promedio en Peso Aparente y Polidispersidad</t>
  </si>
  <si>
    <t>Índice de Hidroxilo</t>
  </si>
  <si>
    <t>Acidez y Alcalinidad</t>
  </si>
  <si>
    <t>Producto: Poloxámero USP</t>
  </si>
  <si>
    <t>Peso molecular promedio</t>
  </si>
  <si>
    <t>Porcentaje en peso de oxietileno</t>
  </si>
  <si>
    <t>Insaturación</t>
  </si>
  <si>
    <t>Límite de óxido de etileno, óxido de propileno y 1,4-dioxano libres</t>
  </si>
  <si>
    <t>Producto: Propilenglicol USP</t>
  </si>
  <si>
    <t>Identificación B. Límite de Dietilenglicol y Etilenglicol</t>
  </si>
  <si>
    <t>Producto: Propilparabeno USP</t>
  </si>
  <si>
    <t>Producto: Propilparabeno Sódico USP</t>
  </si>
  <si>
    <t>Producto: Sacarina Sódica USP</t>
  </si>
  <si>
    <t>Límite de Toluenosulfonamidas</t>
  </si>
  <si>
    <t>Límite de Benzoatos y Salicilatos</t>
  </si>
  <si>
    <t>Producto: Sacarosa USP</t>
  </si>
  <si>
    <t>Rotación Óptica 〈781S〉, Rotación Específica</t>
  </si>
  <si>
    <t>Valor del Color</t>
  </si>
  <si>
    <t>Dextrinas</t>
  </si>
  <si>
    <t>Producto: Salicilato de Metilo USP</t>
  </si>
  <si>
    <t>Límite de Ácido Salicílico y 4-Hidroxiisoftalato de Dimetilo</t>
  </si>
  <si>
    <t>Solubilidad en Alcohol al 70%:</t>
  </si>
  <si>
    <t>Rotación Óptica 〈781A〉, Procedimientos, Rotación Angular</t>
  </si>
  <si>
    <t>Producto: Simeticona USP</t>
  </si>
  <si>
    <t>Identicación A. Pruebas Espectroscópicas de Identificación 〈197〉, Espectroscopía en el Infrarrojo: 197F</t>
  </si>
  <si>
    <t>Contenido de Dióxido de Silicio</t>
  </si>
  <si>
    <t>Pérdida por Calentamiento</t>
  </si>
  <si>
    <t>Actividad Antiespumante</t>
  </si>
  <si>
    <t>Producto: Sorbitol, Solución No Cristalizante USP</t>
  </si>
  <si>
    <t>Identificación C. Límite de Dietilenglicol y Etilenglicol</t>
  </si>
  <si>
    <t>pH 〈791〉:</t>
  </si>
  <si>
    <t>Determinación de Agua 〈921〉, Método I:</t>
  </si>
  <si>
    <t>Producto: Sorbitol, Solución USP</t>
  </si>
  <si>
    <t>Producto: Succinato de Calcio USP</t>
  </si>
  <si>
    <t>Producto: Sucralosa USP</t>
  </si>
  <si>
    <t>Cloruros y Sulfatos 〈221〉</t>
  </si>
  <si>
    <t>Producto: Sulfato de Amonio USP</t>
  </si>
  <si>
    <r>
      <rPr>
        <i/>
        <sz val="8"/>
        <color rgb="FF000000"/>
        <rFont val="'Open Sans',sans-serif"/>
      </rPr>
      <t xml:space="preserve">Identificación A. </t>
    </r>
    <r>
      <rPr>
        <sz val="8"/>
        <color rgb="FF000000"/>
        <rFont val="'Open Sans',sans-serif"/>
      </rPr>
      <t>Identificación—Pruebas Generales 〈191〉, Pruebas Químicas de Identificación, Amonio</t>
    </r>
  </si>
  <si>
    <t>Identificación B. Identificación—Pruebas Generales 〈191〉, Pruebas Químicas de Identificación, Sulfatos</t>
  </si>
  <si>
    <t>Límite de Materia Insoluble</t>
  </si>
  <si>
    <t>Producto: Sulfato de Magnesio USP</t>
  </si>
  <si>
    <t>Identificación A. Identificación—Pruebas Generales 〈191〉, Pruebas Químicas de Identificación, Sulfatos</t>
  </si>
  <si>
    <t>Selenio 〈291〉, Procedimientos, Procedimiento 1</t>
  </si>
  <si>
    <t>Producto: Sulfato de Magnesio, Inyección, Inyección Preparación Magistral USP</t>
  </si>
  <si>
    <t>Apariencia</t>
  </si>
  <si>
    <t>Pruebas de esterilidad</t>
  </si>
  <si>
    <t>Prueba de endotoxinas bacterianas</t>
  </si>
  <si>
    <t>Producto: Talco USP</t>
  </si>
  <si>
    <t>Identificación A. Absorción en el Infrarrojo</t>
  </si>
  <si>
    <t>(Oficial 1-dic-2025) Sustancias Hidrosolubles</t>
  </si>
  <si>
    <t>Prueba de Asbesto (Detección de Asbesto en Talco Farmacéutico 〈901〉)</t>
  </si>
  <si>
    <t>(Oficial 1-dic-2025) Pruebas de Recuento Microbiano 〈61〉 y Pruebas de Microorganismos Específicos 〈62〉</t>
  </si>
  <si>
    <t>Producto: Tartrato de Sodio USP</t>
  </si>
  <si>
    <t>Identificación B. Identificación—Pruebas Generales, Tartratos 〈191〉</t>
  </si>
  <si>
    <t>Producto: Triglicéridos de Ácidos Omega-3 USP</t>
  </si>
  <si>
    <t>Contenido de Oligómeros y Glicéridos Parciales</t>
  </si>
  <si>
    <t>Producto: Triglicéridos de Cadena Media USP</t>
  </si>
  <si>
    <t>Límite de Cromo, Cobre, Plomo y Níquel</t>
  </si>
  <si>
    <t>Límite de Estaño</t>
  </si>
  <si>
    <t>Producto: Trolamina USP</t>
  </si>
  <si>
    <t>Vaselina USP</t>
  </si>
  <si>
    <t>Producto: Vaselina USP</t>
  </si>
  <si>
    <t>Procedimiento: Ácidos Orgánicos</t>
  </si>
  <si>
    <t>Color</t>
  </si>
  <si>
    <t>Intervalo o Temperatura de Fusión, Clase III 〈741〉</t>
  </si>
  <si>
    <t>Consistencia</t>
  </si>
  <si>
    <t>Aceites Fijos, Grasas y Colofonia</t>
  </si>
  <si>
    <t>Producto: Vaselina Blanca 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</si>
</sst>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 $]#,##0"/>
    <numFmt numFmtId="165" formatCode="[$ $]#,##0.00"/>
    <numFmt numFmtId="166" formatCode="[$$]#,##0.00"/>
  </numFmts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'Open Sans'"/>
    </font>
    <font>
      <b/>
      <sz val="8"/>
      <color rgb="FF000000"/>
      <name val="'Open Sans'"/>
    </font>
    <font>
      <sz val="8"/>
      <color rgb="FF000000"/>
      <name val="'Open Sans'"/>
    </font>
    <font>
      <b/>
      <sz val="8"/>
      <color theme="1"/>
      <name val="Open Sans"/>
    </font>
    <font>
      <b/>
      <sz val="10"/>
      <color theme="1"/>
      <name val="Open Sans"/>
    </font>
    <font>
      <sz val="10"/>
      <color theme="1"/>
      <name val="Arial"/>
    </font>
    <font>
      <sz val="8"/>
      <color theme="1"/>
      <name val="Open Sans"/>
    </font>
    <font>
      <b/>
      <sz val="8"/>
      <color rgb="FF000000"/>
      <name val="Open Sans"/>
    </font>
    <font>
      <sz val="8"/>
      <color rgb="FF000000"/>
      <name val="Open Sans"/>
    </font>
    <font>
      <sz val="8"/>
      <color theme="1"/>
      <name val="Arial"/>
      <scheme val="minor"/>
    </font>
    <font>
      <b/>
      <sz val="8"/>
      <color theme="1"/>
      <name val="Arial"/>
      <scheme val="minor"/>
    </font>
    <font>
      <sz val="8"/>
      <color theme="1"/>
      <name val="Arial"/>
    </font>
    <font>
      <sz val="12"/>
      <color rgb="FF1B1C1D"/>
      <name val="&quot;Google Sans Flex&quot;"/>
    </font>
    <font>
      <i/>
      <sz val="8"/>
      <color rgb="FF000000"/>
      <name val="'Open Sans',sans-serif"/>
    </font>
    <font>
      <sz val="8"/>
      <color rgb="FF000000"/>
      <name val="'Open Sans',sans-serif"/>
    </font>
  </fonts>
  <fills count="3">
    <fill>
      <patternFill patternType="none"/>
    </fill>
    <fill>
      <patternFill patternType="gray125"/>
    </fill>
    <fill>
      <patternFill patternType="solid">
        <fgColor rgb="FFE9EEF6"/>
        <bgColor rgb="FFE9EE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164" fontId="10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5" fontId="5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 wrapText="1"/>
    </xf>
    <xf numFmtId="3" fontId="8" fillId="0" borderId="1" xfId="0" applyNumberFormat="1" applyFont="1" applyBorder="1" applyAlignment="1">
      <alignment horizontal="left" wrapText="1"/>
    </xf>
    <xf numFmtId="3" fontId="7" fillId="0" borderId="1" xfId="0" applyNumberFormat="1" applyFont="1" applyBorder="1" applyAlignment="1">
      <alignment horizontal="left"/>
    </xf>
    <xf numFmtId="166" fontId="11" fillId="0" borderId="1" xfId="0" applyNumberFormat="1" applyFont="1" applyBorder="1" applyAlignment="1">
      <alignment horizontal="left"/>
    </xf>
    <xf numFmtId="166" fontId="12" fillId="0" borderId="1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right" wrapText="1"/>
    </xf>
    <xf numFmtId="164" fontId="8" fillId="0" borderId="1" xfId="0" applyNumberFormat="1" applyFont="1" applyBorder="1" applyAlignment="1">
      <alignment horizontal="right" wrapText="1"/>
    </xf>
    <xf numFmtId="164" fontId="8" fillId="0" borderId="1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10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0" fontId="14" fillId="2" borderId="0" xfId="0" applyFont="1" applyFill="1" applyAlignment="1"/>
    <xf numFmtId="164" fontId="5" fillId="0" borderId="1" xfId="0" applyNumberFormat="1" applyFont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3" fontId="5" fillId="0" borderId="1" xfId="0" applyNumberFormat="1" applyFont="1" applyBorder="1" applyAlignment="1"/>
    <xf numFmtId="164" fontId="7" fillId="0" borderId="0" xfId="0" applyNumberFormat="1" applyFont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5" fillId="0" borderId="0" xfId="0" applyFont="1" applyAlignment="1"/>
    <xf numFmtId="0" fontId="8" fillId="0" borderId="0" xfId="0" applyFont="1" applyAlignme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/>
    <xf numFmtId="164" fontId="8" fillId="0" borderId="0" xfId="0" applyNumberFormat="1" applyFont="1" applyAlignment="1"/>
    <xf numFmtId="0" fontId="1" fillId="0" borderId="0" xfId="0" applyFont="1" applyAlignment="1"/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17"/>
  <sheetViews>
    <sheetView tabSelected="1" workbookViewId="0">
      <selection sqref="A1:J14"/>
    </sheetView>
  </sheetViews>
  <sheetFormatPr baseColWidth="10" defaultColWidth="12.6328125" defaultRowHeight="15.75" customHeight="1"/>
  <cols>
    <col min="1" max="1" width="10" customWidth="1"/>
    <col min="2" max="2" width="39" customWidth="1"/>
    <col min="8" max="8" width="9.90625" customWidth="1"/>
  </cols>
  <sheetData>
    <row r="1" spans="1:26" ht="1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>
      <c r="A3" s="5"/>
      <c r="B3" s="6" t="s">
        <v>11</v>
      </c>
      <c r="C3" s="6" t="s">
        <v>12</v>
      </c>
      <c r="D3" s="6">
        <v>1</v>
      </c>
      <c r="E3" s="6">
        <v>1</v>
      </c>
      <c r="F3" s="7">
        <v>0</v>
      </c>
      <c r="G3" s="8"/>
      <c r="H3" s="9"/>
      <c r="I3" s="9"/>
      <c r="J3" s="7">
        <f t="shared" ref="J3:J4" si="0">E3*F3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>
      <c r="A4" s="5"/>
      <c r="B4" s="6" t="s">
        <v>13</v>
      </c>
      <c r="C4" s="6" t="s">
        <v>12</v>
      </c>
      <c r="D4" s="6">
        <v>5</v>
      </c>
      <c r="E4" s="6">
        <v>1</v>
      </c>
      <c r="F4" s="7">
        <v>50868</v>
      </c>
      <c r="G4" s="8"/>
      <c r="H4" s="9"/>
      <c r="I4" s="9"/>
      <c r="J4" s="7">
        <f t="shared" si="0"/>
        <v>50868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5">
      <c r="A5" s="5"/>
      <c r="B5" s="6" t="s">
        <v>14</v>
      </c>
      <c r="C5" s="6"/>
      <c r="D5" s="6"/>
      <c r="E5" s="6"/>
      <c r="F5" s="6"/>
      <c r="G5" s="8"/>
      <c r="H5" s="9"/>
      <c r="I5" s="9"/>
      <c r="J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5">
      <c r="A6" s="5"/>
      <c r="B6" s="6" t="s">
        <v>15</v>
      </c>
      <c r="C6" s="6"/>
      <c r="D6" s="6"/>
      <c r="E6" s="6"/>
      <c r="F6" s="6"/>
      <c r="G6" s="8"/>
      <c r="H6" s="9"/>
      <c r="I6" s="9"/>
      <c r="J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>
      <c r="A7" s="5"/>
      <c r="B7" s="6" t="s">
        <v>16</v>
      </c>
      <c r="C7" s="6"/>
      <c r="D7" s="6"/>
      <c r="E7" s="6"/>
      <c r="F7" s="6"/>
      <c r="G7" s="8"/>
      <c r="H7" s="9"/>
      <c r="I7" s="9"/>
      <c r="J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>
      <c r="A8" s="5"/>
      <c r="B8" s="6" t="s">
        <v>17</v>
      </c>
      <c r="C8" s="6"/>
      <c r="D8" s="6"/>
      <c r="E8" s="6"/>
      <c r="F8" s="6"/>
      <c r="G8" s="8"/>
      <c r="H8" s="9"/>
      <c r="I8" s="9"/>
      <c r="J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>
      <c r="A9" s="5"/>
      <c r="B9" s="6" t="s">
        <v>18</v>
      </c>
      <c r="C9" s="6"/>
      <c r="D9" s="6"/>
      <c r="E9" s="6"/>
      <c r="F9" s="6"/>
      <c r="G9" s="8"/>
      <c r="H9" s="9"/>
      <c r="I9" s="9"/>
      <c r="J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>
      <c r="A10" s="5"/>
      <c r="B10" s="6" t="s">
        <v>19</v>
      </c>
      <c r="C10" s="6"/>
      <c r="D10" s="6"/>
      <c r="E10" s="6"/>
      <c r="F10" s="6"/>
      <c r="G10" s="8"/>
      <c r="H10" s="9"/>
      <c r="I10" s="9"/>
      <c r="J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>
      <c r="A11" s="5"/>
      <c r="B11" s="6" t="s">
        <v>20</v>
      </c>
      <c r="C11" s="6"/>
      <c r="D11" s="6"/>
      <c r="E11" s="6"/>
      <c r="F11" s="6"/>
      <c r="G11" s="8"/>
      <c r="H11" s="9"/>
      <c r="I11" s="9"/>
      <c r="J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>
      <c r="A12" s="5"/>
      <c r="B12" s="6" t="s">
        <v>21</v>
      </c>
      <c r="C12" s="6" t="s">
        <v>12</v>
      </c>
      <c r="D12" s="6">
        <v>3</v>
      </c>
      <c r="E12" s="6">
        <v>1</v>
      </c>
      <c r="F12" s="7">
        <v>203300</v>
      </c>
      <c r="G12" s="8"/>
      <c r="H12" s="9"/>
      <c r="I12" s="9"/>
      <c r="J12" s="7">
        <f t="shared" ref="J12:J13" si="1">E12*F12</f>
        <v>203300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>
      <c r="A13" s="5"/>
      <c r="B13" s="6" t="s">
        <v>22</v>
      </c>
      <c r="C13" s="6" t="s">
        <v>12</v>
      </c>
      <c r="D13" s="6">
        <v>20</v>
      </c>
      <c r="E13" s="6">
        <v>1</v>
      </c>
      <c r="F13" s="7">
        <v>374500</v>
      </c>
      <c r="G13" s="8"/>
      <c r="H13" s="9"/>
      <c r="I13" s="9"/>
      <c r="J13" s="7">
        <f t="shared" si="1"/>
        <v>374500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>
      <c r="A14" s="2"/>
      <c r="B14" s="2"/>
      <c r="C14" s="2"/>
      <c r="D14" s="10">
        <f>SUM(D5:D13)</f>
        <v>23</v>
      </c>
      <c r="E14" s="11"/>
      <c r="F14" s="12" t="s">
        <v>23</v>
      </c>
      <c r="H14" s="2"/>
      <c r="I14" s="2"/>
      <c r="J14" s="13">
        <f>SUM(J5:J13)</f>
        <v>577800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>
      <c r="A17" s="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25</v>
      </c>
      <c r="G18" s="4" t="s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>
      <c r="A19" s="5"/>
      <c r="B19" s="6" t="s">
        <v>11</v>
      </c>
      <c r="C19" s="6" t="s">
        <v>12</v>
      </c>
      <c r="D19" s="6">
        <v>1</v>
      </c>
      <c r="E19" s="6">
        <v>1</v>
      </c>
      <c r="F19" s="7">
        <v>0</v>
      </c>
      <c r="G19" s="7">
        <f t="shared" ref="G19:G20" si="2">E19*F19</f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5"/>
      <c r="B20" s="6" t="s">
        <v>13</v>
      </c>
      <c r="C20" s="6" t="s">
        <v>12</v>
      </c>
      <c r="D20" s="6">
        <v>5</v>
      </c>
      <c r="E20" s="6">
        <v>1</v>
      </c>
      <c r="F20" s="7">
        <v>50868</v>
      </c>
      <c r="G20" s="7">
        <f t="shared" si="2"/>
        <v>50868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.5">
      <c r="A21" s="5"/>
      <c r="B21" s="6" t="s">
        <v>26</v>
      </c>
      <c r="C21" s="6"/>
      <c r="D21" s="6"/>
      <c r="E21" s="6"/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5"/>
      <c r="B22" s="6" t="s">
        <v>27</v>
      </c>
      <c r="C22" s="6"/>
      <c r="D22" s="6"/>
      <c r="E22" s="6"/>
      <c r="F22" s="6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5"/>
      <c r="B23" s="6" t="s">
        <v>28</v>
      </c>
      <c r="C23" s="6"/>
      <c r="D23" s="6"/>
      <c r="E23" s="6"/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.5">
      <c r="A24" s="5"/>
      <c r="B24" s="6" t="s">
        <v>29</v>
      </c>
      <c r="C24" s="6"/>
      <c r="D24" s="6"/>
      <c r="E24" s="6"/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0.5">
      <c r="A25" s="5"/>
      <c r="B25" s="6" t="s">
        <v>30</v>
      </c>
      <c r="C25" s="6"/>
      <c r="D25" s="6"/>
      <c r="E25" s="6"/>
      <c r="F25" s="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5"/>
      <c r="B26" s="6" t="s">
        <v>31</v>
      </c>
      <c r="C26" s="6"/>
      <c r="D26" s="6"/>
      <c r="E26" s="6"/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5"/>
      <c r="B27" s="6" t="s">
        <v>32</v>
      </c>
      <c r="C27" s="6"/>
      <c r="D27" s="6"/>
      <c r="E27" s="6"/>
      <c r="F27" s="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5"/>
      <c r="B28" s="6" t="s">
        <v>33</v>
      </c>
      <c r="C28" s="6"/>
      <c r="D28" s="6"/>
      <c r="E28" s="6"/>
      <c r="F28" s="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5"/>
      <c r="B29" s="6" t="s">
        <v>34</v>
      </c>
      <c r="C29" s="6"/>
      <c r="D29" s="6"/>
      <c r="E29" s="6"/>
      <c r="F29" s="6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5"/>
      <c r="B30" s="6" t="s">
        <v>21</v>
      </c>
      <c r="C30" s="6" t="s">
        <v>12</v>
      </c>
      <c r="D30" s="6">
        <v>3</v>
      </c>
      <c r="E30" s="6">
        <v>1</v>
      </c>
      <c r="F30" s="7">
        <v>203300</v>
      </c>
      <c r="G30" s="7">
        <f t="shared" ref="G30:G31" si="3">E30*F30</f>
        <v>203300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22</v>
      </c>
      <c r="C31" s="6" t="s">
        <v>12</v>
      </c>
      <c r="D31" s="6">
        <v>20</v>
      </c>
      <c r="E31" s="6">
        <v>1</v>
      </c>
      <c r="F31" s="7">
        <v>374500</v>
      </c>
      <c r="G31" s="7">
        <f t="shared" si="3"/>
        <v>374500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10">
        <f>SUM(D21:D31)</f>
        <v>23</v>
      </c>
      <c r="E32" s="11"/>
      <c r="F32" s="12" t="s">
        <v>23</v>
      </c>
      <c r="G32" s="13">
        <f>SUM(G21:G31)</f>
        <v>577800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3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25</v>
      </c>
      <c r="G36" s="4" t="s">
        <v>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5"/>
      <c r="B37" s="6" t="s">
        <v>11</v>
      </c>
      <c r="C37" s="6" t="s">
        <v>12</v>
      </c>
      <c r="D37" s="6">
        <v>1</v>
      </c>
      <c r="E37" s="6">
        <v>1</v>
      </c>
      <c r="F37" s="7">
        <v>0</v>
      </c>
      <c r="G37" s="7">
        <f t="shared" ref="G37:G38" si="4">E37*F37</f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5"/>
      <c r="B38" s="6" t="s">
        <v>13</v>
      </c>
      <c r="C38" s="6" t="s">
        <v>12</v>
      </c>
      <c r="D38" s="6">
        <v>5</v>
      </c>
      <c r="E38" s="6">
        <v>1</v>
      </c>
      <c r="F38" s="7">
        <v>50868</v>
      </c>
      <c r="G38" s="7">
        <f t="shared" si="4"/>
        <v>50868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5">
      <c r="A39" s="5"/>
      <c r="B39" s="6" t="s">
        <v>26</v>
      </c>
      <c r="C39" s="6"/>
      <c r="D39" s="6"/>
      <c r="E39" s="6"/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5"/>
      <c r="B40" s="6" t="s">
        <v>27</v>
      </c>
      <c r="C40" s="6"/>
      <c r="D40" s="6"/>
      <c r="E40" s="6"/>
      <c r="F40" s="6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5"/>
      <c r="B41" s="6" t="s">
        <v>28</v>
      </c>
      <c r="C41" s="6"/>
      <c r="D41" s="6"/>
      <c r="E41" s="6"/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5">
      <c r="A42" s="5"/>
      <c r="B42" s="6" t="s">
        <v>36</v>
      </c>
      <c r="C42" s="6"/>
      <c r="D42" s="6"/>
      <c r="E42" s="6"/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5">
      <c r="A43" s="5"/>
      <c r="B43" s="6" t="s">
        <v>37</v>
      </c>
      <c r="C43" s="6"/>
      <c r="D43" s="6"/>
      <c r="E43" s="6"/>
      <c r="F43" s="6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5">
      <c r="A44" s="5"/>
      <c r="B44" s="6" t="s">
        <v>38</v>
      </c>
      <c r="C44" s="6"/>
      <c r="D44" s="6"/>
      <c r="E44" s="6"/>
      <c r="F44" s="6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5">
      <c r="A45" s="5"/>
      <c r="B45" s="6" t="s">
        <v>39</v>
      </c>
      <c r="C45" s="6"/>
      <c r="D45" s="6"/>
      <c r="E45" s="6"/>
      <c r="F45" s="6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5">
      <c r="A46" s="5"/>
      <c r="B46" s="6" t="s">
        <v>40</v>
      </c>
      <c r="C46" s="6"/>
      <c r="D46" s="6"/>
      <c r="E46" s="6"/>
      <c r="F46" s="6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5"/>
      <c r="B47" s="6" t="s">
        <v>41</v>
      </c>
      <c r="C47" s="6"/>
      <c r="D47" s="6"/>
      <c r="E47" s="6"/>
      <c r="F47" s="6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5"/>
      <c r="B48" s="6" t="s">
        <v>21</v>
      </c>
      <c r="C48" s="6" t="s">
        <v>12</v>
      </c>
      <c r="D48" s="6">
        <v>3</v>
      </c>
      <c r="E48" s="6">
        <v>1</v>
      </c>
      <c r="F48" s="7">
        <v>203300</v>
      </c>
      <c r="G48" s="7">
        <f t="shared" ref="G48:G49" si="5">E48*F48</f>
        <v>203300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"/>
      <c r="B49" s="6" t="s">
        <v>22</v>
      </c>
      <c r="C49" s="6" t="s">
        <v>12</v>
      </c>
      <c r="D49" s="6">
        <v>20</v>
      </c>
      <c r="E49" s="6">
        <v>1</v>
      </c>
      <c r="F49" s="7">
        <v>374500</v>
      </c>
      <c r="G49" s="7">
        <f t="shared" si="5"/>
        <v>374500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10">
        <f>SUM(D39:D49)</f>
        <v>23</v>
      </c>
      <c r="E50" s="11"/>
      <c r="F50" s="12" t="s">
        <v>23</v>
      </c>
      <c r="G50" s="13">
        <f>SUM(G39:G49)</f>
        <v>577800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3" t="s">
        <v>42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4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25</v>
      </c>
      <c r="G54" s="4" t="s">
        <v>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5"/>
      <c r="B55" s="6" t="s">
        <v>11</v>
      </c>
      <c r="C55" s="6" t="s">
        <v>12</v>
      </c>
      <c r="D55" s="6">
        <v>1</v>
      </c>
      <c r="E55" s="6">
        <v>1</v>
      </c>
      <c r="F55" s="7">
        <v>0</v>
      </c>
      <c r="G55" s="7">
        <f t="shared" ref="G55:G56" si="6">E55*F55</f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5"/>
      <c r="B56" s="6" t="s">
        <v>13</v>
      </c>
      <c r="C56" s="6" t="s">
        <v>12</v>
      </c>
      <c r="D56" s="6">
        <v>5</v>
      </c>
      <c r="E56" s="6">
        <v>1</v>
      </c>
      <c r="F56" s="7">
        <v>50868</v>
      </c>
      <c r="G56" s="7">
        <f t="shared" si="6"/>
        <v>50868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5">
      <c r="A57" s="5"/>
      <c r="B57" s="6" t="s">
        <v>26</v>
      </c>
      <c r="C57" s="6"/>
      <c r="D57" s="6"/>
      <c r="E57" s="6"/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5"/>
      <c r="B58" s="6" t="s">
        <v>27</v>
      </c>
      <c r="C58" s="6"/>
      <c r="D58" s="6"/>
      <c r="E58" s="6"/>
      <c r="F58" s="6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5"/>
      <c r="B59" s="6" t="s">
        <v>28</v>
      </c>
      <c r="C59" s="6"/>
      <c r="D59" s="6"/>
      <c r="E59" s="6"/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5">
      <c r="A60" s="5"/>
      <c r="B60" s="6" t="s">
        <v>43</v>
      </c>
      <c r="C60" s="6"/>
      <c r="D60" s="6"/>
      <c r="E60" s="6"/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5"/>
      <c r="B61" s="6" t="s">
        <v>44</v>
      </c>
      <c r="C61" s="6"/>
      <c r="D61" s="6"/>
      <c r="E61" s="6"/>
      <c r="F61" s="6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5">
      <c r="A62" s="5"/>
      <c r="B62" s="6" t="s">
        <v>30</v>
      </c>
      <c r="C62" s="6"/>
      <c r="D62" s="6"/>
      <c r="E62" s="6"/>
      <c r="F62" s="6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5"/>
      <c r="B63" s="6" t="s">
        <v>45</v>
      </c>
      <c r="C63" s="6"/>
      <c r="D63" s="6"/>
      <c r="E63" s="6"/>
      <c r="F63" s="6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5"/>
      <c r="B64" s="6" t="s">
        <v>32</v>
      </c>
      <c r="C64" s="6"/>
      <c r="D64" s="6"/>
      <c r="E64" s="6"/>
      <c r="F64" s="6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46</v>
      </c>
      <c r="C65" s="6"/>
      <c r="D65" s="6"/>
      <c r="E65" s="6"/>
      <c r="F65" s="6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5"/>
      <c r="B66" s="6" t="s">
        <v>47</v>
      </c>
      <c r="C66" s="6"/>
      <c r="D66" s="6"/>
      <c r="E66" s="6"/>
      <c r="F66" s="6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5"/>
      <c r="B67" s="6" t="s">
        <v>48</v>
      </c>
      <c r="C67" s="6"/>
      <c r="D67" s="6"/>
      <c r="E67" s="6"/>
      <c r="F67" s="6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5"/>
      <c r="B68" s="6" t="s">
        <v>21</v>
      </c>
      <c r="C68" s="6" t="s">
        <v>12</v>
      </c>
      <c r="D68" s="6">
        <v>3</v>
      </c>
      <c r="E68" s="6">
        <v>1</v>
      </c>
      <c r="F68" s="7">
        <v>203300</v>
      </c>
      <c r="G68" s="7">
        <f t="shared" ref="G68:G69" si="7">E68*F68</f>
        <v>203300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5"/>
      <c r="B69" s="6" t="s">
        <v>22</v>
      </c>
      <c r="C69" s="6" t="s">
        <v>12</v>
      </c>
      <c r="D69" s="6">
        <v>20</v>
      </c>
      <c r="E69" s="6">
        <v>1</v>
      </c>
      <c r="F69" s="7">
        <v>374500</v>
      </c>
      <c r="G69" s="7">
        <f t="shared" si="7"/>
        <v>374500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10">
        <f>SUM(D57:D69)</f>
        <v>23</v>
      </c>
      <c r="E70" s="11"/>
      <c r="F70" s="12" t="s">
        <v>23</v>
      </c>
      <c r="G70" s="13">
        <f>SUM(G57:G69)</f>
        <v>577800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3" t="s">
        <v>49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25</v>
      </c>
      <c r="G74" s="4" t="s">
        <v>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5"/>
      <c r="B75" s="6" t="s">
        <v>11</v>
      </c>
      <c r="C75" s="6" t="s">
        <v>12</v>
      </c>
      <c r="D75" s="6">
        <v>1</v>
      </c>
      <c r="E75" s="6">
        <v>1</v>
      </c>
      <c r="F75" s="7">
        <v>0</v>
      </c>
      <c r="G75" s="7">
        <f t="shared" ref="G75:G76" si="8">E75*F75</f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5"/>
      <c r="B76" s="6" t="s">
        <v>13</v>
      </c>
      <c r="C76" s="6" t="s">
        <v>12</v>
      </c>
      <c r="D76" s="6">
        <v>5</v>
      </c>
      <c r="E76" s="6">
        <v>1</v>
      </c>
      <c r="F76" s="7">
        <v>50868</v>
      </c>
      <c r="G76" s="7">
        <f t="shared" si="8"/>
        <v>50868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5"/>
      <c r="B77" s="6" t="s">
        <v>50</v>
      </c>
      <c r="C77" s="6"/>
      <c r="D77" s="6"/>
      <c r="E77" s="6"/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5"/>
      <c r="B78" s="6" t="s">
        <v>51</v>
      </c>
      <c r="C78" s="6"/>
      <c r="D78" s="6"/>
      <c r="E78" s="6"/>
      <c r="F78" s="6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5"/>
      <c r="B79" s="6" t="s">
        <v>52</v>
      </c>
      <c r="C79" s="6"/>
      <c r="D79" s="6"/>
      <c r="E79" s="6"/>
      <c r="F79" s="6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5"/>
      <c r="B80" s="6" t="s">
        <v>53</v>
      </c>
      <c r="C80" s="6"/>
      <c r="D80" s="6"/>
      <c r="E80" s="6"/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5"/>
      <c r="B81" s="6" t="s">
        <v>54</v>
      </c>
      <c r="C81" s="6"/>
      <c r="D81" s="6"/>
      <c r="E81" s="6"/>
      <c r="F81" s="6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5"/>
      <c r="B82" s="6" t="s">
        <v>55</v>
      </c>
      <c r="C82" s="6"/>
      <c r="D82" s="6"/>
      <c r="E82" s="6"/>
      <c r="F82" s="6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5"/>
      <c r="B83" s="6" t="s">
        <v>56</v>
      </c>
      <c r="C83" s="6"/>
      <c r="D83" s="6"/>
      <c r="E83" s="6"/>
      <c r="F83" s="6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5">
      <c r="A84" s="5"/>
      <c r="B84" s="6" t="s">
        <v>36</v>
      </c>
      <c r="C84" s="6"/>
      <c r="D84" s="6"/>
      <c r="E84" s="6"/>
      <c r="F84" s="6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5">
      <c r="A85" s="5"/>
      <c r="B85" s="6" t="s">
        <v>57</v>
      </c>
      <c r="C85" s="6"/>
      <c r="D85" s="6"/>
      <c r="E85" s="6"/>
      <c r="F85" s="6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5">
      <c r="A86" s="5"/>
      <c r="B86" s="6" t="s">
        <v>38</v>
      </c>
      <c r="C86" s="6"/>
      <c r="D86" s="6"/>
      <c r="E86" s="6"/>
      <c r="F86" s="6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5">
      <c r="A87" s="5"/>
      <c r="B87" s="6" t="s">
        <v>58</v>
      </c>
      <c r="C87" s="6"/>
      <c r="D87" s="6"/>
      <c r="E87" s="6"/>
      <c r="F87" s="6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5">
      <c r="A88" s="5"/>
      <c r="B88" s="6" t="s">
        <v>40</v>
      </c>
      <c r="C88" s="6"/>
      <c r="D88" s="6"/>
      <c r="E88" s="6"/>
      <c r="F88" s="6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5"/>
      <c r="B89" s="6" t="s">
        <v>59</v>
      </c>
      <c r="C89" s="6"/>
      <c r="D89" s="6"/>
      <c r="E89" s="6"/>
      <c r="F89" s="6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5"/>
      <c r="B90" s="6" t="s">
        <v>60</v>
      </c>
      <c r="C90" s="6"/>
      <c r="D90" s="6"/>
      <c r="E90" s="6"/>
      <c r="F90" s="6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5"/>
      <c r="B91" s="6" t="s">
        <v>21</v>
      </c>
      <c r="C91" s="6" t="s">
        <v>12</v>
      </c>
      <c r="D91" s="6">
        <v>3</v>
      </c>
      <c r="E91" s="6">
        <v>1</v>
      </c>
      <c r="F91" s="7">
        <v>203300</v>
      </c>
      <c r="G91" s="7">
        <f t="shared" ref="G91:G92" si="9">E91*F91</f>
        <v>203300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5"/>
      <c r="B92" s="6" t="s">
        <v>22</v>
      </c>
      <c r="C92" s="6" t="s">
        <v>12</v>
      </c>
      <c r="D92" s="6">
        <v>20</v>
      </c>
      <c r="E92" s="6">
        <v>1</v>
      </c>
      <c r="F92" s="7">
        <v>374500</v>
      </c>
      <c r="G92" s="7">
        <f t="shared" si="9"/>
        <v>374500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10">
        <f>SUM(D77:D92)</f>
        <v>23</v>
      </c>
      <c r="E93" s="11"/>
      <c r="F93" s="12" t="s">
        <v>23</v>
      </c>
      <c r="G93" s="13">
        <f>SUM(G77:G92)</f>
        <v>577800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3" t="s">
        <v>61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4" t="s">
        <v>1</v>
      </c>
      <c r="B98" s="4" t="s">
        <v>2</v>
      </c>
      <c r="C98" s="4" t="s">
        <v>3</v>
      </c>
      <c r="D98" s="4" t="s">
        <v>4</v>
      </c>
      <c r="E98" s="4" t="s">
        <v>5</v>
      </c>
      <c r="F98" s="4" t="s">
        <v>25</v>
      </c>
      <c r="G98" s="4" t="s">
        <v>10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5"/>
      <c r="B99" s="6" t="s">
        <v>50</v>
      </c>
      <c r="C99" s="6"/>
      <c r="D99" s="6"/>
      <c r="E99" s="6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5"/>
      <c r="B100" s="6" t="s">
        <v>62</v>
      </c>
      <c r="C100" s="6"/>
      <c r="D100" s="6"/>
      <c r="E100" s="6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5"/>
      <c r="B101" s="6" t="s">
        <v>63</v>
      </c>
      <c r="C101" s="6"/>
      <c r="D101" s="6"/>
      <c r="E101" s="6"/>
      <c r="F101" s="6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5"/>
      <c r="B102" s="6" t="s">
        <v>51</v>
      </c>
      <c r="C102" s="6"/>
      <c r="D102" s="6"/>
      <c r="E102" s="6"/>
      <c r="F102" s="6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5">
      <c r="A103" s="5"/>
      <c r="B103" s="6" t="s">
        <v>64</v>
      </c>
      <c r="C103" s="6"/>
      <c r="D103" s="6"/>
      <c r="E103" s="6"/>
      <c r="F103" s="6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5"/>
      <c r="B104" s="6" t="s">
        <v>65</v>
      </c>
      <c r="C104" s="6"/>
      <c r="D104" s="6"/>
      <c r="E104" s="6"/>
      <c r="F104" s="6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5"/>
      <c r="B105" s="6" t="s">
        <v>52</v>
      </c>
      <c r="C105" s="6"/>
      <c r="D105" s="6"/>
      <c r="E105" s="6"/>
      <c r="F105" s="6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5"/>
      <c r="B106" s="6" t="s">
        <v>53</v>
      </c>
      <c r="C106" s="6"/>
      <c r="D106" s="6"/>
      <c r="E106" s="6"/>
      <c r="F106" s="6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5"/>
      <c r="B107" s="6" t="s">
        <v>54</v>
      </c>
      <c r="C107" s="6"/>
      <c r="D107" s="6"/>
      <c r="E107" s="6"/>
      <c r="F107" s="6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5"/>
      <c r="B108" s="6" t="s">
        <v>55</v>
      </c>
      <c r="C108" s="6"/>
      <c r="D108" s="6"/>
      <c r="E108" s="6"/>
      <c r="F108" s="6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5"/>
      <c r="B109" s="6" t="s">
        <v>56</v>
      </c>
      <c r="C109" s="6"/>
      <c r="D109" s="6"/>
      <c r="E109" s="6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5">
      <c r="A110" s="5"/>
      <c r="B110" s="6" t="s">
        <v>36</v>
      </c>
      <c r="C110" s="6"/>
      <c r="D110" s="6"/>
      <c r="E110" s="6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5">
      <c r="A111" s="5"/>
      <c r="B111" s="6" t="s">
        <v>57</v>
      </c>
      <c r="C111" s="6"/>
      <c r="D111" s="6"/>
      <c r="E111" s="6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5">
      <c r="A112" s="5"/>
      <c r="B112" s="6" t="s">
        <v>66</v>
      </c>
      <c r="C112" s="6"/>
      <c r="D112" s="6"/>
      <c r="E112" s="6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5">
      <c r="A113" s="5"/>
      <c r="B113" s="6" t="s">
        <v>58</v>
      </c>
      <c r="C113" s="6"/>
      <c r="D113" s="6"/>
      <c r="E113" s="6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5">
      <c r="A114" s="5"/>
      <c r="B114" s="6" t="s">
        <v>67</v>
      </c>
      <c r="C114" s="6"/>
      <c r="D114" s="6"/>
      <c r="E114" s="6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5"/>
      <c r="B115" s="6" t="s">
        <v>59</v>
      </c>
      <c r="C115" s="6"/>
      <c r="D115" s="6"/>
      <c r="E115" s="6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5"/>
      <c r="B116" s="14" t="s">
        <v>60</v>
      </c>
      <c r="C116" s="6"/>
      <c r="D116" s="6"/>
      <c r="E116" s="6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1"/>
      <c r="C117" s="2"/>
      <c r="D117" s="10">
        <f>SUM(D101:D110)</f>
        <v>0</v>
      </c>
      <c r="E117" s="11"/>
      <c r="F117" s="12" t="s">
        <v>23</v>
      </c>
      <c r="G117" s="13">
        <f>SUM(G101:G110)</f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3" t="s">
        <v>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4" t="s">
        <v>1</v>
      </c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25</v>
      </c>
      <c r="G122" s="4" t="s">
        <v>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5"/>
      <c r="B123" s="6" t="s">
        <v>11</v>
      </c>
      <c r="C123" s="6" t="s">
        <v>12</v>
      </c>
      <c r="D123" s="6">
        <v>1</v>
      </c>
      <c r="E123" s="6">
        <v>1</v>
      </c>
      <c r="F123" s="7">
        <v>0</v>
      </c>
      <c r="G123" s="7">
        <f t="shared" ref="G123:G124" si="10">E123*F123</f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5"/>
      <c r="B124" s="6" t="s">
        <v>13</v>
      </c>
      <c r="C124" s="6" t="s">
        <v>12</v>
      </c>
      <c r="D124" s="6">
        <v>5</v>
      </c>
      <c r="E124" s="6">
        <v>1</v>
      </c>
      <c r="F124" s="7">
        <v>50868</v>
      </c>
      <c r="G124" s="7">
        <f t="shared" si="10"/>
        <v>50868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5">
      <c r="A125" s="5"/>
      <c r="B125" s="6" t="s">
        <v>26</v>
      </c>
      <c r="C125" s="6"/>
      <c r="D125" s="6"/>
      <c r="E125" s="6"/>
      <c r="F125" s="6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5">
      <c r="A126" s="5"/>
      <c r="B126" s="6" t="s">
        <v>69</v>
      </c>
      <c r="C126" s="6"/>
      <c r="D126" s="6"/>
      <c r="E126" s="6"/>
      <c r="F126" s="6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0.5">
      <c r="A127" s="5"/>
      <c r="B127" s="6" t="s">
        <v>70</v>
      </c>
      <c r="C127" s="6"/>
      <c r="D127" s="6"/>
      <c r="E127" s="6"/>
      <c r="F127" s="6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5"/>
      <c r="B128" s="6" t="s">
        <v>71</v>
      </c>
      <c r="C128" s="6"/>
      <c r="D128" s="6"/>
      <c r="E128" s="6"/>
      <c r="F128" s="6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5"/>
      <c r="B129" s="6" t="s">
        <v>18</v>
      </c>
      <c r="C129" s="6"/>
      <c r="D129" s="6"/>
      <c r="E129" s="6"/>
      <c r="F129" s="6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5">
      <c r="A130" s="5"/>
      <c r="B130" s="6" t="s">
        <v>36</v>
      </c>
      <c r="C130" s="6"/>
      <c r="D130" s="6"/>
      <c r="E130" s="6"/>
      <c r="F130" s="6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5">
      <c r="A131" s="5"/>
      <c r="B131" s="6" t="s">
        <v>72</v>
      </c>
      <c r="C131" s="6"/>
      <c r="D131" s="6"/>
      <c r="E131" s="6"/>
      <c r="F131" s="6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5">
      <c r="A132" s="5"/>
      <c r="B132" s="6" t="s">
        <v>38</v>
      </c>
      <c r="C132" s="6"/>
      <c r="D132" s="6"/>
      <c r="E132" s="6"/>
      <c r="F132" s="6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5">
      <c r="A133" s="5"/>
      <c r="B133" s="6" t="s">
        <v>40</v>
      </c>
      <c r="C133" s="6"/>
      <c r="D133" s="6"/>
      <c r="E133" s="6"/>
      <c r="F133" s="6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5"/>
      <c r="B134" s="6" t="s">
        <v>73</v>
      </c>
      <c r="C134" s="6"/>
      <c r="D134" s="6"/>
      <c r="E134" s="6"/>
      <c r="F134" s="6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5"/>
      <c r="B135" s="6" t="s">
        <v>21</v>
      </c>
      <c r="C135" s="6" t="s">
        <v>12</v>
      </c>
      <c r="D135" s="6">
        <v>3</v>
      </c>
      <c r="E135" s="6">
        <v>1</v>
      </c>
      <c r="F135" s="7">
        <v>203300</v>
      </c>
      <c r="G135" s="7">
        <f t="shared" ref="G135:G136" si="11">E135*F135</f>
        <v>203300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5"/>
      <c r="B136" s="6" t="s">
        <v>22</v>
      </c>
      <c r="C136" s="6" t="s">
        <v>12</v>
      </c>
      <c r="D136" s="6">
        <v>20</v>
      </c>
      <c r="E136" s="6">
        <v>1</v>
      </c>
      <c r="F136" s="7">
        <v>374500</v>
      </c>
      <c r="G136" s="7">
        <f t="shared" si="11"/>
        <v>374500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10">
        <f>SUM(D125:D136)</f>
        <v>23</v>
      </c>
      <c r="E137" s="11"/>
      <c r="F137" s="12" t="s">
        <v>23</v>
      </c>
      <c r="G137" s="13">
        <f>SUM(G125:G136)</f>
        <v>577800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>
      <c r="A140" s="3" t="s">
        <v>74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4" t="s">
        <v>1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25</v>
      </c>
      <c r="G141" s="4" t="s">
        <v>10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5"/>
      <c r="B142" s="6" t="s">
        <v>11</v>
      </c>
      <c r="C142" s="6" t="s">
        <v>12</v>
      </c>
      <c r="D142" s="6">
        <v>1</v>
      </c>
      <c r="E142" s="6">
        <v>1</v>
      </c>
      <c r="F142" s="7">
        <v>0</v>
      </c>
      <c r="G142" s="7">
        <f t="shared" ref="G142:G143" si="12">E142*F142</f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5"/>
      <c r="B143" s="6" t="s">
        <v>13</v>
      </c>
      <c r="C143" s="6" t="s">
        <v>12</v>
      </c>
      <c r="D143" s="6">
        <v>5</v>
      </c>
      <c r="E143" s="6">
        <v>1</v>
      </c>
      <c r="F143" s="7">
        <v>50868</v>
      </c>
      <c r="G143" s="7">
        <f t="shared" si="12"/>
        <v>50868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5">
      <c r="A144" s="5"/>
      <c r="B144" s="6" t="s">
        <v>26</v>
      </c>
      <c r="C144" s="6"/>
      <c r="D144" s="6"/>
      <c r="E144" s="6"/>
      <c r="F144" s="6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5"/>
      <c r="B145" s="6" t="s">
        <v>27</v>
      </c>
      <c r="C145" s="6"/>
      <c r="D145" s="6"/>
      <c r="E145" s="6"/>
      <c r="F145" s="6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5"/>
      <c r="B146" s="6" t="s">
        <v>28</v>
      </c>
      <c r="C146" s="6"/>
      <c r="D146" s="6"/>
      <c r="E146" s="6"/>
      <c r="F146" s="6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5"/>
      <c r="B147" s="6" t="s">
        <v>75</v>
      </c>
      <c r="C147" s="6"/>
      <c r="D147" s="6"/>
      <c r="E147" s="6"/>
      <c r="F147" s="6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5"/>
      <c r="B148" s="6" t="s">
        <v>44</v>
      </c>
      <c r="C148" s="6"/>
      <c r="D148" s="6"/>
      <c r="E148" s="6"/>
      <c r="F148" s="6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5">
      <c r="A149" s="5"/>
      <c r="B149" s="6" t="s">
        <v>30</v>
      </c>
      <c r="C149" s="6"/>
      <c r="D149" s="6"/>
      <c r="E149" s="6"/>
      <c r="F149" s="6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5"/>
      <c r="B150" s="6" t="s">
        <v>32</v>
      </c>
      <c r="C150" s="6"/>
      <c r="D150" s="6"/>
      <c r="E150" s="6"/>
      <c r="F150" s="6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5"/>
      <c r="B151" s="6" t="s">
        <v>48</v>
      </c>
      <c r="C151" s="6"/>
      <c r="D151" s="6"/>
      <c r="E151" s="6"/>
      <c r="F151" s="6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5"/>
      <c r="B152" s="6" t="s">
        <v>34</v>
      </c>
      <c r="C152" s="6"/>
      <c r="D152" s="6"/>
      <c r="E152" s="6"/>
      <c r="F152" s="6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5"/>
      <c r="B153" s="6" t="s">
        <v>21</v>
      </c>
      <c r="C153" s="6" t="s">
        <v>12</v>
      </c>
      <c r="D153" s="6">
        <v>3</v>
      </c>
      <c r="E153" s="6">
        <v>1</v>
      </c>
      <c r="F153" s="7">
        <v>203300</v>
      </c>
      <c r="G153" s="7">
        <f t="shared" ref="G153:G154" si="13">E153*F153</f>
        <v>203300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5"/>
      <c r="B154" s="6" t="s">
        <v>22</v>
      </c>
      <c r="C154" s="6" t="s">
        <v>12</v>
      </c>
      <c r="D154" s="6">
        <v>20</v>
      </c>
      <c r="E154" s="6">
        <v>1</v>
      </c>
      <c r="F154" s="7">
        <v>374500</v>
      </c>
      <c r="G154" s="7">
        <f t="shared" si="13"/>
        <v>374500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10">
        <f>SUM(D144:D154)</f>
        <v>23</v>
      </c>
      <c r="E155" s="11"/>
      <c r="F155" s="12" t="s">
        <v>23</v>
      </c>
      <c r="G155" s="13">
        <f>SUM(G144:G154)</f>
        <v>577800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>
      <c r="A158" s="3" t="s">
        <v>76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4" t="s">
        <v>1</v>
      </c>
      <c r="B159" s="4" t="s">
        <v>2</v>
      </c>
      <c r="C159" s="4" t="s">
        <v>3</v>
      </c>
      <c r="D159" s="4" t="s">
        <v>4</v>
      </c>
      <c r="E159" s="4" t="s">
        <v>5</v>
      </c>
      <c r="F159" s="4" t="s">
        <v>25</v>
      </c>
      <c r="G159" s="4" t="s">
        <v>10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5"/>
      <c r="B160" s="6" t="s">
        <v>11</v>
      </c>
      <c r="C160" s="6" t="s">
        <v>12</v>
      </c>
      <c r="D160" s="6">
        <v>1</v>
      </c>
      <c r="E160" s="6">
        <v>1</v>
      </c>
      <c r="F160" s="7">
        <v>0</v>
      </c>
      <c r="G160" s="7">
        <f t="shared" ref="G160:G161" si="14">E160*F160</f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5"/>
      <c r="B161" s="6" t="s">
        <v>13</v>
      </c>
      <c r="C161" s="6" t="s">
        <v>12</v>
      </c>
      <c r="D161" s="6">
        <v>5</v>
      </c>
      <c r="E161" s="6">
        <v>1</v>
      </c>
      <c r="F161" s="7">
        <v>50868</v>
      </c>
      <c r="G161" s="7">
        <f t="shared" si="14"/>
        <v>50868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0.5">
      <c r="A162" s="5"/>
      <c r="B162" s="6" t="s">
        <v>14</v>
      </c>
      <c r="C162" s="6"/>
      <c r="D162" s="6"/>
      <c r="E162" s="6"/>
      <c r="F162" s="6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5"/>
      <c r="B163" s="6" t="s">
        <v>77</v>
      </c>
      <c r="C163" s="6"/>
      <c r="D163" s="6"/>
      <c r="E163" s="6"/>
      <c r="F163" s="6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5"/>
      <c r="B164" s="6" t="s">
        <v>18</v>
      </c>
      <c r="C164" s="6"/>
      <c r="D164" s="6"/>
      <c r="E164" s="6"/>
      <c r="F164" s="6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5"/>
      <c r="B165" s="6" t="s">
        <v>78</v>
      </c>
      <c r="C165" s="6"/>
      <c r="D165" s="6"/>
      <c r="E165" s="6"/>
      <c r="F165" s="6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5"/>
      <c r="B166" s="6" t="s">
        <v>79</v>
      </c>
      <c r="C166" s="6"/>
      <c r="D166" s="6"/>
      <c r="E166" s="6"/>
      <c r="F166" s="6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5">
      <c r="A167" s="5"/>
      <c r="B167" s="6" t="s">
        <v>80</v>
      </c>
      <c r="C167" s="6"/>
      <c r="D167" s="6"/>
      <c r="E167" s="6"/>
      <c r="F167" s="6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5"/>
      <c r="B168" s="6" t="s">
        <v>81</v>
      </c>
      <c r="C168" s="6"/>
      <c r="D168" s="6"/>
      <c r="E168" s="6"/>
      <c r="F168" s="6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5"/>
      <c r="B169" s="6" t="s">
        <v>82</v>
      </c>
      <c r="C169" s="6"/>
      <c r="D169" s="6"/>
      <c r="E169" s="6"/>
      <c r="F169" s="6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5"/>
      <c r="B170" s="6" t="s">
        <v>21</v>
      </c>
      <c r="C170" s="6" t="s">
        <v>12</v>
      </c>
      <c r="D170" s="6">
        <v>3</v>
      </c>
      <c r="E170" s="6">
        <v>1</v>
      </c>
      <c r="F170" s="7">
        <v>203300</v>
      </c>
      <c r="G170" s="7">
        <f t="shared" ref="G170:G171" si="15">E170*F170</f>
        <v>203300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5"/>
      <c r="B171" s="6" t="s">
        <v>22</v>
      </c>
      <c r="C171" s="6" t="s">
        <v>12</v>
      </c>
      <c r="D171" s="6">
        <v>20</v>
      </c>
      <c r="E171" s="6">
        <v>1</v>
      </c>
      <c r="F171" s="7">
        <v>374500</v>
      </c>
      <c r="G171" s="7">
        <f t="shared" si="15"/>
        <v>374500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10">
        <f>SUM(D162:D171)</f>
        <v>23</v>
      </c>
      <c r="E172" s="11"/>
      <c r="F172" s="12" t="s">
        <v>23</v>
      </c>
      <c r="G172" s="13">
        <f>SUM(G162:G171)</f>
        <v>577800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>
      <c r="A176" s="15" t="s">
        <v>83</v>
      </c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17" t="s">
        <v>1</v>
      </c>
      <c r="B177" s="17" t="s">
        <v>2</v>
      </c>
      <c r="C177" s="17" t="s">
        <v>3</v>
      </c>
      <c r="D177" s="17" t="s">
        <v>4</v>
      </c>
      <c r="E177" s="17" t="s">
        <v>5</v>
      </c>
      <c r="F177" s="17" t="s">
        <v>25</v>
      </c>
      <c r="G177" s="17" t="s">
        <v>10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5"/>
      <c r="B178" s="18" t="s">
        <v>11</v>
      </c>
      <c r="C178" s="18" t="s">
        <v>12</v>
      </c>
      <c r="D178" s="18">
        <v>1</v>
      </c>
      <c r="E178" s="18">
        <v>1</v>
      </c>
      <c r="F178" s="19">
        <v>0</v>
      </c>
      <c r="G178" s="19">
        <f t="shared" ref="G178:G179" si="16">E178*F178</f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5"/>
      <c r="B179" s="18" t="s">
        <v>13</v>
      </c>
      <c r="C179" s="18" t="s">
        <v>12</v>
      </c>
      <c r="D179" s="18">
        <v>5</v>
      </c>
      <c r="E179" s="18">
        <v>1</v>
      </c>
      <c r="F179" s="19">
        <v>50868</v>
      </c>
      <c r="G179" s="19">
        <f t="shared" si="16"/>
        <v>50868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5">
      <c r="A180" s="20"/>
      <c r="B180" s="21" t="s">
        <v>84</v>
      </c>
      <c r="C180" s="6" t="s">
        <v>12</v>
      </c>
      <c r="D180" s="22"/>
      <c r="E180" s="18">
        <v>1</v>
      </c>
      <c r="F180" s="23"/>
      <c r="G180" s="2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0"/>
      <c r="B181" s="21" t="s">
        <v>77</v>
      </c>
      <c r="C181" s="6"/>
      <c r="D181" s="22"/>
      <c r="E181" s="18">
        <v>1</v>
      </c>
      <c r="F181" s="23"/>
      <c r="G181" s="2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0"/>
      <c r="B182" s="21" t="s">
        <v>85</v>
      </c>
      <c r="C182" s="6" t="s">
        <v>12</v>
      </c>
      <c r="D182" s="22"/>
      <c r="E182" s="18">
        <v>1</v>
      </c>
      <c r="F182" s="23"/>
      <c r="G182" s="2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0"/>
      <c r="B183" s="21" t="s">
        <v>86</v>
      </c>
      <c r="C183" s="6" t="s">
        <v>12</v>
      </c>
      <c r="D183" s="22"/>
      <c r="E183" s="18">
        <v>1</v>
      </c>
      <c r="F183" s="23"/>
      <c r="G183" s="2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0"/>
      <c r="B184" s="21" t="s">
        <v>87</v>
      </c>
      <c r="C184" s="6" t="s">
        <v>12</v>
      </c>
      <c r="D184" s="22"/>
      <c r="E184" s="18">
        <v>1</v>
      </c>
      <c r="F184" s="23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0"/>
      <c r="B185" s="21" t="s">
        <v>88</v>
      </c>
      <c r="C185" s="6" t="s">
        <v>12</v>
      </c>
      <c r="D185" s="22"/>
      <c r="E185" s="18">
        <v>1</v>
      </c>
      <c r="F185" s="23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0"/>
      <c r="B186" s="21" t="s">
        <v>89</v>
      </c>
      <c r="C186" s="6" t="s">
        <v>12</v>
      </c>
      <c r="D186" s="22"/>
      <c r="E186" s="18">
        <v>1</v>
      </c>
      <c r="F186" s="23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0"/>
      <c r="B187" s="21" t="s">
        <v>90</v>
      </c>
      <c r="C187" s="6" t="s">
        <v>12</v>
      </c>
      <c r="D187" s="22"/>
      <c r="E187" s="18">
        <v>1</v>
      </c>
      <c r="F187" s="23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5"/>
      <c r="B188" s="6" t="s">
        <v>21</v>
      </c>
      <c r="C188" s="6" t="s">
        <v>12</v>
      </c>
      <c r="D188" s="6">
        <v>3</v>
      </c>
      <c r="E188" s="6">
        <v>1</v>
      </c>
      <c r="F188" s="7">
        <v>203300</v>
      </c>
      <c r="G188" s="7">
        <f t="shared" ref="G188:G189" si="17">E188*F188</f>
        <v>203300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5"/>
      <c r="B189" s="6" t="s">
        <v>22</v>
      </c>
      <c r="C189" s="6" t="s">
        <v>12</v>
      </c>
      <c r="D189" s="6">
        <v>20</v>
      </c>
      <c r="E189" s="6">
        <v>1</v>
      </c>
      <c r="F189" s="7">
        <v>374500</v>
      </c>
      <c r="G189" s="7">
        <f t="shared" si="17"/>
        <v>374500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16"/>
      <c r="B190" s="16"/>
      <c r="C190" s="16"/>
      <c r="D190" s="24">
        <f>SUM(D180:D189)</f>
        <v>23</v>
      </c>
      <c r="E190" s="25"/>
      <c r="F190" s="26" t="s">
        <v>23</v>
      </c>
      <c r="G190" s="27">
        <f>SUM(G180:G189)</f>
        <v>577800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>
      <c r="A193" s="3" t="s">
        <v>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4" t="s">
        <v>1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25</v>
      </c>
      <c r="G194" s="4" t="s">
        <v>10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5"/>
      <c r="B195" s="6" t="s">
        <v>11</v>
      </c>
      <c r="C195" s="6" t="s">
        <v>12</v>
      </c>
      <c r="D195" s="6">
        <v>1</v>
      </c>
      <c r="E195" s="6">
        <v>1</v>
      </c>
      <c r="F195" s="7">
        <v>0</v>
      </c>
      <c r="G195" s="7">
        <f t="shared" ref="G195:G203" si="18">E195*F195</f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5"/>
      <c r="B196" s="6" t="s">
        <v>13</v>
      </c>
      <c r="C196" s="6" t="s">
        <v>12</v>
      </c>
      <c r="D196" s="6">
        <v>5</v>
      </c>
      <c r="E196" s="6">
        <v>1</v>
      </c>
      <c r="F196" s="7">
        <v>50868</v>
      </c>
      <c r="G196" s="7">
        <f t="shared" si="18"/>
        <v>50868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0.5">
      <c r="A197" s="5"/>
      <c r="B197" s="6" t="s">
        <v>92</v>
      </c>
      <c r="C197" s="6" t="s">
        <v>12</v>
      </c>
      <c r="D197" s="6">
        <v>1</v>
      </c>
      <c r="E197" s="6">
        <v>1</v>
      </c>
      <c r="F197" s="7">
        <v>120120</v>
      </c>
      <c r="G197" s="7">
        <f t="shared" si="18"/>
        <v>120120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5"/>
      <c r="B198" s="6" t="s">
        <v>77</v>
      </c>
      <c r="C198" s="6" t="s">
        <v>12</v>
      </c>
      <c r="D198" s="6">
        <v>1</v>
      </c>
      <c r="E198" s="6">
        <v>1</v>
      </c>
      <c r="F198" s="7">
        <v>50868</v>
      </c>
      <c r="G198" s="7">
        <f t="shared" si="18"/>
        <v>50868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5"/>
      <c r="B199" s="6" t="s">
        <v>93</v>
      </c>
      <c r="C199" s="6" t="s">
        <v>12</v>
      </c>
      <c r="D199" s="6">
        <v>1</v>
      </c>
      <c r="E199" s="6">
        <v>1</v>
      </c>
      <c r="F199" s="7">
        <v>202432</v>
      </c>
      <c r="G199" s="7">
        <f t="shared" si="18"/>
        <v>202432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5"/>
      <c r="B200" s="6" t="s">
        <v>94</v>
      </c>
      <c r="C200" s="6" t="s">
        <v>12</v>
      </c>
      <c r="D200" s="6">
        <v>1</v>
      </c>
      <c r="E200" s="6">
        <v>1</v>
      </c>
      <c r="F200" s="7">
        <v>67477</v>
      </c>
      <c r="G200" s="7">
        <f t="shared" si="18"/>
        <v>67477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5"/>
      <c r="B201" s="6" t="s">
        <v>95</v>
      </c>
      <c r="C201" s="6" t="s">
        <v>12</v>
      </c>
      <c r="D201" s="6">
        <v>1</v>
      </c>
      <c r="E201" s="6">
        <v>1</v>
      </c>
      <c r="F201" s="7">
        <v>54784</v>
      </c>
      <c r="G201" s="7">
        <f t="shared" si="18"/>
        <v>54784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5"/>
      <c r="B202" s="6" t="s">
        <v>21</v>
      </c>
      <c r="C202" s="6" t="s">
        <v>12</v>
      </c>
      <c r="D202" s="6">
        <v>3</v>
      </c>
      <c r="E202" s="6">
        <v>1</v>
      </c>
      <c r="F202" s="7">
        <v>203300</v>
      </c>
      <c r="G202" s="7">
        <f t="shared" si="18"/>
        <v>203300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5"/>
      <c r="B203" s="6" t="s">
        <v>22</v>
      </c>
      <c r="C203" s="6" t="s">
        <v>12</v>
      </c>
      <c r="D203" s="6">
        <v>20</v>
      </c>
      <c r="E203" s="6">
        <v>1</v>
      </c>
      <c r="F203" s="7">
        <v>374500</v>
      </c>
      <c r="G203" s="7">
        <f t="shared" si="18"/>
        <v>374500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10">
        <f>SUM(D197:D203)</f>
        <v>28</v>
      </c>
      <c r="E204" s="11"/>
      <c r="F204" s="28" t="s">
        <v>23</v>
      </c>
      <c r="G204" s="13">
        <f>SUM(G195:G203)</f>
        <v>1124349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>
      <c r="A207" s="3" t="s">
        <v>96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4" t="s">
        <v>1</v>
      </c>
      <c r="B208" s="4" t="s">
        <v>2</v>
      </c>
      <c r="C208" s="4" t="s">
        <v>3</v>
      </c>
      <c r="D208" s="4" t="s">
        <v>4</v>
      </c>
      <c r="E208" s="4" t="s">
        <v>5</v>
      </c>
      <c r="F208" s="4" t="s">
        <v>25</v>
      </c>
      <c r="G208" s="4" t="s">
        <v>10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5"/>
      <c r="B209" s="6" t="s">
        <v>11</v>
      </c>
      <c r="C209" s="6" t="s">
        <v>12</v>
      </c>
      <c r="D209" s="6">
        <v>1</v>
      </c>
      <c r="E209" s="6">
        <v>1</v>
      </c>
      <c r="F209" s="7">
        <v>0</v>
      </c>
      <c r="G209" s="7">
        <f t="shared" ref="G209:G210" si="19">E209*F209</f>
        <v>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5"/>
      <c r="B210" s="6" t="s">
        <v>13</v>
      </c>
      <c r="C210" s="6" t="s">
        <v>12</v>
      </c>
      <c r="D210" s="6">
        <v>5</v>
      </c>
      <c r="E210" s="6">
        <v>1</v>
      </c>
      <c r="F210" s="7">
        <v>50868</v>
      </c>
      <c r="G210" s="7">
        <f t="shared" si="19"/>
        <v>50868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5"/>
      <c r="B211" s="6" t="s">
        <v>50</v>
      </c>
      <c r="C211" s="6"/>
      <c r="D211" s="6"/>
      <c r="E211" s="6"/>
      <c r="F211" s="6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5"/>
      <c r="B212" s="6" t="s">
        <v>94</v>
      </c>
      <c r="C212" s="6"/>
      <c r="D212" s="6"/>
      <c r="E212" s="6"/>
      <c r="F212" s="6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5"/>
      <c r="B213" s="6" t="s">
        <v>97</v>
      </c>
      <c r="C213" s="6"/>
      <c r="D213" s="6"/>
      <c r="E213" s="6"/>
      <c r="F213" s="6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5"/>
      <c r="B214" s="6" t="s">
        <v>98</v>
      </c>
      <c r="C214" s="6"/>
      <c r="D214" s="6"/>
      <c r="E214" s="6"/>
      <c r="F214" s="6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5">
      <c r="A215" s="5"/>
      <c r="B215" s="6" t="s">
        <v>80</v>
      </c>
      <c r="C215" s="6"/>
      <c r="D215" s="6"/>
      <c r="E215" s="6"/>
      <c r="F215" s="6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5"/>
      <c r="B216" s="6" t="s">
        <v>99</v>
      </c>
      <c r="C216" s="6"/>
      <c r="D216" s="6"/>
      <c r="E216" s="6"/>
      <c r="F216" s="6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5"/>
      <c r="B217" s="6" t="s">
        <v>21</v>
      </c>
      <c r="C217" s="6" t="s">
        <v>12</v>
      </c>
      <c r="D217" s="6">
        <v>3</v>
      </c>
      <c r="E217" s="6">
        <v>1</v>
      </c>
      <c r="F217" s="7">
        <v>203300</v>
      </c>
      <c r="G217" s="7">
        <f t="shared" ref="G217:G218" si="20">E217*F217</f>
        <v>203300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5"/>
      <c r="B218" s="6" t="s">
        <v>22</v>
      </c>
      <c r="C218" s="6" t="s">
        <v>12</v>
      </c>
      <c r="D218" s="6">
        <v>20</v>
      </c>
      <c r="E218" s="6">
        <v>1</v>
      </c>
      <c r="F218" s="7">
        <v>374500</v>
      </c>
      <c r="G218" s="7">
        <f t="shared" si="20"/>
        <v>374500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10">
        <f>SUM(D211:D218)</f>
        <v>23</v>
      </c>
      <c r="E219" s="11"/>
      <c r="F219" s="12" t="s">
        <v>23</v>
      </c>
      <c r="G219" s="13">
        <f>SUM(G211:G218)</f>
        <v>577800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>
      <c r="A222" s="3" t="s">
        <v>100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4" t="s">
        <v>1</v>
      </c>
      <c r="B223" s="4" t="s">
        <v>2</v>
      </c>
      <c r="C223" s="4" t="s">
        <v>3</v>
      </c>
      <c r="D223" s="4" t="s">
        <v>4</v>
      </c>
      <c r="E223" s="4" t="s">
        <v>5</v>
      </c>
      <c r="F223" s="4" t="s">
        <v>25</v>
      </c>
      <c r="G223" s="4" t="s">
        <v>10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5"/>
      <c r="B224" s="6" t="s">
        <v>11</v>
      </c>
      <c r="C224" s="6" t="s">
        <v>12</v>
      </c>
      <c r="D224" s="6">
        <v>1</v>
      </c>
      <c r="E224" s="6">
        <v>1</v>
      </c>
      <c r="F224" s="7">
        <v>0</v>
      </c>
      <c r="G224" s="7">
        <f t="shared" ref="G224:G225" si="21">E224*F224</f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5"/>
      <c r="B225" s="6" t="s">
        <v>13</v>
      </c>
      <c r="C225" s="6" t="s">
        <v>12</v>
      </c>
      <c r="D225" s="6">
        <v>5</v>
      </c>
      <c r="E225" s="6">
        <v>1</v>
      </c>
      <c r="F225" s="7">
        <v>50868</v>
      </c>
      <c r="G225" s="7">
        <f t="shared" si="21"/>
        <v>50868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0.5">
      <c r="A226" s="5"/>
      <c r="B226" s="6" t="s">
        <v>92</v>
      </c>
      <c r="C226" s="6"/>
      <c r="D226" s="6"/>
      <c r="E226" s="6"/>
      <c r="F226" s="6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5"/>
      <c r="B227" s="6" t="s">
        <v>94</v>
      </c>
      <c r="C227" s="6"/>
      <c r="D227" s="6"/>
      <c r="E227" s="6"/>
      <c r="F227" s="6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5"/>
      <c r="B228" s="6" t="s">
        <v>101</v>
      </c>
      <c r="C228" s="6"/>
      <c r="D228" s="6"/>
      <c r="E228" s="6"/>
      <c r="F228" s="6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5"/>
      <c r="B229" s="6" t="s">
        <v>102</v>
      </c>
      <c r="C229" s="6"/>
      <c r="D229" s="6"/>
      <c r="E229" s="6"/>
      <c r="F229" s="6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5"/>
      <c r="B230" s="6" t="s">
        <v>103</v>
      </c>
      <c r="C230" s="6"/>
      <c r="D230" s="6"/>
      <c r="E230" s="6"/>
      <c r="F230" s="6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5"/>
      <c r="B231" s="6" t="s">
        <v>104</v>
      </c>
      <c r="C231" s="6"/>
      <c r="D231" s="6"/>
      <c r="E231" s="6"/>
      <c r="F231" s="6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5"/>
      <c r="B232" s="6" t="s">
        <v>105</v>
      </c>
      <c r="C232" s="6"/>
      <c r="D232" s="6"/>
      <c r="E232" s="6"/>
      <c r="F232" s="6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5"/>
      <c r="B233" s="6" t="s">
        <v>106</v>
      </c>
      <c r="C233" s="6"/>
      <c r="D233" s="6"/>
      <c r="E233" s="6"/>
      <c r="F233" s="6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5"/>
      <c r="B234" s="6" t="s">
        <v>107</v>
      </c>
      <c r="C234" s="6"/>
      <c r="D234" s="6"/>
      <c r="E234" s="6"/>
      <c r="F234" s="6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5"/>
      <c r="B235" s="6" t="s">
        <v>108</v>
      </c>
      <c r="C235" s="6"/>
      <c r="D235" s="6"/>
      <c r="E235" s="6"/>
      <c r="F235" s="6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5"/>
      <c r="B236" s="6" t="s">
        <v>21</v>
      </c>
      <c r="C236" s="6" t="s">
        <v>12</v>
      </c>
      <c r="D236" s="6">
        <v>3</v>
      </c>
      <c r="E236" s="6">
        <v>1</v>
      </c>
      <c r="F236" s="7">
        <v>203300</v>
      </c>
      <c r="G236" s="7">
        <f t="shared" ref="G236:G237" si="22">E236*F236</f>
        <v>203300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5"/>
      <c r="B237" s="6" t="s">
        <v>22</v>
      </c>
      <c r="C237" s="6" t="s">
        <v>12</v>
      </c>
      <c r="D237" s="6">
        <v>20</v>
      </c>
      <c r="E237" s="6">
        <v>1</v>
      </c>
      <c r="F237" s="7">
        <v>374500</v>
      </c>
      <c r="G237" s="7">
        <f t="shared" si="22"/>
        <v>374500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10">
        <f>SUM(D226:D237)</f>
        <v>23</v>
      </c>
      <c r="E238" s="11"/>
      <c r="F238" s="12" t="s">
        <v>23</v>
      </c>
      <c r="G238" s="13">
        <f>SUM(G226:G237)</f>
        <v>577800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>
      <c r="A242" s="3" t="s">
        <v>109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4" t="s">
        <v>1</v>
      </c>
      <c r="B243" s="4" t="s">
        <v>2</v>
      </c>
      <c r="C243" s="4" t="s">
        <v>3</v>
      </c>
      <c r="D243" s="4" t="s">
        <v>4</v>
      </c>
      <c r="E243" s="4" t="s">
        <v>5</v>
      </c>
      <c r="F243" s="4" t="s">
        <v>25</v>
      </c>
      <c r="G243" s="4" t="s">
        <v>10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5"/>
      <c r="B244" s="6" t="s">
        <v>11</v>
      </c>
      <c r="C244" s="6" t="s">
        <v>12</v>
      </c>
      <c r="D244" s="6">
        <v>1</v>
      </c>
      <c r="E244" s="6">
        <v>1</v>
      </c>
      <c r="F244" s="7">
        <v>0</v>
      </c>
      <c r="G244" s="7">
        <f t="shared" ref="G244:G245" si="23">E244*F244</f>
        <v>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5"/>
      <c r="B245" s="6" t="s">
        <v>13</v>
      </c>
      <c r="C245" s="6" t="s">
        <v>12</v>
      </c>
      <c r="D245" s="6">
        <v>5</v>
      </c>
      <c r="E245" s="6">
        <v>1</v>
      </c>
      <c r="F245" s="7">
        <v>50868</v>
      </c>
      <c r="G245" s="7">
        <f t="shared" si="23"/>
        <v>50868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0.5">
      <c r="A246" s="5"/>
      <c r="B246" s="6" t="s">
        <v>92</v>
      </c>
      <c r="C246" s="6"/>
      <c r="D246" s="6"/>
      <c r="E246" s="6"/>
      <c r="F246" s="6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5"/>
      <c r="B247" s="6" t="s">
        <v>94</v>
      </c>
      <c r="C247" s="6"/>
      <c r="D247" s="6"/>
      <c r="E247" s="6"/>
      <c r="F247" s="6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5"/>
      <c r="B248" s="6" t="s">
        <v>110</v>
      </c>
      <c r="C248" s="6"/>
      <c r="D248" s="6"/>
      <c r="E248" s="6"/>
      <c r="F248" s="6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5"/>
      <c r="B249" s="6" t="s">
        <v>101</v>
      </c>
      <c r="C249" s="6"/>
      <c r="D249" s="6"/>
      <c r="E249" s="6"/>
      <c r="F249" s="6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5"/>
      <c r="B250" s="6" t="s">
        <v>102</v>
      </c>
      <c r="C250" s="6"/>
      <c r="D250" s="6"/>
      <c r="E250" s="6"/>
      <c r="F250" s="6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5"/>
      <c r="B251" s="6" t="s">
        <v>111</v>
      </c>
      <c r="C251" s="6"/>
      <c r="D251" s="6"/>
      <c r="E251" s="6"/>
      <c r="F251" s="6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5"/>
      <c r="B252" s="6" t="s">
        <v>104</v>
      </c>
      <c r="C252" s="6"/>
      <c r="D252" s="6"/>
      <c r="E252" s="6"/>
      <c r="F252" s="6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5"/>
      <c r="B253" s="6" t="s">
        <v>105</v>
      </c>
      <c r="C253" s="6"/>
      <c r="D253" s="6"/>
      <c r="E253" s="6"/>
      <c r="F253" s="6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5"/>
      <c r="B254" s="6" t="s">
        <v>106</v>
      </c>
      <c r="C254" s="6"/>
      <c r="D254" s="6"/>
      <c r="E254" s="6"/>
      <c r="F254" s="6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5"/>
      <c r="B255" s="6" t="s">
        <v>107</v>
      </c>
      <c r="C255" s="6"/>
      <c r="D255" s="6"/>
      <c r="E255" s="6"/>
      <c r="F255" s="6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5"/>
      <c r="B256" s="6" t="s">
        <v>108</v>
      </c>
      <c r="C256" s="6"/>
      <c r="D256" s="6"/>
      <c r="E256" s="6"/>
      <c r="F256" s="6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5"/>
      <c r="B257" s="6" t="s">
        <v>21</v>
      </c>
      <c r="C257" s="6" t="s">
        <v>12</v>
      </c>
      <c r="D257" s="6">
        <v>3</v>
      </c>
      <c r="E257" s="6">
        <v>1</v>
      </c>
      <c r="F257" s="7">
        <v>203300</v>
      </c>
      <c r="G257" s="7">
        <f t="shared" ref="G257:G258" si="24">E257*F257</f>
        <v>203300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5"/>
      <c r="B258" s="6" t="s">
        <v>22</v>
      </c>
      <c r="C258" s="6" t="s">
        <v>12</v>
      </c>
      <c r="D258" s="6">
        <v>20</v>
      </c>
      <c r="E258" s="6">
        <v>1</v>
      </c>
      <c r="F258" s="7">
        <v>374500</v>
      </c>
      <c r="G258" s="7">
        <f t="shared" si="24"/>
        <v>374500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10">
        <f>SUM(D246:D258)</f>
        <v>23</v>
      </c>
      <c r="E259" s="11"/>
      <c r="F259" s="12" t="s">
        <v>23</v>
      </c>
      <c r="G259" s="13">
        <f>SUM(G246:G258)</f>
        <v>577800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>
      <c r="A263" s="3" t="s">
        <v>112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4" t="s">
        <v>1</v>
      </c>
      <c r="B264" s="4" t="s">
        <v>2</v>
      </c>
      <c r="C264" s="4" t="s">
        <v>3</v>
      </c>
      <c r="D264" s="4" t="s">
        <v>4</v>
      </c>
      <c r="E264" s="4" t="s">
        <v>5</v>
      </c>
      <c r="F264" s="4" t="s">
        <v>25</v>
      </c>
      <c r="G264" s="4" t="s">
        <v>10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5"/>
      <c r="B265" s="6" t="s">
        <v>11</v>
      </c>
      <c r="C265" s="6" t="s">
        <v>12</v>
      </c>
      <c r="D265" s="6">
        <v>1</v>
      </c>
      <c r="E265" s="6">
        <v>1</v>
      </c>
      <c r="F265" s="7">
        <v>0</v>
      </c>
      <c r="G265" s="7">
        <f t="shared" ref="G265:G266" si="25">E265*F265</f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5"/>
      <c r="B266" s="6" t="s">
        <v>13</v>
      </c>
      <c r="C266" s="6" t="s">
        <v>12</v>
      </c>
      <c r="D266" s="6">
        <v>5</v>
      </c>
      <c r="E266" s="6">
        <v>1</v>
      </c>
      <c r="F266" s="7">
        <v>50868</v>
      </c>
      <c r="G266" s="7">
        <f t="shared" si="25"/>
        <v>50868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5"/>
      <c r="B267" s="6" t="s">
        <v>50</v>
      </c>
      <c r="C267" s="6"/>
      <c r="D267" s="6"/>
      <c r="E267" s="6"/>
      <c r="F267" s="6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5"/>
      <c r="B268" s="6" t="s">
        <v>94</v>
      </c>
      <c r="C268" s="6"/>
      <c r="D268" s="6"/>
      <c r="E268" s="6"/>
      <c r="F268" s="6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5"/>
      <c r="B269" s="6" t="s">
        <v>113</v>
      </c>
      <c r="C269" s="6"/>
      <c r="D269" s="6"/>
      <c r="E269" s="6"/>
      <c r="F269" s="6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5"/>
      <c r="B270" s="6" t="s">
        <v>114</v>
      </c>
      <c r="C270" s="6"/>
      <c r="D270" s="6"/>
      <c r="E270" s="6"/>
      <c r="F270" s="6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5"/>
      <c r="B271" s="6" t="s">
        <v>115</v>
      </c>
      <c r="C271" s="6"/>
      <c r="D271" s="6"/>
      <c r="E271" s="6"/>
      <c r="F271" s="6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5"/>
      <c r="B272" s="6" t="s">
        <v>116</v>
      </c>
      <c r="C272" s="6"/>
      <c r="D272" s="6"/>
      <c r="E272" s="6"/>
      <c r="F272" s="6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5"/>
      <c r="B273" s="6" t="s">
        <v>21</v>
      </c>
      <c r="C273" s="6" t="s">
        <v>12</v>
      </c>
      <c r="D273" s="6">
        <v>3</v>
      </c>
      <c r="E273" s="6">
        <v>1</v>
      </c>
      <c r="F273" s="7">
        <v>203300</v>
      </c>
      <c r="G273" s="7">
        <f t="shared" ref="G273:G274" si="26">E273*F273</f>
        <v>203300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5"/>
      <c r="B274" s="6" t="s">
        <v>22</v>
      </c>
      <c r="C274" s="6" t="s">
        <v>12</v>
      </c>
      <c r="D274" s="6">
        <v>20</v>
      </c>
      <c r="E274" s="6">
        <v>1</v>
      </c>
      <c r="F274" s="7">
        <v>374500</v>
      </c>
      <c r="G274" s="7">
        <f t="shared" si="26"/>
        <v>374500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10">
        <f>SUM(D267:D274)</f>
        <v>23</v>
      </c>
      <c r="E275" s="11"/>
      <c r="F275" s="12" t="s">
        <v>23</v>
      </c>
      <c r="G275" s="13">
        <f>SUM(G267:G274)</f>
        <v>577800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>
      <c r="A279" s="3" t="s">
        <v>117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4" t="s">
        <v>1</v>
      </c>
      <c r="B280" s="4" t="s">
        <v>2</v>
      </c>
      <c r="C280" s="4" t="s">
        <v>3</v>
      </c>
      <c r="D280" s="4" t="s">
        <v>4</v>
      </c>
      <c r="E280" s="4" t="s">
        <v>5</v>
      </c>
      <c r="F280" s="4" t="s">
        <v>25</v>
      </c>
      <c r="G280" s="4" t="s">
        <v>10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5"/>
      <c r="B281" s="6" t="s">
        <v>11</v>
      </c>
      <c r="C281" s="6" t="s">
        <v>12</v>
      </c>
      <c r="D281" s="6">
        <v>1</v>
      </c>
      <c r="E281" s="6">
        <v>1</v>
      </c>
      <c r="F281" s="7">
        <v>0</v>
      </c>
      <c r="G281" s="7">
        <f t="shared" ref="G281:G282" si="27">E281*F281</f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5"/>
      <c r="B282" s="6" t="s">
        <v>13</v>
      </c>
      <c r="C282" s="6" t="s">
        <v>12</v>
      </c>
      <c r="D282" s="6">
        <v>5</v>
      </c>
      <c r="E282" s="6">
        <v>1</v>
      </c>
      <c r="F282" s="7">
        <v>50868</v>
      </c>
      <c r="G282" s="7">
        <f t="shared" si="27"/>
        <v>50868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5">
      <c r="A283" s="5"/>
      <c r="B283" s="6" t="s">
        <v>118</v>
      </c>
      <c r="C283" s="6"/>
      <c r="D283" s="6"/>
      <c r="E283" s="6"/>
      <c r="F283" s="6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5"/>
      <c r="B284" s="6" t="s">
        <v>94</v>
      </c>
      <c r="C284" s="6"/>
      <c r="D284" s="6"/>
      <c r="E284" s="6"/>
      <c r="F284" s="6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5"/>
      <c r="B285" s="6" t="s">
        <v>114</v>
      </c>
      <c r="C285" s="6"/>
      <c r="D285" s="6"/>
      <c r="E285" s="6"/>
      <c r="F285" s="6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5"/>
      <c r="B286" s="6" t="s">
        <v>115</v>
      </c>
      <c r="C286" s="6"/>
      <c r="D286" s="6"/>
      <c r="E286" s="6"/>
      <c r="F286" s="6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5"/>
      <c r="B287" s="6" t="s">
        <v>116</v>
      </c>
      <c r="C287" s="6"/>
      <c r="D287" s="6"/>
      <c r="E287" s="6"/>
      <c r="F287" s="6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5"/>
      <c r="B288" s="6" t="s">
        <v>21</v>
      </c>
      <c r="C288" s="6" t="s">
        <v>12</v>
      </c>
      <c r="D288" s="6">
        <v>3</v>
      </c>
      <c r="E288" s="6">
        <v>1</v>
      </c>
      <c r="F288" s="7">
        <v>203300</v>
      </c>
      <c r="G288" s="7">
        <f t="shared" ref="G288:G289" si="28">E288*F288</f>
        <v>203300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5"/>
      <c r="B289" s="6" t="s">
        <v>22</v>
      </c>
      <c r="C289" s="6" t="s">
        <v>12</v>
      </c>
      <c r="D289" s="6">
        <v>20</v>
      </c>
      <c r="E289" s="6">
        <v>1</v>
      </c>
      <c r="F289" s="7">
        <v>374500</v>
      </c>
      <c r="G289" s="7">
        <f t="shared" si="28"/>
        <v>374500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10">
        <f>SUM(D283:D289)</f>
        <v>23</v>
      </c>
      <c r="E290" s="11"/>
      <c r="F290" s="12" t="s">
        <v>23</v>
      </c>
      <c r="G290" s="13">
        <f>SUM(G283:G289)</f>
        <v>577800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>
      <c r="A294" s="3" t="s">
        <v>119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4" t="s">
        <v>1</v>
      </c>
      <c r="B295" s="4" t="s">
        <v>2</v>
      </c>
      <c r="C295" s="4" t="s">
        <v>3</v>
      </c>
      <c r="D295" s="4" t="s">
        <v>4</v>
      </c>
      <c r="E295" s="4" t="s">
        <v>5</v>
      </c>
      <c r="F295" s="4" t="s">
        <v>25</v>
      </c>
      <c r="G295" s="4" t="s">
        <v>10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5"/>
      <c r="B296" s="6" t="s">
        <v>11</v>
      </c>
      <c r="C296" s="6" t="s">
        <v>12</v>
      </c>
      <c r="D296" s="6">
        <v>1</v>
      </c>
      <c r="E296" s="6">
        <v>1</v>
      </c>
      <c r="F296" s="7">
        <v>0</v>
      </c>
      <c r="G296" s="7">
        <f t="shared" ref="G296:G297" si="29">E296*F296</f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5"/>
      <c r="B297" s="6" t="s">
        <v>13</v>
      </c>
      <c r="C297" s="6" t="s">
        <v>12</v>
      </c>
      <c r="D297" s="6">
        <v>5</v>
      </c>
      <c r="E297" s="6">
        <v>1</v>
      </c>
      <c r="F297" s="7">
        <v>50868</v>
      </c>
      <c r="G297" s="7">
        <f t="shared" si="29"/>
        <v>50868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5">
      <c r="A298" s="5"/>
      <c r="B298" s="6" t="s">
        <v>120</v>
      </c>
      <c r="C298" s="6"/>
      <c r="D298" s="6"/>
      <c r="E298" s="6"/>
      <c r="F298" s="6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5"/>
      <c r="B299" s="6" t="s">
        <v>94</v>
      </c>
      <c r="C299" s="6"/>
      <c r="D299" s="6"/>
      <c r="E299" s="6"/>
      <c r="F299" s="6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5"/>
      <c r="B300" s="6" t="s">
        <v>121</v>
      </c>
      <c r="C300" s="6"/>
      <c r="D300" s="6"/>
      <c r="E300" s="6"/>
      <c r="F300" s="6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5"/>
      <c r="B301" s="6" t="s">
        <v>122</v>
      </c>
      <c r="C301" s="6"/>
      <c r="D301" s="6"/>
      <c r="E301" s="6"/>
      <c r="F301" s="6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5"/>
      <c r="B302" s="6" t="s">
        <v>21</v>
      </c>
      <c r="C302" s="6" t="s">
        <v>12</v>
      </c>
      <c r="D302" s="6">
        <v>3</v>
      </c>
      <c r="E302" s="6">
        <v>1</v>
      </c>
      <c r="F302" s="7">
        <v>203300</v>
      </c>
      <c r="G302" s="7">
        <f t="shared" ref="G302:G303" si="30">E302*F302</f>
        <v>203300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5"/>
      <c r="B303" s="6" t="s">
        <v>22</v>
      </c>
      <c r="C303" s="6" t="s">
        <v>12</v>
      </c>
      <c r="D303" s="6">
        <v>20</v>
      </c>
      <c r="E303" s="6">
        <v>1</v>
      </c>
      <c r="F303" s="7">
        <v>374500</v>
      </c>
      <c r="G303" s="7">
        <f t="shared" si="30"/>
        <v>374500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10">
        <f>SUM(D298:D303)</f>
        <v>23</v>
      </c>
      <c r="E304" s="11"/>
      <c r="F304" s="12" t="s">
        <v>23</v>
      </c>
      <c r="G304" s="13">
        <f>SUM(G298:G303)</f>
        <v>577800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>
      <c r="A309" s="3" t="s">
        <v>123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4" t="s">
        <v>1</v>
      </c>
      <c r="B310" s="4" t="s">
        <v>2</v>
      </c>
      <c r="C310" s="4" t="s">
        <v>3</v>
      </c>
      <c r="D310" s="4" t="s">
        <v>4</v>
      </c>
      <c r="E310" s="4" t="s">
        <v>5</v>
      </c>
      <c r="F310" s="4" t="s">
        <v>25</v>
      </c>
      <c r="G310" s="4" t="s">
        <v>10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5"/>
      <c r="B311" s="6" t="s">
        <v>11</v>
      </c>
      <c r="C311" s="6" t="s">
        <v>12</v>
      </c>
      <c r="D311" s="6">
        <v>1</v>
      </c>
      <c r="E311" s="6">
        <v>1</v>
      </c>
      <c r="F311" s="7">
        <v>0</v>
      </c>
      <c r="G311" s="7">
        <f t="shared" ref="G311:G312" si="31">E311*F311</f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5"/>
      <c r="B312" s="6" t="s">
        <v>13</v>
      </c>
      <c r="C312" s="6" t="s">
        <v>12</v>
      </c>
      <c r="D312" s="6">
        <v>5</v>
      </c>
      <c r="E312" s="6">
        <v>1</v>
      </c>
      <c r="F312" s="7">
        <v>50868</v>
      </c>
      <c r="G312" s="7">
        <f t="shared" si="31"/>
        <v>50868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5"/>
      <c r="B313" s="6" t="s">
        <v>50</v>
      </c>
      <c r="C313" s="6"/>
      <c r="D313" s="6"/>
      <c r="E313" s="6"/>
      <c r="F313" s="6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5"/>
      <c r="B314" s="6" t="s">
        <v>77</v>
      </c>
      <c r="C314" s="6"/>
      <c r="D314" s="6"/>
      <c r="E314" s="6"/>
      <c r="F314" s="6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5"/>
      <c r="B315" s="6" t="s">
        <v>124</v>
      </c>
      <c r="C315" s="6"/>
      <c r="D315" s="6"/>
      <c r="E315" s="6"/>
      <c r="F315" s="6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5"/>
      <c r="B316" s="6" t="s">
        <v>94</v>
      </c>
      <c r="C316" s="6"/>
      <c r="D316" s="6"/>
      <c r="E316" s="6"/>
      <c r="F316" s="6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5">
      <c r="A317" s="5"/>
      <c r="B317" s="6" t="s">
        <v>125</v>
      </c>
      <c r="C317" s="6"/>
      <c r="D317" s="6"/>
      <c r="E317" s="6"/>
      <c r="F317" s="6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5"/>
      <c r="B318" s="6" t="s">
        <v>105</v>
      </c>
      <c r="C318" s="6"/>
      <c r="D318" s="6"/>
      <c r="E318" s="6"/>
      <c r="F318" s="6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5"/>
      <c r="B319" s="6" t="s">
        <v>79</v>
      </c>
      <c r="C319" s="6"/>
      <c r="D319" s="6"/>
      <c r="E319" s="6"/>
      <c r="F319" s="6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5"/>
      <c r="B320" s="6" t="s">
        <v>126</v>
      </c>
      <c r="C320" s="6"/>
      <c r="D320" s="6"/>
      <c r="E320" s="6"/>
      <c r="F320" s="6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5"/>
      <c r="B321" s="6" t="s">
        <v>21</v>
      </c>
      <c r="C321" s="6" t="s">
        <v>12</v>
      </c>
      <c r="D321" s="6">
        <v>3</v>
      </c>
      <c r="E321" s="6">
        <v>1</v>
      </c>
      <c r="F321" s="7">
        <v>203300</v>
      </c>
      <c r="G321" s="7">
        <f t="shared" ref="G321:G322" si="32">E321*F321</f>
        <v>203300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5"/>
      <c r="B322" s="6" t="s">
        <v>22</v>
      </c>
      <c r="C322" s="6" t="s">
        <v>12</v>
      </c>
      <c r="D322" s="6">
        <v>20</v>
      </c>
      <c r="E322" s="6">
        <v>1</v>
      </c>
      <c r="F322" s="7">
        <v>374500</v>
      </c>
      <c r="G322" s="7">
        <f t="shared" si="32"/>
        <v>374500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10">
        <f>SUM(D313:D322)</f>
        <v>23</v>
      </c>
      <c r="E323" s="11"/>
      <c r="F323" s="12" t="s">
        <v>23</v>
      </c>
      <c r="G323" s="13">
        <f>SUM(G313:G322)</f>
        <v>577800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>
      <c r="A326" s="3" t="s">
        <v>127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25</v>
      </c>
      <c r="G327" s="4" t="s">
        <v>10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5"/>
      <c r="B328" s="6" t="s">
        <v>11</v>
      </c>
      <c r="C328" s="6" t="s">
        <v>12</v>
      </c>
      <c r="D328" s="6">
        <v>1</v>
      </c>
      <c r="E328" s="6">
        <v>1</v>
      </c>
      <c r="F328" s="7">
        <v>0</v>
      </c>
      <c r="G328" s="7">
        <f t="shared" ref="G328:G329" si="33">E328*F328</f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5"/>
      <c r="B329" s="6" t="s">
        <v>13</v>
      </c>
      <c r="C329" s="6" t="s">
        <v>12</v>
      </c>
      <c r="D329" s="6">
        <v>5</v>
      </c>
      <c r="E329" s="6">
        <v>1</v>
      </c>
      <c r="F329" s="7">
        <v>50868</v>
      </c>
      <c r="G329" s="7">
        <f t="shared" si="33"/>
        <v>50868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5">
      <c r="A330" s="5"/>
      <c r="B330" s="6" t="s">
        <v>128</v>
      </c>
      <c r="C330" s="6"/>
      <c r="D330" s="6"/>
      <c r="E330" s="6"/>
      <c r="F330" s="6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5"/>
      <c r="B331" s="6" t="s">
        <v>129</v>
      </c>
      <c r="C331" s="6"/>
      <c r="D331" s="6"/>
      <c r="E331" s="6"/>
      <c r="F331" s="6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5"/>
      <c r="B332" s="6" t="s">
        <v>115</v>
      </c>
      <c r="C332" s="6"/>
      <c r="D332" s="6"/>
      <c r="E332" s="6"/>
      <c r="F332" s="6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5"/>
      <c r="B333" s="6" t="s">
        <v>94</v>
      </c>
      <c r="C333" s="6"/>
      <c r="D333" s="6"/>
      <c r="E333" s="6"/>
      <c r="F333" s="6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5"/>
      <c r="B334" s="6" t="s">
        <v>130</v>
      </c>
      <c r="C334" s="6"/>
      <c r="D334" s="6"/>
      <c r="E334" s="6"/>
      <c r="F334" s="6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5"/>
      <c r="B335" s="6" t="s">
        <v>106</v>
      </c>
      <c r="C335" s="6"/>
      <c r="D335" s="6"/>
      <c r="E335" s="6"/>
      <c r="F335" s="6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5"/>
      <c r="B336" s="6" t="s">
        <v>131</v>
      </c>
      <c r="C336" s="6"/>
      <c r="D336" s="6"/>
      <c r="E336" s="6"/>
      <c r="F336" s="6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5"/>
      <c r="B337" s="6" t="s">
        <v>132</v>
      </c>
      <c r="C337" s="6"/>
      <c r="D337" s="6"/>
      <c r="E337" s="6"/>
      <c r="F337" s="6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5"/>
      <c r="B338" s="6" t="s">
        <v>21</v>
      </c>
      <c r="C338" s="6" t="s">
        <v>12</v>
      </c>
      <c r="D338" s="6">
        <v>3</v>
      </c>
      <c r="E338" s="6">
        <v>1</v>
      </c>
      <c r="F338" s="7">
        <v>203300</v>
      </c>
      <c r="G338" s="7">
        <f t="shared" ref="G338:G339" si="34">E338*F338</f>
        <v>203300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5"/>
      <c r="B339" s="6" t="s">
        <v>22</v>
      </c>
      <c r="C339" s="6" t="s">
        <v>12</v>
      </c>
      <c r="D339" s="6">
        <v>20</v>
      </c>
      <c r="E339" s="6">
        <v>1</v>
      </c>
      <c r="F339" s="7">
        <v>374500</v>
      </c>
      <c r="G339" s="7">
        <f t="shared" si="34"/>
        <v>374500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10">
        <f>SUM(D330:D339)</f>
        <v>23</v>
      </c>
      <c r="E340" s="11"/>
      <c r="F340" s="12" t="s">
        <v>23</v>
      </c>
      <c r="G340" s="13">
        <f>SUM(G330:G339)</f>
        <v>577800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>
      <c r="A344" s="3" t="s">
        <v>133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25</v>
      </c>
      <c r="G345" s="4" t="s">
        <v>10</v>
      </c>
      <c r="H345" s="4" t="s">
        <v>134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5"/>
      <c r="B346" s="6" t="s">
        <v>11</v>
      </c>
      <c r="C346" s="6" t="s">
        <v>12</v>
      </c>
      <c r="D346" s="6">
        <v>1</v>
      </c>
      <c r="E346" s="6">
        <v>1</v>
      </c>
      <c r="F346" s="7">
        <v>0</v>
      </c>
      <c r="G346" s="7">
        <f t="shared" ref="G346:G358" si="35">E346*F346</f>
        <v>0</v>
      </c>
      <c r="H346" s="29">
        <f t="shared" ref="H346:H359" si="36">G346/3500</f>
        <v>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5"/>
      <c r="B347" s="6" t="s">
        <v>13</v>
      </c>
      <c r="C347" s="6" t="s">
        <v>12</v>
      </c>
      <c r="D347" s="6">
        <v>5</v>
      </c>
      <c r="E347" s="6">
        <v>1</v>
      </c>
      <c r="F347" s="7">
        <v>50868</v>
      </c>
      <c r="G347" s="7">
        <f t="shared" si="35"/>
        <v>50868</v>
      </c>
      <c r="H347" s="29">
        <f t="shared" si="36"/>
        <v>14.533714285714286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5">
      <c r="A348" s="5"/>
      <c r="B348" s="6" t="s">
        <v>135</v>
      </c>
      <c r="C348" s="6" t="s">
        <v>12</v>
      </c>
      <c r="D348" s="6">
        <v>1</v>
      </c>
      <c r="E348" s="6">
        <v>1</v>
      </c>
      <c r="F348" s="7">
        <v>120120</v>
      </c>
      <c r="G348" s="7">
        <f t="shared" si="35"/>
        <v>120120</v>
      </c>
      <c r="H348" s="29">
        <f t="shared" si="36"/>
        <v>34.32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5"/>
      <c r="B349" s="6" t="s">
        <v>93</v>
      </c>
      <c r="C349" s="6" t="s">
        <v>12</v>
      </c>
      <c r="D349" s="6">
        <v>3</v>
      </c>
      <c r="E349" s="6">
        <v>1</v>
      </c>
      <c r="F349" s="7">
        <v>249147</v>
      </c>
      <c r="G349" s="7">
        <f t="shared" si="35"/>
        <v>249147</v>
      </c>
      <c r="H349" s="29">
        <f t="shared" si="36"/>
        <v>71.18485714285714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5">
      <c r="A350" s="5"/>
      <c r="B350" s="6" t="s">
        <v>66</v>
      </c>
      <c r="C350" s="6" t="s">
        <v>12</v>
      </c>
      <c r="D350" s="6">
        <v>3</v>
      </c>
      <c r="E350" s="6">
        <v>1</v>
      </c>
      <c r="F350" s="7">
        <v>202432</v>
      </c>
      <c r="G350" s="7">
        <f t="shared" si="35"/>
        <v>202432</v>
      </c>
      <c r="H350" s="29">
        <f t="shared" si="36"/>
        <v>57.837714285714284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5"/>
      <c r="B351" s="6" t="s">
        <v>136</v>
      </c>
      <c r="C351" s="6" t="s">
        <v>12</v>
      </c>
      <c r="D351" s="6">
        <v>10</v>
      </c>
      <c r="E351" s="6">
        <v>1</v>
      </c>
      <c r="F351" s="7">
        <v>101735</v>
      </c>
      <c r="G351" s="7">
        <f t="shared" si="35"/>
        <v>101735</v>
      </c>
      <c r="H351" s="29">
        <f t="shared" si="36"/>
        <v>29.067142857142859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5">
      <c r="A352" s="5"/>
      <c r="B352" s="6" t="s">
        <v>137</v>
      </c>
      <c r="C352" s="6" t="s">
        <v>12</v>
      </c>
      <c r="D352" s="6" t="s">
        <v>138</v>
      </c>
      <c r="E352" s="6">
        <v>1</v>
      </c>
      <c r="F352" s="7">
        <v>0</v>
      </c>
      <c r="G352" s="7">
        <f t="shared" si="35"/>
        <v>0</v>
      </c>
      <c r="H352" s="29">
        <f t="shared" si="36"/>
        <v>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5"/>
      <c r="B353" s="6" t="s">
        <v>79</v>
      </c>
      <c r="C353" s="6" t="s">
        <v>12</v>
      </c>
      <c r="D353" s="6">
        <v>1</v>
      </c>
      <c r="E353" s="6">
        <v>1</v>
      </c>
      <c r="F353" s="7">
        <v>50868</v>
      </c>
      <c r="G353" s="7">
        <f t="shared" si="35"/>
        <v>50868</v>
      </c>
      <c r="H353" s="29">
        <f t="shared" si="36"/>
        <v>14.533714285714286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5"/>
      <c r="B354" s="6" t="s">
        <v>104</v>
      </c>
      <c r="C354" s="6" t="s">
        <v>12</v>
      </c>
      <c r="D354" s="6">
        <v>6</v>
      </c>
      <c r="E354" s="6">
        <v>1</v>
      </c>
      <c r="F354" s="7">
        <v>124574</v>
      </c>
      <c r="G354" s="7">
        <f t="shared" si="35"/>
        <v>124574</v>
      </c>
      <c r="H354" s="29">
        <f t="shared" si="36"/>
        <v>35.592571428571432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5"/>
      <c r="B355" s="6" t="s">
        <v>105</v>
      </c>
      <c r="C355" s="6" t="s">
        <v>12</v>
      </c>
      <c r="D355" s="6">
        <v>6</v>
      </c>
      <c r="E355" s="6">
        <v>1</v>
      </c>
      <c r="F355" s="7">
        <v>124574</v>
      </c>
      <c r="G355" s="7">
        <f t="shared" si="35"/>
        <v>124574</v>
      </c>
      <c r="H355" s="29">
        <f t="shared" si="36"/>
        <v>35.592571428571432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5"/>
      <c r="B356" s="6" t="s">
        <v>139</v>
      </c>
      <c r="C356" s="6" t="s">
        <v>12</v>
      </c>
      <c r="D356" s="6">
        <v>1</v>
      </c>
      <c r="E356" s="6">
        <v>1</v>
      </c>
      <c r="F356" s="7">
        <v>50868</v>
      </c>
      <c r="G356" s="7">
        <f t="shared" si="35"/>
        <v>50868</v>
      </c>
      <c r="H356" s="29">
        <f t="shared" si="36"/>
        <v>14.533714285714286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5"/>
      <c r="B357" s="6" t="s">
        <v>21</v>
      </c>
      <c r="C357" s="6" t="s">
        <v>12</v>
      </c>
      <c r="D357" s="6">
        <v>3</v>
      </c>
      <c r="E357" s="6">
        <v>1</v>
      </c>
      <c r="F357" s="7">
        <v>203300</v>
      </c>
      <c r="G357" s="7">
        <f t="shared" si="35"/>
        <v>203300</v>
      </c>
      <c r="H357" s="29">
        <f t="shared" si="36"/>
        <v>58.085714285714289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5"/>
      <c r="B358" s="6" t="s">
        <v>22</v>
      </c>
      <c r="C358" s="6" t="s">
        <v>12</v>
      </c>
      <c r="D358" s="6">
        <v>20</v>
      </c>
      <c r="E358" s="6">
        <v>1</v>
      </c>
      <c r="F358" s="7">
        <v>374500</v>
      </c>
      <c r="G358" s="7">
        <f t="shared" si="35"/>
        <v>374500</v>
      </c>
      <c r="H358" s="29">
        <f t="shared" si="36"/>
        <v>107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10">
        <f>SUM(D346:D358)</f>
        <v>60</v>
      </c>
      <c r="E359" s="11"/>
      <c r="F359" s="12" t="s">
        <v>23</v>
      </c>
      <c r="G359" s="13">
        <f>SUM(G346:G358)</f>
        <v>1652986</v>
      </c>
      <c r="H359" s="30">
        <f t="shared" si="36"/>
        <v>472.28171428571426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>
      <c r="A363" s="15" t="s">
        <v>140</v>
      </c>
      <c r="B363" s="16"/>
      <c r="C363" s="16"/>
      <c r="D363" s="16"/>
      <c r="E363" s="16"/>
      <c r="F363" s="16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17" t="s">
        <v>1</v>
      </c>
      <c r="B364" s="17" t="s">
        <v>2</v>
      </c>
      <c r="C364" s="17" t="s">
        <v>3</v>
      </c>
      <c r="D364" s="17" t="s">
        <v>4</v>
      </c>
      <c r="E364" s="17" t="s">
        <v>5</v>
      </c>
      <c r="F364" s="17" t="s">
        <v>25</v>
      </c>
      <c r="G364" s="17" t="s">
        <v>10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0"/>
      <c r="B365" s="31" t="s">
        <v>11</v>
      </c>
      <c r="C365" s="31" t="s">
        <v>12</v>
      </c>
      <c r="D365" s="31">
        <v>1</v>
      </c>
      <c r="E365" s="31">
        <v>1</v>
      </c>
      <c r="F365" s="19">
        <v>0</v>
      </c>
      <c r="G365" s="19">
        <f t="shared" ref="G365:G366" si="37">E365*F365</f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0"/>
      <c r="B366" s="31" t="s">
        <v>13</v>
      </c>
      <c r="C366" s="31" t="s">
        <v>12</v>
      </c>
      <c r="D366" s="31">
        <v>5</v>
      </c>
      <c r="E366" s="31">
        <v>1</v>
      </c>
      <c r="F366" s="19">
        <v>50868</v>
      </c>
      <c r="G366" s="19">
        <f t="shared" si="37"/>
        <v>50868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0"/>
      <c r="B367" s="21" t="s">
        <v>50</v>
      </c>
      <c r="C367" s="22"/>
      <c r="D367" s="22"/>
      <c r="E367" s="22"/>
      <c r="F367" s="22"/>
      <c r="G367" s="2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0"/>
      <c r="B368" s="21" t="s">
        <v>94</v>
      </c>
      <c r="C368" s="22"/>
      <c r="D368" s="22"/>
      <c r="E368" s="22"/>
      <c r="F368" s="22"/>
      <c r="G368" s="2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0"/>
      <c r="B369" s="21" t="s">
        <v>141</v>
      </c>
      <c r="C369" s="22"/>
      <c r="D369" s="22"/>
      <c r="E369" s="22"/>
      <c r="F369" s="22"/>
      <c r="G369" s="2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5">
      <c r="A370" s="20"/>
      <c r="B370" s="21" t="s">
        <v>36</v>
      </c>
      <c r="C370" s="22"/>
      <c r="D370" s="22"/>
      <c r="E370" s="22"/>
      <c r="F370" s="22"/>
      <c r="G370" s="2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5">
      <c r="A371" s="20"/>
      <c r="B371" s="21" t="s">
        <v>72</v>
      </c>
      <c r="C371" s="22"/>
      <c r="D371" s="22"/>
      <c r="E371" s="22"/>
      <c r="F371" s="22"/>
      <c r="G371" s="2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5">
      <c r="A372" s="20"/>
      <c r="B372" s="21" t="s">
        <v>142</v>
      </c>
      <c r="C372" s="22"/>
      <c r="D372" s="22"/>
      <c r="E372" s="22"/>
      <c r="F372" s="22"/>
      <c r="G372" s="2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0"/>
      <c r="B373" s="21" t="s">
        <v>143</v>
      </c>
      <c r="C373" s="22"/>
      <c r="D373" s="22"/>
      <c r="E373" s="22"/>
      <c r="F373" s="22"/>
      <c r="G373" s="2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0"/>
      <c r="B374" s="31" t="s">
        <v>21</v>
      </c>
      <c r="C374" s="31" t="s">
        <v>12</v>
      </c>
      <c r="D374" s="31">
        <v>3</v>
      </c>
      <c r="E374" s="31">
        <v>1</v>
      </c>
      <c r="F374" s="19">
        <v>203300</v>
      </c>
      <c r="G374" s="19">
        <f t="shared" ref="G374:G375" si="38">E374*F374</f>
        <v>203300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0"/>
      <c r="B375" s="31" t="s">
        <v>22</v>
      </c>
      <c r="C375" s="31" t="s">
        <v>12</v>
      </c>
      <c r="D375" s="31">
        <v>20</v>
      </c>
      <c r="E375" s="31">
        <v>1</v>
      </c>
      <c r="F375" s="19">
        <v>374500</v>
      </c>
      <c r="G375" s="19">
        <f t="shared" si="38"/>
        <v>374500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16"/>
      <c r="B376" s="16"/>
      <c r="C376" s="16"/>
      <c r="D376" s="24">
        <f>SUM(D367:D375)</f>
        <v>23</v>
      </c>
      <c r="E376" s="25"/>
      <c r="F376" s="26" t="s">
        <v>23</v>
      </c>
      <c r="G376" s="27">
        <f>SUM(G367:G375)</f>
        <v>577800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16"/>
      <c r="B377" s="16"/>
      <c r="C377" s="16"/>
      <c r="D377" s="32"/>
      <c r="E377" s="25"/>
      <c r="F377" s="33"/>
      <c r="G377" s="3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>
      <c r="A378" s="15" t="s">
        <v>144</v>
      </c>
      <c r="B378" s="16"/>
      <c r="C378" s="16"/>
      <c r="D378" s="16"/>
      <c r="E378" s="16"/>
      <c r="F378" s="16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17" t="s">
        <v>1</v>
      </c>
      <c r="B379" s="17" t="s">
        <v>2</v>
      </c>
      <c r="C379" s="17" t="s">
        <v>3</v>
      </c>
      <c r="D379" s="17" t="s">
        <v>4</v>
      </c>
      <c r="E379" s="17" t="s">
        <v>5</v>
      </c>
      <c r="F379" s="17" t="s">
        <v>25</v>
      </c>
      <c r="G379" s="17" t="s">
        <v>10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0"/>
      <c r="B380" s="31" t="s">
        <v>11</v>
      </c>
      <c r="C380" s="31" t="s">
        <v>12</v>
      </c>
      <c r="D380" s="31">
        <v>1</v>
      </c>
      <c r="E380" s="31">
        <v>1</v>
      </c>
      <c r="F380" s="19">
        <v>0</v>
      </c>
      <c r="G380" s="19">
        <f t="shared" ref="G380:G381" si="39">E380*F380</f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0"/>
      <c r="B381" s="31" t="s">
        <v>13</v>
      </c>
      <c r="C381" s="31" t="s">
        <v>12</v>
      </c>
      <c r="D381" s="31">
        <v>5</v>
      </c>
      <c r="E381" s="31">
        <v>1</v>
      </c>
      <c r="F381" s="19">
        <v>50868</v>
      </c>
      <c r="G381" s="19">
        <f t="shared" si="39"/>
        <v>50868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0"/>
      <c r="B382" s="21" t="s">
        <v>145</v>
      </c>
      <c r="C382" s="22"/>
      <c r="D382" s="22"/>
      <c r="E382" s="22"/>
      <c r="F382" s="22"/>
      <c r="G382" s="2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0"/>
      <c r="B383" s="21" t="s">
        <v>94</v>
      </c>
      <c r="C383" s="22"/>
      <c r="D383" s="22"/>
      <c r="E383" s="22"/>
      <c r="F383" s="22"/>
      <c r="G383" s="2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5">
      <c r="A384" s="20"/>
      <c r="B384" s="21" t="s">
        <v>146</v>
      </c>
      <c r="C384" s="22"/>
      <c r="D384" s="22"/>
      <c r="E384" s="22"/>
      <c r="F384" s="22"/>
      <c r="G384" s="2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0.5">
      <c r="A385" s="20"/>
      <c r="B385" s="21" t="s">
        <v>147</v>
      </c>
      <c r="C385" s="22"/>
      <c r="D385" s="22"/>
      <c r="E385" s="22"/>
      <c r="F385" s="22"/>
      <c r="G385" s="2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0"/>
      <c r="B386" s="21" t="s">
        <v>148</v>
      </c>
      <c r="C386" s="22"/>
      <c r="D386" s="22"/>
      <c r="E386" s="22"/>
      <c r="F386" s="22"/>
      <c r="G386" s="2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5">
      <c r="A387" s="20"/>
      <c r="B387" s="21" t="s">
        <v>36</v>
      </c>
      <c r="C387" s="22"/>
      <c r="D387" s="22"/>
      <c r="E387" s="22"/>
      <c r="F387" s="22"/>
      <c r="G387" s="2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5">
      <c r="A388" s="20"/>
      <c r="B388" s="21" t="s">
        <v>72</v>
      </c>
      <c r="C388" s="22"/>
      <c r="D388" s="22"/>
      <c r="E388" s="22"/>
      <c r="F388" s="22"/>
      <c r="G388" s="2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5">
      <c r="A389" s="20"/>
      <c r="B389" s="21" t="s">
        <v>142</v>
      </c>
      <c r="C389" s="22"/>
      <c r="D389" s="22"/>
      <c r="E389" s="22"/>
      <c r="F389" s="22"/>
      <c r="G389" s="2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0"/>
      <c r="B390" s="21" t="s">
        <v>149</v>
      </c>
      <c r="C390" s="22"/>
      <c r="D390" s="22"/>
      <c r="E390" s="22"/>
      <c r="F390" s="22"/>
      <c r="G390" s="2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0"/>
      <c r="B391" s="31" t="s">
        <v>21</v>
      </c>
      <c r="C391" s="31" t="s">
        <v>12</v>
      </c>
      <c r="D391" s="31">
        <v>3</v>
      </c>
      <c r="E391" s="31">
        <v>1</v>
      </c>
      <c r="F391" s="19">
        <v>203300</v>
      </c>
      <c r="G391" s="19">
        <f t="shared" ref="G391:G392" si="40">E391*F391</f>
        <v>203300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0"/>
      <c r="B392" s="31" t="s">
        <v>22</v>
      </c>
      <c r="C392" s="31" t="s">
        <v>12</v>
      </c>
      <c r="D392" s="31">
        <v>20</v>
      </c>
      <c r="E392" s="31">
        <v>1</v>
      </c>
      <c r="F392" s="19">
        <v>374500</v>
      </c>
      <c r="G392" s="19">
        <f t="shared" si="40"/>
        <v>374500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16"/>
      <c r="B393" s="16"/>
      <c r="C393" s="16"/>
      <c r="D393" s="24">
        <f>SUM(D382:D392)</f>
        <v>23</v>
      </c>
      <c r="E393" s="25"/>
      <c r="F393" s="26" t="s">
        <v>23</v>
      </c>
      <c r="G393" s="27">
        <f>SUM(G382:G392)</f>
        <v>577800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>
      <c r="A396" s="3" t="s">
        <v>150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4" t="s">
        <v>1</v>
      </c>
      <c r="B397" s="4" t="s">
        <v>2</v>
      </c>
      <c r="C397" s="4" t="s">
        <v>3</v>
      </c>
      <c r="D397" s="4" t="s">
        <v>4</v>
      </c>
      <c r="E397" s="4" t="s">
        <v>5</v>
      </c>
      <c r="F397" s="4" t="s">
        <v>25</v>
      </c>
      <c r="G397" s="4" t="s">
        <v>10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5"/>
      <c r="B398" s="6" t="s">
        <v>11</v>
      </c>
      <c r="C398" s="6" t="s">
        <v>12</v>
      </c>
      <c r="D398" s="6">
        <v>1</v>
      </c>
      <c r="E398" s="6">
        <v>1</v>
      </c>
      <c r="F398" s="7">
        <v>0</v>
      </c>
      <c r="G398" s="7">
        <f t="shared" ref="G398:G412" si="41">E398*F398</f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5"/>
      <c r="B399" s="6" t="s">
        <v>13</v>
      </c>
      <c r="C399" s="6" t="s">
        <v>12</v>
      </c>
      <c r="D399" s="6">
        <v>5</v>
      </c>
      <c r="E399" s="6">
        <v>1</v>
      </c>
      <c r="F399" s="7">
        <v>50868</v>
      </c>
      <c r="G399" s="7">
        <f t="shared" si="41"/>
        <v>50868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5">
      <c r="A400" s="5"/>
      <c r="B400" s="6" t="s">
        <v>135</v>
      </c>
      <c r="C400" s="6" t="s">
        <v>12</v>
      </c>
      <c r="D400" s="6">
        <v>1</v>
      </c>
      <c r="E400" s="6">
        <v>1</v>
      </c>
      <c r="F400" s="7">
        <v>120120</v>
      </c>
      <c r="G400" s="7">
        <f t="shared" si="41"/>
        <v>120120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5"/>
      <c r="B401" s="6" t="s">
        <v>151</v>
      </c>
      <c r="C401" s="6" t="s">
        <v>12</v>
      </c>
      <c r="D401" s="6" t="s">
        <v>152</v>
      </c>
      <c r="E401" s="6">
        <v>1</v>
      </c>
      <c r="F401" s="7">
        <v>0</v>
      </c>
      <c r="G401" s="7">
        <f t="shared" si="41"/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5"/>
      <c r="B402" s="6" t="s">
        <v>153</v>
      </c>
      <c r="C402" s="6" t="s">
        <v>12</v>
      </c>
      <c r="D402" s="6" t="s">
        <v>152</v>
      </c>
      <c r="E402" s="6">
        <v>1</v>
      </c>
      <c r="F402" s="7">
        <v>50868</v>
      </c>
      <c r="G402" s="7">
        <f t="shared" si="41"/>
        <v>50868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5"/>
      <c r="B403" s="6" t="s">
        <v>93</v>
      </c>
      <c r="C403" s="6" t="s">
        <v>12</v>
      </c>
      <c r="D403" s="6">
        <v>1</v>
      </c>
      <c r="E403" s="6">
        <v>1</v>
      </c>
      <c r="F403" s="7">
        <v>394483</v>
      </c>
      <c r="G403" s="7">
        <f t="shared" si="41"/>
        <v>394483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5"/>
      <c r="B404" s="6" t="s">
        <v>154</v>
      </c>
      <c r="C404" s="6" t="s">
        <v>12</v>
      </c>
      <c r="D404" s="6">
        <v>1</v>
      </c>
      <c r="E404" s="6">
        <v>1</v>
      </c>
      <c r="F404" s="7">
        <v>394483</v>
      </c>
      <c r="G404" s="7">
        <f t="shared" si="41"/>
        <v>394483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5"/>
      <c r="B405" s="6" t="s">
        <v>155</v>
      </c>
      <c r="C405" s="6" t="s">
        <v>12</v>
      </c>
      <c r="D405" s="6">
        <v>100</v>
      </c>
      <c r="E405" s="6">
        <v>1</v>
      </c>
      <c r="F405" s="7">
        <v>50868</v>
      </c>
      <c r="G405" s="7">
        <f t="shared" si="41"/>
        <v>50868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5"/>
      <c r="B406" s="6" t="s">
        <v>156</v>
      </c>
      <c r="C406" s="6" t="s">
        <v>12</v>
      </c>
      <c r="D406" s="6">
        <v>50</v>
      </c>
      <c r="E406" s="6">
        <v>1</v>
      </c>
      <c r="F406" s="7">
        <v>50868</v>
      </c>
      <c r="G406" s="7">
        <f t="shared" si="41"/>
        <v>50868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5"/>
      <c r="B407" s="6" t="s">
        <v>157</v>
      </c>
      <c r="C407" s="6" t="s">
        <v>12</v>
      </c>
      <c r="D407" s="6">
        <v>1</v>
      </c>
      <c r="E407" s="6">
        <v>1</v>
      </c>
      <c r="F407" s="7">
        <v>50868</v>
      </c>
      <c r="G407" s="7">
        <f t="shared" si="41"/>
        <v>50868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5"/>
      <c r="B408" s="6" t="s">
        <v>79</v>
      </c>
      <c r="C408" s="6" t="s">
        <v>12</v>
      </c>
      <c r="D408" s="6">
        <v>100</v>
      </c>
      <c r="E408" s="6">
        <v>1</v>
      </c>
      <c r="F408" s="7">
        <v>50868</v>
      </c>
      <c r="G408" s="7">
        <f t="shared" si="41"/>
        <v>50868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5"/>
      <c r="B409" s="6" t="s">
        <v>158</v>
      </c>
      <c r="C409" s="6" t="s">
        <v>12</v>
      </c>
      <c r="D409" s="6">
        <v>15</v>
      </c>
      <c r="E409" s="6">
        <v>1</v>
      </c>
      <c r="F409" s="7">
        <v>72075</v>
      </c>
      <c r="G409" s="7">
        <f t="shared" si="41"/>
        <v>72075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5"/>
      <c r="B410" s="6" t="s">
        <v>159</v>
      </c>
      <c r="C410" s="6" t="s">
        <v>12</v>
      </c>
      <c r="D410" s="6">
        <v>1</v>
      </c>
      <c r="E410" s="6">
        <v>1</v>
      </c>
      <c r="F410" s="7">
        <v>72668</v>
      </c>
      <c r="G410" s="7">
        <f t="shared" si="41"/>
        <v>72668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5"/>
      <c r="B411" s="6" t="s">
        <v>21</v>
      </c>
      <c r="C411" s="6" t="s">
        <v>12</v>
      </c>
      <c r="D411" s="6">
        <v>3</v>
      </c>
      <c r="E411" s="6">
        <v>1</v>
      </c>
      <c r="F411" s="7">
        <v>203300</v>
      </c>
      <c r="G411" s="7">
        <f t="shared" si="41"/>
        <v>203300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5"/>
      <c r="B412" s="6" t="s">
        <v>22</v>
      </c>
      <c r="C412" s="6" t="s">
        <v>12</v>
      </c>
      <c r="D412" s="6">
        <v>20</v>
      </c>
      <c r="E412" s="6">
        <v>1</v>
      </c>
      <c r="F412" s="7">
        <v>374500</v>
      </c>
      <c r="G412" s="7">
        <f t="shared" si="41"/>
        <v>374500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10">
        <f>SUM(D398:D412)</f>
        <v>299</v>
      </c>
      <c r="E413" s="11"/>
      <c r="F413" s="12" t="s">
        <v>23</v>
      </c>
      <c r="G413" s="13">
        <f>SUM(G398:G412)</f>
        <v>1936837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>
      <c r="A416" s="3" t="s">
        <v>160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35" t="s">
        <v>1</v>
      </c>
      <c r="B417" s="35" t="s">
        <v>2</v>
      </c>
      <c r="C417" s="35" t="s">
        <v>3</v>
      </c>
      <c r="D417" s="35" t="s">
        <v>4</v>
      </c>
      <c r="E417" s="35" t="s">
        <v>5</v>
      </c>
      <c r="F417" s="35" t="s">
        <v>25</v>
      </c>
      <c r="G417" s="35" t="s">
        <v>10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36"/>
      <c r="B418" s="37" t="s">
        <v>11</v>
      </c>
      <c r="C418" s="37" t="s">
        <v>12</v>
      </c>
      <c r="D418" s="38">
        <v>1</v>
      </c>
      <c r="E418" s="37">
        <v>1</v>
      </c>
      <c r="F418" s="39" t="s">
        <v>161</v>
      </c>
      <c r="G418" s="39" t="s">
        <v>161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36"/>
      <c r="B419" s="37" t="s">
        <v>13</v>
      </c>
      <c r="C419" s="37" t="s">
        <v>12</v>
      </c>
      <c r="D419" s="38">
        <v>5</v>
      </c>
      <c r="E419" s="37">
        <v>1</v>
      </c>
      <c r="F419" s="39">
        <v>50868</v>
      </c>
      <c r="G419" s="39">
        <v>50868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36"/>
      <c r="B420" s="37" t="s">
        <v>162</v>
      </c>
      <c r="C420" s="37" t="s">
        <v>12</v>
      </c>
      <c r="D420" s="38" t="s">
        <v>152</v>
      </c>
      <c r="E420" s="37">
        <v>1</v>
      </c>
      <c r="F420" s="38">
        <v>0</v>
      </c>
      <c r="G420" s="39">
        <v>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5">
      <c r="A421" s="36"/>
      <c r="B421" s="37" t="s">
        <v>163</v>
      </c>
      <c r="C421" s="37" t="s">
        <v>12</v>
      </c>
      <c r="D421" s="38">
        <v>1</v>
      </c>
      <c r="E421" s="37">
        <v>1</v>
      </c>
      <c r="F421" s="40">
        <v>120120</v>
      </c>
      <c r="G421" s="39">
        <v>120120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36"/>
      <c r="B422" s="37" t="s">
        <v>153</v>
      </c>
      <c r="C422" s="37" t="s">
        <v>12</v>
      </c>
      <c r="D422" s="38" t="s">
        <v>152</v>
      </c>
      <c r="E422" s="37">
        <v>1</v>
      </c>
      <c r="F422" s="40">
        <v>18538</v>
      </c>
      <c r="G422" s="39">
        <v>18538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36"/>
      <c r="B423" s="37" t="s">
        <v>155</v>
      </c>
      <c r="C423" s="37" t="s">
        <v>12</v>
      </c>
      <c r="D423" s="38">
        <v>300</v>
      </c>
      <c r="E423" s="37">
        <v>1</v>
      </c>
      <c r="F423" s="40">
        <v>67477</v>
      </c>
      <c r="G423" s="39">
        <v>67477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36"/>
      <c r="B424" s="37" t="s">
        <v>87</v>
      </c>
      <c r="C424" s="37" t="s">
        <v>12</v>
      </c>
      <c r="D424" s="38">
        <v>1000</v>
      </c>
      <c r="E424" s="37">
        <v>1</v>
      </c>
      <c r="F424" s="40">
        <v>467151</v>
      </c>
      <c r="G424" s="39">
        <v>467151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36"/>
      <c r="B425" s="37" t="s">
        <v>156</v>
      </c>
      <c r="C425" s="37" t="s">
        <v>12</v>
      </c>
      <c r="D425" s="38">
        <v>50</v>
      </c>
      <c r="E425" s="37">
        <v>1</v>
      </c>
      <c r="F425" s="40">
        <v>67477</v>
      </c>
      <c r="G425" s="39">
        <v>67477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36"/>
      <c r="B426" s="37" t="s">
        <v>159</v>
      </c>
      <c r="C426" s="37" t="s">
        <v>12</v>
      </c>
      <c r="D426" s="38">
        <v>3</v>
      </c>
      <c r="E426" s="37">
        <v>1</v>
      </c>
      <c r="F426" s="40">
        <v>124574</v>
      </c>
      <c r="G426" s="39">
        <v>124574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36"/>
      <c r="B427" s="37" t="s">
        <v>104</v>
      </c>
      <c r="C427" s="37" t="s">
        <v>12</v>
      </c>
      <c r="D427" s="38">
        <v>3</v>
      </c>
      <c r="E427" s="37">
        <v>1</v>
      </c>
      <c r="F427" s="40">
        <v>77859</v>
      </c>
      <c r="G427" s="39">
        <v>77859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36"/>
      <c r="B428" s="37" t="s">
        <v>164</v>
      </c>
      <c r="C428" s="37" t="s">
        <v>12</v>
      </c>
      <c r="D428" s="38">
        <v>60</v>
      </c>
      <c r="E428" s="37">
        <v>1</v>
      </c>
      <c r="F428" s="40">
        <v>77859</v>
      </c>
      <c r="G428" s="39">
        <v>77859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36"/>
      <c r="B429" s="37" t="s">
        <v>105</v>
      </c>
      <c r="C429" s="37" t="s">
        <v>12</v>
      </c>
      <c r="D429" s="38">
        <v>10</v>
      </c>
      <c r="E429" s="41"/>
      <c r="F429" s="40">
        <v>77859</v>
      </c>
      <c r="G429" s="39">
        <v>77859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36"/>
      <c r="B430" s="37" t="s">
        <v>21</v>
      </c>
      <c r="C430" s="37" t="s">
        <v>12</v>
      </c>
      <c r="D430" s="38">
        <v>3</v>
      </c>
      <c r="E430" s="37">
        <v>1</v>
      </c>
      <c r="F430" s="39">
        <v>203300</v>
      </c>
      <c r="G430" s="39">
        <v>203300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36"/>
      <c r="B431" s="37" t="s">
        <v>22</v>
      </c>
      <c r="C431" s="37" t="s">
        <v>12</v>
      </c>
      <c r="D431" s="38">
        <v>20</v>
      </c>
      <c r="E431" s="37">
        <v>1</v>
      </c>
      <c r="F431" s="39">
        <v>374500</v>
      </c>
      <c r="G431" s="39">
        <v>374500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42">
        <f>SUM(D418:D431)</f>
        <v>1456</v>
      </c>
      <c r="E432" s="11"/>
      <c r="F432" s="43" t="s">
        <v>23</v>
      </c>
      <c r="G432" s="30">
        <f>SUM(G418:G431)</f>
        <v>1727582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>
      <c r="A436" s="3" t="s">
        <v>165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4" t="s">
        <v>1</v>
      </c>
      <c r="B437" s="4" t="s">
        <v>2</v>
      </c>
      <c r="C437" s="4" t="s">
        <v>3</v>
      </c>
      <c r="D437" s="4" t="s">
        <v>4</v>
      </c>
      <c r="E437" s="4" t="s">
        <v>5</v>
      </c>
      <c r="F437" s="4" t="s">
        <v>25</v>
      </c>
      <c r="G437" s="4" t="s">
        <v>10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5"/>
      <c r="B438" s="6" t="s">
        <v>11</v>
      </c>
      <c r="C438" s="6" t="s">
        <v>12</v>
      </c>
      <c r="D438" s="6">
        <v>1</v>
      </c>
      <c r="E438" s="6">
        <v>1</v>
      </c>
      <c r="F438" s="7">
        <v>0</v>
      </c>
      <c r="G438" s="7">
        <f t="shared" ref="G438:G439" si="42">E438*F438</f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5"/>
      <c r="B439" s="6" t="s">
        <v>13</v>
      </c>
      <c r="C439" s="6" t="s">
        <v>12</v>
      </c>
      <c r="D439" s="6">
        <v>5</v>
      </c>
      <c r="E439" s="6">
        <v>1</v>
      </c>
      <c r="F439" s="7">
        <v>50868</v>
      </c>
      <c r="G439" s="7">
        <f t="shared" si="42"/>
        <v>50868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5"/>
      <c r="B440" s="6" t="s">
        <v>166</v>
      </c>
      <c r="C440" s="6"/>
      <c r="D440" s="6"/>
      <c r="E440" s="6"/>
      <c r="F440" s="6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5"/>
      <c r="B441" s="6" t="s">
        <v>167</v>
      </c>
      <c r="C441" s="6"/>
      <c r="D441" s="6"/>
      <c r="E441" s="6"/>
      <c r="F441" s="6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5"/>
      <c r="B442" s="6" t="s">
        <v>168</v>
      </c>
      <c r="C442" s="6"/>
      <c r="D442" s="6"/>
      <c r="E442" s="6"/>
      <c r="F442" s="6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5"/>
      <c r="B443" s="6" t="s">
        <v>94</v>
      </c>
      <c r="C443" s="6"/>
      <c r="D443" s="6"/>
      <c r="E443" s="6"/>
      <c r="F443" s="6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5"/>
      <c r="B444" s="6" t="s">
        <v>169</v>
      </c>
      <c r="C444" s="6"/>
      <c r="D444" s="6"/>
      <c r="E444" s="6"/>
      <c r="F444" s="6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5"/>
      <c r="B445" s="6" t="s">
        <v>170</v>
      </c>
      <c r="C445" s="6"/>
      <c r="D445" s="6"/>
      <c r="E445" s="6"/>
      <c r="F445" s="6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5"/>
      <c r="B446" s="6" t="s">
        <v>171</v>
      </c>
      <c r="C446" s="6"/>
      <c r="D446" s="6"/>
      <c r="E446" s="6"/>
      <c r="F446" s="6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5">
      <c r="A447" s="5"/>
      <c r="B447" s="6" t="s">
        <v>172</v>
      </c>
      <c r="C447" s="6"/>
      <c r="D447" s="6"/>
      <c r="E447" s="6"/>
      <c r="F447" s="6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5"/>
      <c r="B448" s="6" t="s">
        <v>88</v>
      </c>
      <c r="C448" s="6"/>
      <c r="D448" s="6"/>
      <c r="E448" s="6"/>
      <c r="F448" s="6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5"/>
      <c r="B449" s="6" t="s">
        <v>173</v>
      </c>
      <c r="C449" s="6"/>
      <c r="D449" s="6"/>
      <c r="E449" s="6"/>
      <c r="F449" s="6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5"/>
      <c r="B450" s="6" t="s">
        <v>21</v>
      </c>
      <c r="C450" s="6" t="s">
        <v>12</v>
      </c>
      <c r="D450" s="6">
        <v>3</v>
      </c>
      <c r="E450" s="6">
        <v>1</v>
      </c>
      <c r="F450" s="7">
        <v>203300</v>
      </c>
      <c r="G450" s="7">
        <f t="shared" ref="G450:G451" si="43">E450*F450</f>
        <v>203300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5"/>
      <c r="B451" s="6" t="s">
        <v>22</v>
      </c>
      <c r="C451" s="6" t="s">
        <v>12</v>
      </c>
      <c r="D451" s="6">
        <v>20</v>
      </c>
      <c r="E451" s="6">
        <v>1</v>
      </c>
      <c r="F451" s="7">
        <v>374500</v>
      </c>
      <c r="G451" s="7">
        <f t="shared" si="43"/>
        <v>374500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10">
        <f>SUM(D440:D451)</f>
        <v>23</v>
      </c>
      <c r="E452" s="11"/>
      <c r="F452" s="12" t="s">
        <v>23</v>
      </c>
      <c r="G452" s="13">
        <f>SUM(G440:G451)</f>
        <v>577800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>
      <c r="A457" s="3" t="s">
        <v>174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4" t="s">
        <v>1</v>
      </c>
      <c r="B458" s="4" t="s">
        <v>2</v>
      </c>
      <c r="C458" s="4" t="s">
        <v>3</v>
      </c>
      <c r="D458" s="4" t="s">
        <v>4</v>
      </c>
      <c r="E458" s="4" t="s">
        <v>5</v>
      </c>
      <c r="F458" s="4" t="s">
        <v>25</v>
      </c>
      <c r="G458" s="4" t="s">
        <v>10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5"/>
      <c r="B459" s="6" t="s">
        <v>11</v>
      </c>
      <c r="C459" s="6" t="s">
        <v>12</v>
      </c>
      <c r="D459" s="6">
        <v>1</v>
      </c>
      <c r="E459" s="6">
        <v>1</v>
      </c>
      <c r="F459" s="7">
        <v>0</v>
      </c>
      <c r="G459" s="7">
        <f t="shared" ref="G459:G460" si="44">E459*F459</f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5"/>
      <c r="B460" s="6" t="s">
        <v>13</v>
      </c>
      <c r="C460" s="6" t="s">
        <v>12</v>
      </c>
      <c r="D460" s="6">
        <v>5</v>
      </c>
      <c r="E460" s="6">
        <v>1</v>
      </c>
      <c r="F460" s="7">
        <v>50868</v>
      </c>
      <c r="G460" s="7">
        <f t="shared" si="44"/>
        <v>50868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5"/>
      <c r="B461" s="6" t="s">
        <v>166</v>
      </c>
      <c r="C461" s="6"/>
      <c r="D461" s="6"/>
      <c r="E461" s="6"/>
      <c r="F461" s="6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5"/>
      <c r="B462" s="6" t="s">
        <v>167</v>
      </c>
      <c r="C462" s="6"/>
      <c r="D462" s="6"/>
      <c r="E462" s="6"/>
      <c r="F462" s="6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5"/>
      <c r="B463" s="6" t="s">
        <v>94</v>
      </c>
      <c r="C463" s="6"/>
      <c r="D463" s="6"/>
      <c r="E463" s="6"/>
      <c r="F463" s="6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5"/>
      <c r="B464" s="6" t="s">
        <v>170</v>
      </c>
      <c r="C464" s="6"/>
      <c r="D464" s="6"/>
      <c r="E464" s="6"/>
      <c r="F464" s="6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5"/>
      <c r="B465" s="6" t="s">
        <v>173</v>
      </c>
      <c r="C465" s="6"/>
      <c r="D465" s="6"/>
      <c r="E465" s="6"/>
      <c r="F465" s="6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5"/>
      <c r="B466" s="6" t="s">
        <v>88</v>
      </c>
      <c r="C466" s="6"/>
      <c r="D466" s="6"/>
      <c r="E466" s="6"/>
      <c r="F466" s="6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5">
      <c r="A467" s="5"/>
      <c r="B467" s="6" t="s">
        <v>175</v>
      </c>
      <c r="C467" s="6"/>
      <c r="D467" s="6"/>
      <c r="E467" s="6"/>
      <c r="F467" s="6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5"/>
      <c r="B468" s="6" t="s">
        <v>176</v>
      </c>
      <c r="C468" s="6"/>
      <c r="D468" s="6"/>
      <c r="E468" s="6"/>
      <c r="F468" s="6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5"/>
      <c r="B469" s="6" t="s">
        <v>177</v>
      </c>
      <c r="C469" s="6"/>
      <c r="D469" s="6"/>
      <c r="E469" s="6"/>
      <c r="F469" s="6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5"/>
      <c r="B470" s="6" t="s">
        <v>173</v>
      </c>
      <c r="C470" s="6"/>
      <c r="D470" s="6"/>
      <c r="E470" s="6"/>
      <c r="F470" s="6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5"/>
      <c r="B471" s="6" t="s">
        <v>21</v>
      </c>
      <c r="C471" s="6" t="s">
        <v>12</v>
      </c>
      <c r="D471" s="6">
        <v>3</v>
      </c>
      <c r="E471" s="6">
        <v>1</v>
      </c>
      <c r="F471" s="7">
        <v>203300</v>
      </c>
      <c r="G471" s="7">
        <f t="shared" ref="G471:G472" si="45">E471*F471</f>
        <v>203300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5"/>
      <c r="B472" s="6" t="s">
        <v>22</v>
      </c>
      <c r="C472" s="6" t="s">
        <v>12</v>
      </c>
      <c r="D472" s="6">
        <v>20</v>
      </c>
      <c r="E472" s="6">
        <v>1</v>
      </c>
      <c r="F472" s="7">
        <v>374500</v>
      </c>
      <c r="G472" s="7">
        <f t="shared" si="45"/>
        <v>374500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10">
        <f>SUM(D461:D472)</f>
        <v>23</v>
      </c>
      <c r="E473" s="11"/>
      <c r="F473" s="12" t="s">
        <v>23</v>
      </c>
      <c r="G473" s="13">
        <f>SUM(G461:G472)</f>
        <v>577800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>
      <c r="A477" s="3" t="s">
        <v>178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4" t="s">
        <v>1</v>
      </c>
      <c r="B478" s="4" t="s">
        <v>2</v>
      </c>
      <c r="C478" s="4" t="s">
        <v>3</v>
      </c>
      <c r="D478" s="4" t="s">
        <v>4</v>
      </c>
      <c r="E478" s="4" t="s">
        <v>5</v>
      </c>
      <c r="F478" s="4" t="s">
        <v>25</v>
      </c>
      <c r="G478" s="4" t="s">
        <v>10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5"/>
      <c r="B479" s="6" t="s">
        <v>11</v>
      </c>
      <c r="C479" s="6" t="s">
        <v>12</v>
      </c>
      <c r="D479" s="6">
        <v>1</v>
      </c>
      <c r="E479" s="6">
        <v>1</v>
      </c>
      <c r="F479" s="7">
        <v>0</v>
      </c>
      <c r="G479" s="7">
        <f t="shared" ref="G479:G480" si="46">E479*F479</f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5"/>
      <c r="B480" s="6" t="s">
        <v>13</v>
      </c>
      <c r="C480" s="6" t="s">
        <v>12</v>
      </c>
      <c r="D480" s="6">
        <v>5</v>
      </c>
      <c r="E480" s="6">
        <v>1</v>
      </c>
      <c r="F480" s="7">
        <v>50868</v>
      </c>
      <c r="G480" s="7">
        <f t="shared" si="46"/>
        <v>50868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5">
      <c r="A481" s="5"/>
      <c r="B481" s="6" t="s">
        <v>120</v>
      </c>
      <c r="C481" s="6"/>
      <c r="D481" s="6"/>
      <c r="E481" s="6"/>
      <c r="F481" s="6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5"/>
      <c r="B482" s="6" t="s">
        <v>94</v>
      </c>
      <c r="C482" s="6"/>
      <c r="D482" s="6"/>
      <c r="E482" s="6"/>
      <c r="F482" s="6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5"/>
      <c r="B483" s="6" t="s">
        <v>179</v>
      </c>
      <c r="C483" s="6"/>
      <c r="D483" s="6"/>
      <c r="E483" s="6"/>
      <c r="F483" s="6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5"/>
      <c r="B484" s="6" t="s">
        <v>180</v>
      </c>
      <c r="C484" s="6"/>
      <c r="D484" s="6"/>
      <c r="E484" s="6"/>
      <c r="F484" s="6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5"/>
      <c r="B485" s="6" t="s">
        <v>176</v>
      </c>
      <c r="C485" s="6"/>
      <c r="D485" s="6"/>
      <c r="E485" s="6"/>
      <c r="F485" s="6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5"/>
      <c r="B486" s="6" t="s">
        <v>181</v>
      </c>
      <c r="C486" s="6"/>
      <c r="D486" s="6"/>
      <c r="E486" s="6"/>
      <c r="F486" s="6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5"/>
      <c r="B487" s="6" t="s">
        <v>88</v>
      </c>
      <c r="C487" s="6"/>
      <c r="D487" s="6"/>
      <c r="E487" s="6"/>
      <c r="F487" s="6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5"/>
      <c r="B488" s="6" t="s">
        <v>21</v>
      </c>
      <c r="C488" s="6" t="s">
        <v>12</v>
      </c>
      <c r="D488" s="6">
        <v>3</v>
      </c>
      <c r="E488" s="6">
        <v>1</v>
      </c>
      <c r="F488" s="7">
        <v>203300</v>
      </c>
      <c r="G488" s="7">
        <f t="shared" ref="G488:G489" si="47">E488*F488</f>
        <v>203300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5"/>
      <c r="B489" s="6" t="s">
        <v>22</v>
      </c>
      <c r="C489" s="6" t="s">
        <v>12</v>
      </c>
      <c r="D489" s="6">
        <v>20</v>
      </c>
      <c r="E489" s="6">
        <v>1</v>
      </c>
      <c r="F489" s="7">
        <v>374500</v>
      </c>
      <c r="G489" s="7">
        <f t="shared" si="47"/>
        <v>374500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10">
        <f>SUM(D481:D489)</f>
        <v>23</v>
      </c>
      <c r="E490" s="11"/>
      <c r="F490" s="12" t="s">
        <v>23</v>
      </c>
      <c r="G490" s="13">
        <f>SUM(G481:G489)</f>
        <v>577800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>
      <c r="A493" s="3" t="s">
        <v>182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4" t="s">
        <v>1</v>
      </c>
      <c r="B494" s="4" t="s">
        <v>2</v>
      </c>
      <c r="C494" s="4" t="s">
        <v>3</v>
      </c>
      <c r="D494" s="4" t="s">
        <v>4</v>
      </c>
      <c r="E494" s="4" t="s">
        <v>5</v>
      </c>
      <c r="F494" s="4" t="s">
        <v>25</v>
      </c>
      <c r="G494" s="4" t="s">
        <v>10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5"/>
      <c r="B495" s="6" t="s">
        <v>11</v>
      </c>
      <c r="C495" s="6" t="s">
        <v>12</v>
      </c>
      <c r="D495" s="6">
        <v>1</v>
      </c>
      <c r="E495" s="6">
        <v>1</v>
      </c>
      <c r="F495" s="7">
        <v>0</v>
      </c>
      <c r="G495" s="7">
        <f t="shared" ref="G495:G496" si="48">E495*F495</f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5"/>
      <c r="B496" s="6" t="s">
        <v>13</v>
      </c>
      <c r="C496" s="6" t="s">
        <v>12</v>
      </c>
      <c r="D496" s="6">
        <v>5</v>
      </c>
      <c r="E496" s="6">
        <v>1</v>
      </c>
      <c r="F496" s="7">
        <v>50868</v>
      </c>
      <c r="G496" s="7">
        <f t="shared" si="48"/>
        <v>50868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5"/>
      <c r="B497" s="6" t="s">
        <v>50</v>
      </c>
      <c r="C497" s="6"/>
      <c r="D497" s="6"/>
      <c r="E497" s="6"/>
      <c r="F497" s="6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5"/>
      <c r="B498" s="6" t="s">
        <v>77</v>
      </c>
      <c r="C498" s="6"/>
      <c r="D498" s="6"/>
      <c r="E498" s="6"/>
      <c r="F498" s="6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5"/>
      <c r="B499" s="6" t="s">
        <v>183</v>
      </c>
      <c r="C499" s="6"/>
      <c r="D499" s="6"/>
      <c r="E499" s="6"/>
      <c r="F499" s="6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5"/>
      <c r="B500" s="6" t="s">
        <v>184</v>
      </c>
      <c r="C500" s="6"/>
      <c r="D500" s="6"/>
      <c r="E500" s="6"/>
      <c r="F500" s="6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5"/>
      <c r="B501" s="6" t="s">
        <v>185</v>
      </c>
      <c r="C501" s="6"/>
      <c r="D501" s="6"/>
      <c r="E501" s="6"/>
      <c r="F501" s="6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5">
      <c r="A502" s="5"/>
      <c r="B502" s="6" t="s">
        <v>186</v>
      </c>
      <c r="C502" s="6"/>
      <c r="D502" s="6"/>
      <c r="E502" s="6"/>
      <c r="F502" s="6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5"/>
      <c r="B503" s="6" t="s">
        <v>173</v>
      </c>
      <c r="C503" s="6"/>
      <c r="D503" s="6"/>
      <c r="E503" s="6"/>
      <c r="F503" s="6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5"/>
      <c r="B504" s="6" t="s">
        <v>88</v>
      </c>
      <c r="C504" s="6"/>
      <c r="D504" s="6"/>
      <c r="E504" s="6"/>
      <c r="F504" s="6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5"/>
      <c r="B505" s="6" t="s">
        <v>21</v>
      </c>
      <c r="C505" s="6" t="s">
        <v>12</v>
      </c>
      <c r="D505" s="6">
        <v>3</v>
      </c>
      <c r="E505" s="6">
        <v>1</v>
      </c>
      <c r="F505" s="7">
        <v>203300</v>
      </c>
      <c r="G505" s="7">
        <f t="shared" ref="G505:G506" si="49">E505*F505</f>
        <v>203300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5"/>
      <c r="B506" s="6" t="s">
        <v>22</v>
      </c>
      <c r="C506" s="6" t="s">
        <v>12</v>
      </c>
      <c r="D506" s="6">
        <v>20</v>
      </c>
      <c r="E506" s="6">
        <v>1</v>
      </c>
      <c r="F506" s="7">
        <v>374500</v>
      </c>
      <c r="G506" s="7">
        <f t="shared" si="49"/>
        <v>374500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10">
        <f>SUM(D497:D506)</f>
        <v>23</v>
      </c>
      <c r="E507" s="11"/>
      <c r="F507" s="12" t="s">
        <v>23</v>
      </c>
      <c r="G507" s="13">
        <f>SUM(G497:G506)</f>
        <v>577800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>
      <c r="A510" s="3" t="s">
        <v>187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4" t="s">
        <v>1</v>
      </c>
      <c r="B511" s="4" t="s">
        <v>2</v>
      </c>
      <c r="C511" s="4" t="s">
        <v>3</v>
      </c>
      <c r="D511" s="4" t="s">
        <v>4</v>
      </c>
      <c r="E511" s="4" t="s">
        <v>5</v>
      </c>
      <c r="F511" s="4" t="s">
        <v>25</v>
      </c>
      <c r="G511" s="4" t="s">
        <v>10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5"/>
      <c r="B512" s="6" t="s">
        <v>11</v>
      </c>
      <c r="C512" s="6" t="s">
        <v>12</v>
      </c>
      <c r="D512" s="6">
        <v>1</v>
      </c>
      <c r="E512" s="6">
        <v>1</v>
      </c>
      <c r="F512" s="7">
        <v>0</v>
      </c>
      <c r="G512" s="7">
        <f t="shared" ref="G512:G513" si="50">E512*F512</f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5"/>
      <c r="B513" s="6" t="s">
        <v>13</v>
      </c>
      <c r="C513" s="6" t="s">
        <v>12</v>
      </c>
      <c r="D513" s="6">
        <v>5</v>
      </c>
      <c r="E513" s="6">
        <v>1</v>
      </c>
      <c r="F513" s="7">
        <v>50868</v>
      </c>
      <c r="G513" s="7">
        <f t="shared" si="50"/>
        <v>50868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5">
      <c r="A514" s="5"/>
      <c r="B514" s="6" t="s">
        <v>188</v>
      </c>
      <c r="C514" s="6"/>
      <c r="D514" s="6"/>
      <c r="E514" s="6"/>
      <c r="F514" s="6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5"/>
      <c r="B515" s="6" t="s">
        <v>77</v>
      </c>
      <c r="C515" s="6"/>
      <c r="D515" s="6"/>
      <c r="E515" s="6"/>
      <c r="F515" s="6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5"/>
      <c r="B516" s="6" t="s">
        <v>124</v>
      </c>
      <c r="C516" s="6"/>
      <c r="D516" s="6"/>
      <c r="E516" s="6"/>
      <c r="F516" s="6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5"/>
      <c r="B517" s="6" t="s">
        <v>189</v>
      </c>
      <c r="C517" s="6"/>
      <c r="D517" s="6"/>
      <c r="E517" s="6"/>
      <c r="F517" s="6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5">
      <c r="A518" s="5"/>
      <c r="B518" s="6" t="s">
        <v>186</v>
      </c>
      <c r="C518" s="6"/>
      <c r="D518" s="6"/>
      <c r="E518" s="6"/>
      <c r="F518" s="6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5"/>
      <c r="B519" s="6" t="s">
        <v>173</v>
      </c>
      <c r="C519" s="6"/>
      <c r="D519" s="6"/>
      <c r="E519" s="6"/>
      <c r="F519" s="6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5"/>
      <c r="B520" s="6" t="s">
        <v>88</v>
      </c>
      <c r="C520" s="6"/>
      <c r="D520" s="6"/>
      <c r="E520" s="6"/>
      <c r="F520" s="6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5"/>
      <c r="B521" s="6" t="s">
        <v>21</v>
      </c>
      <c r="C521" s="6" t="s">
        <v>12</v>
      </c>
      <c r="D521" s="6">
        <v>3</v>
      </c>
      <c r="E521" s="6">
        <v>1</v>
      </c>
      <c r="F521" s="7">
        <v>203300</v>
      </c>
      <c r="G521" s="7">
        <f t="shared" ref="G521:G522" si="51">E521*F521</f>
        <v>203300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5"/>
      <c r="B522" s="6" t="s">
        <v>22</v>
      </c>
      <c r="C522" s="6" t="s">
        <v>12</v>
      </c>
      <c r="D522" s="6">
        <v>20</v>
      </c>
      <c r="E522" s="6">
        <v>1</v>
      </c>
      <c r="F522" s="7">
        <v>374500</v>
      </c>
      <c r="G522" s="7">
        <f t="shared" si="51"/>
        <v>374500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10">
        <f>SUM(D514:D522)</f>
        <v>23</v>
      </c>
      <c r="E523" s="11"/>
      <c r="F523" s="12" t="s">
        <v>23</v>
      </c>
      <c r="G523" s="13">
        <f>SUM(G514:G522)</f>
        <v>577800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>
      <c r="A526" s="3" t="s">
        <v>190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4" t="s">
        <v>1</v>
      </c>
      <c r="B527" s="4" t="s">
        <v>2</v>
      </c>
      <c r="C527" s="4" t="s">
        <v>3</v>
      </c>
      <c r="D527" s="4" t="s">
        <v>4</v>
      </c>
      <c r="E527" s="4" t="s">
        <v>5</v>
      </c>
      <c r="F527" s="4" t="s">
        <v>25</v>
      </c>
      <c r="G527" s="4" t="s">
        <v>10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5"/>
      <c r="B528" s="6" t="s">
        <v>11</v>
      </c>
      <c r="C528" s="6" t="s">
        <v>12</v>
      </c>
      <c r="D528" s="6">
        <v>1</v>
      </c>
      <c r="E528" s="6">
        <v>1</v>
      </c>
      <c r="F528" s="7">
        <v>0</v>
      </c>
      <c r="G528" s="7">
        <f t="shared" ref="G528:G529" si="52">E528*F528</f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5"/>
      <c r="B529" s="6" t="s">
        <v>13</v>
      </c>
      <c r="C529" s="6" t="s">
        <v>12</v>
      </c>
      <c r="D529" s="6">
        <v>5</v>
      </c>
      <c r="E529" s="6">
        <v>1</v>
      </c>
      <c r="F529" s="7">
        <v>50868</v>
      </c>
      <c r="G529" s="7">
        <f t="shared" si="52"/>
        <v>50868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5"/>
      <c r="B530" s="6" t="s">
        <v>50</v>
      </c>
      <c r="C530" s="6"/>
      <c r="D530" s="6"/>
      <c r="E530" s="6"/>
      <c r="F530" s="6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5"/>
      <c r="B531" s="6" t="s">
        <v>77</v>
      </c>
      <c r="C531" s="6"/>
      <c r="D531" s="6"/>
      <c r="E531" s="6"/>
      <c r="F531" s="6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5"/>
      <c r="B532" s="6" t="s">
        <v>94</v>
      </c>
      <c r="C532" s="6"/>
      <c r="D532" s="6"/>
      <c r="E532" s="6"/>
      <c r="F532" s="6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5">
      <c r="A533" s="5"/>
      <c r="B533" s="6" t="s">
        <v>191</v>
      </c>
      <c r="C533" s="6"/>
      <c r="D533" s="6"/>
      <c r="E533" s="6"/>
      <c r="F533" s="6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5">
      <c r="A534" s="5"/>
      <c r="B534" s="6" t="s">
        <v>186</v>
      </c>
      <c r="C534" s="6"/>
      <c r="D534" s="6"/>
      <c r="E534" s="6"/>
      <c r="F534" s="6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5"/>
      <c r="B535" s="6" t="s">
        <v>88</v>
      </c>
      <c r="C535" s="6"/>
      <c r="D535" s="6"/>
      <c r="E535" s="6"/>
      <c r="F535" s="6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5">
      <c r="A536" s="5"/>
      <c r="B536" s="6" t="s">
        <v>192</v>
      </c>
      <c r="C536" s="6"/>
      <c r="D536" s="6"/>
      <c r="E536" s="6"/>
      <c r="F536" s="6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5"/>
      <c r="B537" s="6" t="s">
        <v>21</v>
      </c>
      <c r="C537" s="6" t="s">
        <v>12</v>
      </c>
      <c r="D537" s="6">
        <v>3</v>
      </c>
      <c r="E537" s="6">
        <v>1</v>
      </c>
      <c r="F537" s="7">
        <v>203300</v>
      </c>
      <c r="G537" s="7">
        <f t="shared" ref="G537:G538" si="53">E537*F537</f>
        <v>203300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5"/>
      <c r="B538" s="6" t="s">
        <v>22</v>
      </c>
      <c r="C538" s="6" t="s">
        <v>12</v>
      </c>
      <c r="D538" s="6">
        <v>20</v>
      </c>
      <c r="E538" s="6">
        <v>1</v>
      </c>
      <c r="F538" s="7">
        <v>374500</v>
      </c>
      <c r="G538" s="7">
        <f t="shared" si="53"/>
        <v>374500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10">
        <f>SUM(D530:D538)</f>
        <v>23</v>
      </c>
      <c r="E539" s="11"/>
      <c r="F539" s="12" t="s">
        <v>23</v>
      </c>
      <c r="G539" s="13">
        <f>SUM(G530:G538)</f>
        <v>577800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8:26" ht="12.5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8:26" ht="12.5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8:26" ht="12.5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8:26" ht="12.5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8:26" ht="12.5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8:26" ht="12.5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8:26" ht="12.5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8:26" ht="12.5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8:26" ht="12.5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8:26" ht="12.5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8:26" ht="12.5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8:26" ht="12.5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8:26" ht="12.5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8:26" ht="12.5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8:26" ht="12.5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8:26" ht="12.5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8:26" ht="12.5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8:26" ht="12.5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8:26" ht="12.5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8:26" ht="12.5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8:26" ht="12.5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8:26" ht="12.5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8:26" ht="12.5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8:26" ht="12.5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8:26" ht="12.5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8:26" ht="12.5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8:26" ht="12.5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8:26" ht="12.5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8:26" ht="12.5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8:26" ht="12.5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8:26" ht="12.5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8:26" ht="12.5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8:26" ht="12.5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8:26" ht="12.5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8:26" ht="12.5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8:26" ht="12.5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8:26" ht="12.5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8:26" ht="12.5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8:26" ht="12.5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8:26" ht="12.5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8:26" ht="12.5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8:26" ht="12.5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8:26" ht="12.5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8:26" ht="12.5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8:26" ht="12.5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8:26" ht="12.5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8:26" ht="12.5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8:26" ht="12.5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8:26" ht="12.5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8:26" ht="12.5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8:26" ht="12.5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8:26" ht="12.5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8:26" ht="12.5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8:26" ht="12.5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8:26" ht="12.5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8:26" ht="12.5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8:26" ht="12.5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8:26" ht="12.5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8:26" ht="12.5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8:26" ht="12.5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8:26" ht="12.5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8:26" ht="12.5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8:26" ht="12.5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8:26" ht="12.5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workbookViewId="0"/>
  </sheetViews>
  <sheetFormatPr baseColWidth="10" defaultColWidth="12.6328125" defaultRowHeight="15.75" customHeight="1"/>
  <cols>
    <col min="1" max="1" width="10" customWidth="1"/>
    <col min="2" max="2" width="33.72656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25</v>
      </c>
      <c r="G4" s="4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6" t="s">
        <v>11</v>
      </c>
      <c r="C5" s="6" t="s">
        <v>12</v>
      </c>
      <c r="D5" s="6">
        <v>1</v>
      </c>
      <c r="E5" s="6">
        <v>1</v>
      </c>
      <c r="F5" s="7">
        <v>0</v>
      </c>
      <c r="G5" s="7">
        <f t="shared" ref="G5:G6" si="0">E5*F5</f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6" t="s">
        <v>13</v>
      </c>
      <c r="C6" s="6" t="s">
        <v>12</v>
      </c>
      <c r="D6" s="6">
        <v>5</v>
      </c>
      <c r="E6" s="6">
        <v>1</v>
      </c>
      <c r="F6" s="7">
        <v>50868</v>
      </c>
      <c r="G6" s="7">
        <f t="shared" si="0"/>
        <v>50868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194</v>
      </c>
      <c r="C7" s="6"/>
      <c r="D7" s="6"/>
      <c r="E7" s="6"/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195</v>
      </c>
      <c r="C8" s="6"/>
      <c r="D8" s="6"/>
      <c r="E8" s="6"/>
      <c r="F8" s="6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124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98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196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21</v>
      </c>
      <c r="C12" s="6" t="s">
        <v>12</v>
      </c>
      <c r="D12" s="6">
        <v>3</v>
      </c>
      <c r="E12" s="6">
        <v>1</v>
      </c>
      <c r="F12" s="7">
        <v>203300</v>
      </c>
      <c r="G12" s="7">
        <f t="shared" ref="G12:G13" si="1">E12*F12</f>
        <v>203300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22</v>
      </c>
      <c r="C13" s="6" t="s">
        <v>12</v>
      </c>
      <c r="D13" s="6">
        <v>20</v>
      </c>
      <c r="E13" s="6">
        <v>1</v>
      </c>
      <c r="F13" s="7">
        <v>374500</v>
      </c>
      <c r="G13" s="7">
        <f t="shared" si="1"/>
        <v>374500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10">
        <f>SUM(D7:D13)</f>
        <v>23</v>
      </c>
      <c r="E14" s="11"/>
      <c r="F14" s="12" t="s">
        <v>23</v>
      </c>
      <c r="G14" s="13">
        <f>SUM(G7:G13)</f>
        <v>577800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197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25</v>
      </c>
      <c r="G19" s="4" t="s">
        <v>10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/>
      <c r="B20" s="6" t="s">
        <v>11</v>
      </c>
      <c r="C20" s="6" t="s">
        <v>12</v>
      </c>
      <c r="D20" s="6">
        <v>1</v>
      </c>
      <c r="E20" s="6">
        <v>1</v>
      </c>
      <c r="F20" s="7">
        <v>0</v>
      </c>
      <c r="G20" s="7">
        <f t="shared" ref="G20:G21" si="2">E20*F20</f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/>
      <c r="B21" s="6" t="s">
        <v>13</v>
      </c>
      <c r="C21" s="6" t="s">
        <v>12</v>
      </c>
      <c r="D21" s="6">
        <v>5</v>
      </c>
      <c r="E21" s="6">
        <v>1</v>
      </c>
      <c r="F21" s="7">
        <v>50868</v>
      </c>
      <c r="G21" s="7">
        <f t="shared" si="2"/>
        <v>50868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/>
      <c r="B22" s="6" t="s">
        <v>50</v>
      </c>
      <c r="C22" s="6"/>
      <c r="D22" s="6"/>
      <c r="E22" s="6"/>
      <c r="F22" s="6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6" t="s">
        <v>77</v>
      </c>
      <c r="C23" s="6"/>
      <c r="D23" s="6"/>
      <c r="E23" s="6"/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6" t="s">
        <v>198</v>
      </c>
      <c r="C24" s="6"/>
      <c r="D24" s="6"/>
      <c r="E24" s="6"/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6" t="s">
        <v>199</v>
      </c>
      <c r="C25" s="6"/>
      <c r="D25" s="6"/>
      <c r="E25" s="6"/>
      <c r="F25" s="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5"/>
      <c r="B26" s="6" t="s">
        <v>200</v>
      </c>
      <c r="C26" s="6"/>
      <c r="D26" s="6"/>
      <c r="E26" s="6"/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5"/>
      <c r="B27" s="6" t="s">
        <v>94</v>
      </c>
      <c r="C27" s="6"/>
      <c r="D27" s="6"/>
      <c r="E27" s="6"/>
      <c r="F27" s="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5"/>
      <c r="B28" s="6" t="s">
        <v>88</v>
      </c>
      <c r="C28" s="6"/>
      <c r="D28" s="6"/>
      <c r="E28" s="6"/>
      <c r="F28" s="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5"/>
      <c r="B29" s="6" t="s">
        <v>21</v>
      </c>
      <c r="C29" s="6" t="s">
        <v>12</v>
      </c>
      <c r="D29" s="6">
        <v>3</v>
      </c>
      <c r="E29" s="6">
        <v>1</v>
      </c>
      <c r="F29" s="7">
        <v>203300</v>
      </c>
      <c r="G29" s="7">
        <f t="shared" ref="G29:G30" si="3">E29*F29</f>
        <v>203300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5"/>
      <c r="B30" s="6" t="s">
        <v>22</v>
      </c>
      <c r="C30" s="6" t="s">
        <v>12</v>
      </c>
      <c r="D30" s="6">
        <v>20</v>
      </c>
      <c r="E30" s="6">
        <v>1</v>
      </c>
      <c r="F30" s="7">
        <v>374500</v>
      </c>
      <c r="G30" s="7">
        <f t="shared" si="3"/>
        <v>374500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10">
        <f>SUM(D22:D30)</f>
        <v>23</v>
      </c>
      <c r="E31" s="11"/>
      <c r="F31" s="12" t="s">
        <v>23</v>
      </c>
      <c r="G31" s="13">
        <f>SUM(G22:G30)</f>
        <v>577800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>
      <c r="A35" s="3" t="s">
        <v>201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25</v>
      </c>
      <c r="G36" s="4" t="s">
        <v>10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5"/>
      <c r="B37" s="6" t="s">
        <v>50</v>
      </c>
      <c r="C37" s="6"/>
      <c r="D37" s="6"/>
      <c r="E37" s="6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5"/>
      <c r="B38" s="6" t="s">
        <v>77</v>
      </c>
      <c r="C38" s="6"/>
      <c r="D38" s="6"/>
      <c r="E38" s="6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5"/>
      <c r="B39" s="6" t="s">
        <v>202</v>
      </c>
      <c r="C39" s="6"/>
      <c r="D39" s="6"/>
      <c r="E39" s="6"/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5"/>
      <c r="B40" s="6" t="s">
        <v>200</v>
      </c>
      <c r="C40" s="6"/>
      <c r="D40" s="6"/>
      <c r="E40" s="6"/>
      <c r="F40" s="6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5"/>
      <c r="B41" s="6" t="s">
        <v>203</v>
      </c>
      <c r="C41" s="6"/>
      <c r="D41" s="6"/>
      <c r="E41" s="6"/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10">
        <f>SUM(D39:D41)</f>
        <v>0</v>
      </c>
      <c r="E42" s="11"/>
      <c r="F42" s="12" t="s">
        <v>23</v>
      </c>
      <c r="G42" s="13">
        <f>SUM(G39:G41)</f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3" t="s">
        <v>204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25</v>
      </c>
      <c r="G47" s="4" t="s">
        <v>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5"/>
      <c r="B48" s="6" t="s">
        <v>11</v>
      </c>
      <c r="C48" s="6" t="s">
        <v>12</v>
      </c>
      <c r="D48" s="6">
        <v>1</v>
      </c>
      <c r="E48" s="6">
        <v>1</v>
      </c>
      <c r="F48" s="7">
        <v>0</v>
      </c>
      <c r="G48" s="7">
        <f t="shared" ref="G48:G49" si="4">E48*F48</f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"/>
      <c r="B49" s="6" t="s">
        <v>13</v>
      </c>
      <c r="C49" s="6" t="s">
        <v>12</v>
      </c>
      <c r="D49" s="6">
        <v>5</v>
      </c>
      <c r="E49" s="6">
        <v>1</v>
      </c>
      <c r="F49" s="7">
        <v>50868</v>
      </c>
      <c r="G49" s="7">
        <f t="shared" si="4"/>
        <v>50868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5"/>
      <c r="B50" s="6" t="s">
        <v>50</v>
      </c>
      <c r="C50" s="6"/>
      <c r="D50" s="6"/>
      <c r="E50" s="6"/>
      <c r="F50" s="6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5"/>
      <c r="B51" s="6" t="s">
        <v>77</v>
      </c>
      <c r="C51" s="6"/>
      <c r="D51" s="6"/>
      <c r="E51" s="6"/>
      <c r="F51" s="6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5"/>
      <c r="B52" s="6" t="s">
        <v>199</v>
      </c>
      <c r="C52" s="6"/>
      <c r="D52" s="6"/>
      <c r="E52" s="6"/>
      <c r="F52" s="6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5"/>
      <c r="B53" s="6" t="s">
        <v>200</v>
      </c>
      <c r="C53" s="6"/>
      <c r="D53" s="6"/>
      <c r="E53" s="6"/>
      <c r="F53" s="6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5"/>
      <c r="B54" s="6" t="s">
        <v>94</v>
      </c>
      <c r="C54" s="6"/>
      <c r="D54" s="6"/>
      <c r="E54" s="6"/>
      <c r="F54" s="6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5"/>
      <c r="B55" s="6" t="s">
        <v>41</v>
      </c>
      <c r="C55" s="6"/>
      <c r="D55" s="6"/>
      <c r="E55" s="6"/>
      <c r="F55" s="6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5"/>
      <c r="B56" s="6" t="s">
        <v>21</v>
      </c>
      <c r="C56" s="6" t="s">
        <v>12</v>
      </c>
      <c r="D56" s="6">
        <v>3</v>
      </c>
      <c r="E56" s="6">
        <v>1</v>
      </c>
      <c r="F56" s="7">
        <v>203300</v>
      </c>
      <c r="G56" s="7">
        <f t="shared" ref="G56:G57" si="5">E56*F56</f>
        <v>203300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5"/>
      <c r="B57" s="6" t="s">
        <v>22</v>
      </c>
      <c r="C57" s="6" t="s">
        <v>12</v>
      </c>
      <c r="D57" s="6">
        <v>20</v>
      </c>
      <c r="E57" s="6">
        <v>1</v>
      </c>
      <c r="F57" s="7">
        <v>374500</v>
      </c>
      <c r="G57" s="7">
        <f t="shared" si="5"/>
        <v>374500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10">
        <f>SUM(D50:D57)</f>
        <v>23</v>
      </c>
      <c r="E58" s="11"/>
      <c r="F58" s="12" t="s">
        <v>23</v>
      </c>
      <c r="G58" s="13">
        <f>SUM(G50:G57)</f>
        <v>577800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3" t="s">
        <v>205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25</v>
      </c>
      <c r="G63" s="4" t="s">
        <v>10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5"/>
      <c r="B64" s="6" t="s">
        <v>11</v>
      </c>
      <c r="C64" s="6" t="s">
        <v>12</v>
      </c>
      <c r="D64" s="6">
        <v>1</v>
      </c>
      <c r="E64" s="6">
        <v>1</v>
      </c>
      <c r="F64" s="39">
        <v>0</v>
      </c>
      <c r="G64" s="39">
        <f t="shared" ref="G64:G84" si="6">E64*F64</f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13</v>
      </c>
      <c r="C65" s="6" t="s">
        <v>12</v>
      </c>
      <c r="D65" s="6">
        <v>5</v>
      </c>
      <c r="E65" s="6">
        <v>1</v>
      </c>
      <c r="F65" s="39">
        <v>50868</v>
      </c>
      <c r="G65" s="39">
        <f t="shared" si="6"/>
        <v>50868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5">
      <c r="A66" s="5"/>
      <c r="B66" s="6" t="s">
        <v>206</v>
      </c>
      <c r="C66" s="6" t="s">
        <v>12</v>
      </c>
      <c r="D66" s="6">
        <v>1</v>
      </c>
      <c r="E66" s="6">
        <v>1</v>
      </c>
      <c r="F66" s="39">
        <v>50868</v>
      </c>
      <c r="G66" s="39">
        <f t="shared" si="6"/>
        <v>50868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5">
      <c r="A67" s="5"/>
      <c r="B67" s="6" t="s">
        <v>207</v>
      </c>
      <c r="C67" s="6" t="s">
        <v>12</v>
      </c>
      <c r="D67" s="6">
        <v>1</v>
      </c>
      <c r="E67" s="6">
        <v>1</v>
      </c>
      <c r="F67" s="39">
        <v>50868</v>
      </c>
      <c r="G67" s="39">
        <f t="shared" si="6"/>
        <v>50868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5"/>
      <c r="B68" s="6" t="s">
        <v>93</v>
      </c>
      <c r="C68" s="6" t="s">
        <v>12</v>
      </c>
      <c r="D68" s="6">
        <v>9</v>
      </c>
      <c r="E68" s="6">
        <v>1</v>
      </c>
      <c r="F68" s="39">
        <v>202432</v>
      </c>
      <c r="G68" s="39">
        <f t="shared" si="6"/>
        <v>202432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5"/>
      <c r="B69" s="6" t="s">
        <v>208</v>
      </c>
      <c r="C69" s="6" t="s">
        <v>12</v>
      </c>
      <c r="D69" s="6">
        <v>3</v>
      </c>
      <c r="E69" s="6">
        <v>1</v>
      </c>
      <c r="F69" s="39">
        <v>50868</v>
      </c>
      <c r="G69" s="39">
        <f t="shared" si="6"/>
        <v>50868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5"/>
      <c r="B70" s="6" t="s">
        <v>209</v>
      </c>
      <c r="C70" s="6" t="s">
        <v>12</v>
      </c>
      <c r="D70" s="6" t="s">
        <v>138</v>
      </c>
      <c r="E70" s="6">
        <v>1</v>
      </c>
      <c r="F70" s="39">
        <v>0</v>
      </c>
      <c r="G70" s="39">
        <f t="shared" si="6"/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5"/>
      <c r="B71" s="6" t="s">
        <v>210</v>
      </c>
      <c r="C71" s="6" t="s">
        <v>12</v>
      </c>
      <c r="D71" s="6">
        <v>3</v>
      </c>
      <c r="E71" s="6">
        <v>1</v>
      </c>
      <c r="F71" s="39">
        <v>50868</v>
      </c>
      <c r="G71" s="39">
        <f t="shared" si="6"/>
        <v>50868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5"/>
      <c r="B72" s="6" t="s">
        <v>211</v>
      </c>
      <c r="C72" s="6" t="s">
        <v>12</v>
      </c>
      <c r="D72" s="6"/>
      <c r="E72" s="6">
        <v>1</v>
      </c>
      <c r="F72" s="39">
        <v>50868</v>
      </c>
      <c r="G72" s="39">
        <f t="shared" si="6"/>
        <v>50868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5"/>
      <c r="B73" s="6" t="s">
        <v>82</v>
      </c>
      <c r="C73" s="6" t="s">
        <v>12</v>
      </c>
      <c r="D73" s="6" t="s">
        <v>138</v>
      </c>
      <c r="E73" s="6">
        <v>1</v>
      </c>
      <c r="F73" s="39">
        <v>0</v>
      </c>
      <c r="G73" s="39">
        <f t="shared" si="6"/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5"/>
      <c r="B74" s="6" t="s">
        <v>212</v>
      </c>
      <c r="C74" s="6" t="s">
        <v>12</v>
      </c>
      <c r="D74" s="6">
        <v>3</v>
      </c>
      <c r="E74" s="6">
        <v>1</v>
      </c>
      <c r="F74" s="39">
        <v>110777</v>
      </c>
      <c r="G74" s="39">
        <f t="shared" si="6"/>
        <v>110777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5">
      <c r="A75" s="5"/>
      <c r="B75" s="6" t="s">
        <v>184</v>
      </c>
      <c r="C75" s="6" t="s">
        <v>12</v>
      </c>
      <c r="D75" s="6">
        <v>10</v>
      </c>
      <c r="E75" s="6">
        <v>1</v>
      </c>
      <c r="F75" s="39">
        <v>110777</v>
      </c>
      <c r="G75" s="39">
        <f t="shared" si="6"/>
        <v>110777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5"/>
      <c r="B76" s="6" t="s">
        <v>213</v>
      </c>
      <c r="C76" s="6" t="s">
        <v>12</v>
      </c>
      <c r="D76" s="6">
        <v>10</v>
      </c>
      <c r="E76" s="6">
        <v>1</v>
      </c>
      <c r="F76" s="39">
        <v>110777</v>
      </c>
      <c r="G76" s="39">
        <f t="shared" si="6"/>
        <v>110777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5"/>
      <c r="B77" s="6" t="s">
        <v>214</v>
      </c>
      <c r="C77" s="6" t="s">
        <v>12</v>
      </c>
      <c r="D77" s="6">
        <v>10</v>
      </c>
      <c r="E77" s="6">
        <v>1</v>
      </c>
      <c r="F77" s="39">
        <v>110777</v>
      </c>
      <c r="G77" s="39">
        <f t="shared" si="6"/>
        <v>110777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5"/>
      <c r="B78" s="6" t="s">
        <v>215</v>
      </c>
      <c r="C78" s="6" t="s">
        <v>12</v>
      </c>
      <c r="D78" s="6">
        <v>10</v>
      </c>
      <c r="E78" s="6">
        <v>1</v>
      </c>
      <c r="F78" s="39">
        <v>110777</v>
      </c>
      <c r="G78" s="39">
        <f t="shared" si="6"/>
        <v>110777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5"/>
      <c r="B79" s="6" t="s">
        <v>176</v>
      </c>
      <c r="C79" s="6" t="s">
        <v>12</v>
      </c>
      <c r="D79" s="6">
        <v>6</v>
      </c>
      <c r="E79" s="6">
        <v>1</v>
      </c>
      <c r="F79" s="39">
        <v>124574</v>
      </c>
      <c r="G79" s="39">
        <f t="shared" si="6"/>
        <v>124574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5"/>
      <c r="B80" s="6" t="s">
        <v>216</v>
      </c>
      <c r="C80" s="6" t="s">
        <v>12</v>
      </c>
      <c r="D80" s="6" t="s">
        <v>138</v>
      </c>
      <c r="E80" s="6">
        <v>1</v>
      </c>
      <c r="F80" s="39">
        <v>0</v>
      </c>
      <c r="G80" s="39">
        <f t="shared" si="6"/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5"/>
      <c r="B81" s="6" t="s">
        <v>217</v>
      </c>
      <c r="C81" s="6" t="s">
        <v>12</v>
      </c>
      <c r="D81" s="6" t="s">
        <v>138</v>
      </c>
      <c r="E81" s="6">
        <v>1</v>
      </c>
      <c r="F81" s="39">
        <v>0</v>
      </c>
      <c r="G81" s="39">
        <f t="shared" si="6"/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5"/>
      <c r="B82" s="6" t="s">
        <v>88</v>
      </c>
      <c r="C82" s="6" t="s">
        <v>12</v>
      </c>
      <c r="D82" s="6">
        <v>12</v>
      </c>
      <c r="E82" s="6">
        <v>1</v>
      </c>
      <c r="F82" s="39">
        <v>50868</v>
      </c>
      <c r="G82" s="39">
        <f t="shared" si="6"/>
        <v>50868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5"/>
      <c r="B83" s="6" t="s">
        <v>21</v>
      </c>
      <c r="C83" s="6" t="s">
        <v>12</v>
      </c>
      <c r="D83" s="6">
        <v>3</v>
      </c>
      <c r="E83" s="6">
        <v>1</v>
      </c>
      <c r="F83" s="39">
        <v>203300</v>
      </c>
      <c r="G83" s="39">
        <f t="shared" si="6"/>
        <v>203300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5"/>
      <c r="B84" s="6" t="s">
        <v>22</v>
      </c>
      <c r="C84" s="6" t="s">
        <v>12</v>
      </c>
      <c r="D84" s="6">
        <v>20</v>
      </c>
      <c r="E84" s="6">
        <v>1</v>
      </c>
      <c r="F84" s="39">
        <v>374500</v>
      </c>
      <c r="G84" s="39">
        <f t="shared" si="6"/>
        <v>374500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6">
        <f>SUM(D64:D84)</f>
        <v>107</v>
      </c>
      <c r="E85" s="2"/>
      <c r="F85" s="44" t="s">
        <v>23</v>
      </c>
      <c r="G85" s="45">
        <f>SUM(G64:G83)</f>
        <v>1440267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>
      <c r="A89" s="3" t="s">
        <v>218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4" t="s">
        <v>1</v>
      </c>
      <c r="B90" s="4" t="s">
        <v>2</v>
      </c>
      <c r="C90" s="4" t="s">
        <v>3</v>
      </c>
      <c r="D90" s="4" t="s">
        <v>4</v>
      </c>
      <c r="E90" s="4" t="s">
        <v>5</v>
      </c>
      <c r="F90" s="4" t="s">
        <v>25</v>
      </c>
      <c r="G90" s="4" t="s">
        <v>10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5"/>
      <c r="B91" s="6" t="s">
        <v>219</v>
      </c>
      <c r="C91" s="6" t="s">
        <v>12</v>
      </c>
      <c r="D91" s="6">
        <v>10</v>
      </c>
      <c r="E91" s="6">
        <v>1</v>
      </c>
      <c r="F91" s="7">
        <v>50868</v>
      </c>
      <c r="G91" s="7">
        <f t="shared" ref="G91:G94" si="7">F91*E91</f>
        <v>50868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5"/>
      <c r="B92" s="6" t="s">
        <v>220</v>
      </c>
      <c r="C92" s="6" t="s">
        <v>12</v>
      </c>
      <c r="D92" s="6">
        <v>10</v>
      </c>
      <c r="E92" s="6">
        <v>1</v>
      </c>
      <c r="F92" s="7">
        <v>50868</v>
      </c>
      <c r="G92" s="7">
        <f t="shared" si="7"/>
        <v>50868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5"/>
      <c r="B93" s="6" t="s">
        <v>173</v>
      </c>
      <c r="C93" s="6" t="s">
        <v>12</v>
      </c>
      <c r="D93" s="6">
        <v>10</v>
      </c>
      <c r="E93" s="6">
        <v>1</v>
      </c>
      <c r="F93" s="7">
        <v>50868</v>
      </c>
      <c r="G93" s="7">
        <f t="shared" si="7"/>
        <v>50868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5"/>
      <c r="B94" s="6" t="s">
        <v>93</v>
      </c>
      <c r="C94" s="6" t="s">
        <v>12</v>
      </c>
      <c r="D94" s="6">
        <v>100</v>
      </c>
      <c r="E94" s="6">
        <v>1</v>
      </c>
      <c r="F94" s="7">
        <v>202432</v>
      </c>
      <c r="G94" s="7">
        <f t="shared" si="7"/>
        <v>202432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46" t="s">
        <v>23</v>
      </c>
      <c r="G95" s="11">
        <f>SUM(G91:G94)</f>
        <v>355036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3" t="s">
        <v>221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4" t="s">
        <v>1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25</v>
      </c>
      <c r="G101" s="4" t="s">
        <v>10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5"/>
      <c r="B102" s="6" t="s">
        <v>50</v>
      </c>
      <c r="C102" s="6"/>
      <c r="D102" s="6"/>
      <c r="E102" s="6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5"/>
      <c r="B103" s="6" t="s">
        <v>222</v>
      </c>
      <c r="C103" s="6"/>
      <c r="D103" s="6"/>
      <c r="E103" s="6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5"/>
      <c r="B104" s="6" t="s">
        <v>223</v>
      </c>
      <c r="C104" s="6"/>
      <c r="D104" s="6"/>
      <c r="E104" s="6"/>
      <c r="F104" s="6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10">
        <f>SUM(D104)</f>
        <v>0</v>
      </c>
      <c r="E105" s="11"/>
      <c r="F105" s="12" t="s">
        <v>23</v>
      </c>
      <c r="G105" s="13">
        <f>SUM(G104)</f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3" t="s">
        <v>224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4" t="s">
        <v>1</v>
      </c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25</v>
      </c>
      <c r="G110" s="4" t="s">
        <v>10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5"/>
      <c r="B111" s="6" t="s">
        <v>50</v>
      </c>
      <c r="C111" s="6"/>
      <c r="D111" s="6"/>
      <c r="E111" s="6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5"/>
      <c r="B112" s="6" t="s">
        <v>222</v>
      </c>
      <c r="C112" s="6"/>
      <c r="D112" s="6"/>
      <c r="E112" s="6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5"/>
      <c r="B113" s="6" t="s">
        <v>223</v>
      </c>
      <c r="C113" s="6"/>
      <c r="D113" s="6"/>
      <c r="E113" s="6"/>
      <c r="F113" s="6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10">
        <f>SUM(D113)</f>
        <v>0</v>
      </c>
      <c r="E114" s="11"/>
      <c r="F114" s="12" t="s">
        <v>23</v>
      </c>
      <c r="G114" s="13">
        <f>SUM(G113)</f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>
      <c r="A118" s="3" t="s">
        <v>225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4" t="s">
        <v>1</v>
      </c>
      <c r="B119" s="4" t="s">
        <v>2</v>
      </c>
      <c r="C119" s="4" t="s">
        <v>3</v>
      </c>
      <c r="D119" s="4" t="s">
        <v>4</v>
      </c>
      <c r="E119" s="4" t="s">
        <v>5</v>
      </c>
      <c r="F119" s="4" t="s">
        <v>25</v>
      </c>
      <c r="G119" s="4" t="s">
        <v>10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5"/>
      <c r="B120" s="6" t="s">
        <v>11</v>
      </c>
      <c r="C120" s="6" t="s">
        <v>12</v>
      </c>
      <c r="D120" s="6">
        <v>1</v>
      </c>
      <c r="E120" s="6">
        <v>1</v>
      </c>
      <c r="F120" s="7">
        <v>0</v>
      </c>
      <c r="G120" s="7">
        <f t="shared" ref="G120:G121" si="8">E120*F120</f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5"/>
      <c r="B121" s="6" t="s">
        <v>13</v>
      </c>
      <c r="C121" s="6" t="s">
        <v>12</v>
      </c>
      <c r="D121" s="6">
        <v>5</v>
      </c>
      <c r="E121" s="6">
        <v>1</v>
      </c>
      <c r="F121" s="7">
        <v>50868</v>
      </c>
      <c r="G121" s="7">
        <f t="shared" si="8"/>
        <v>50868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0.5">
      <c r="A122" s="5"/>
      <c r="B122" s="6" t="s">
        <v>92</v>
      </c>
      <c r="C122" s="6"/>
      <c r="D122" s="6"/>
      <c r="E122" s="6"/>
      <c r="F122" s="6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5"/>
      <c r="B123" s="6" t="s">
        <v>77</v>
      </c>
      <c r="C123" s="6"/>
      <c r="D123" s="6"/>
      <c r="E123" s="6"/>
      <c r="F123" s="6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5"/>
      <c r="B124" s="6" t="s">
        <v>124</v>
      </c>
      <c r="C124" s="6"/>
      <c r="D124" s="6"/>
      <c r="E124" s="6"/>
      <c r="F124" s="6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5"/>
      <c r="B125" s="6" t="s">
        <v>226</v>
      </c>
      <c r="C125" s="6"/>
      <c r="D125" s="6"/>
      <c r="E125" s="6"/>
      <c r="F125" s="6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5"/>
      <c r="B126" s="6" t="s">
        <v>95</v>
      </c>
      <c r="C126" s="6"/>
      <c r="D126" s="6"/>
      <c r="E126" s="6"/>
      <c r="F126" s="6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5"/>
      <c r="B127" s="6" t="s">
        <v>21</v>
      </c>
      <c r="C127" s="6" t="s">
        <v>12</v>
      </c>
      <c r="D127" s="6">
        <v>3</v>
      </c>
      <c r="E127" s="6">
        <v>1</v>
      </c>
      <c r="F127" s="7">
        <v>203300</v>
      </c>
      <c r="G127" s="7">
        <f t="shared" ref="G127:G128" si="9">E127*F127</f>
        <v>203300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5"/>
      <c r="B128" s="6" t="s">
        <v>22</v>
      </c>
      <c r="C128" s="6" t="s">
        <v>12</v>
      </c>
      <c r="D128" s="6">
        <v>20</v>
      </c>
      <c r="E128" s="6">
        <v>1</v>
      </c>
      <c r="F128" s="7">
        <v>374500</v>
      </c>
      <c r="G128" s="7">
        <f t="shared" si="9"/>
        <v>374500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10">
        <f>SUM(D122:D128)</f>
        <v>23</v>
      </c>
      <c r="E129" s="11"/>
      <c r="F129" s="12" t="s">
        <v>23</v>
      </c>
      <c r="G129" s="13">
        <f>SUM(G122:G128)</f>
        <v>577800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95"/>
  <sheetViews>
    <sheetView workbookViewId="0"/>
  </sheetViews>
  <sheetFormatPr baseColWidth="10" defaultColWidth="12.6328125" defaultRowHeight="15.75" customHeight="1"/>
  <cols>
    <col min="1" max="1" width="8.08984375" customWidth="1"/>
    <col min="2" max="2" width="26" customWidth="1"/>
  </cols>
  <sheetData>
    <row r="1" spans="1:26" ht="15.75" customHeight="1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228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229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25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50</v>
      </c>
      <c r="C7" s="6"/>
      <c r="D7" s="6"/>
      <c r="E7" s="6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77</v>
      </c>
      <c r="C8" s="6"/>
      <c r="D8" s="6"/>
      <c r="E8" s="6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213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230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230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231</v>
      </c>
      <c r="C12" s="6"/>
      <c r="D12" s="6"/>
      <c r="E12" s="6"/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232</v>
      </c>
      <c r="C13" s="6"/>
      <c r="D13" s="6"/>
      <c r="E13" s="6"/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233</v>
      </c>
      <c r="C14" s="6"/>
      <c r="D14" s="6"/>
      <c r="E14" s="6"/>
      <c r="F14" s="6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234</v>
      </c>
      <c r="C15" s="6"/>
      <c r="D15" s="6"/>
      <c r="E15" s="6"/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10">
        <f>SUM(D9:D15)</f>
        <v>0</v>
      </c>
      <c r="E16" s="11"/>
      <c r="F16" s="12" t="s">
        <v>23</v>
      </c>
      <c r="G16" s="13">
        <f>SUM(G9:G15)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235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25</v>
      </c>
      <c r="G21" s="4" t="s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/>
      <c r="B22" s="6" t="s">
        <v>50</v>
      </c>
      <c r="C22" s="6"/>
      <c r="D22" s="6"/>
      <c r="E22" s="6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6" t="s">
        <v>77</v>
      </c>
      <c r="C23" s="6"/>
      <c r="D23" s="6"/>
      <c r="E23" s="6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6" t="s">
        <v>230</v>
      </c>
      <c r="C24" s="6"/>
      <c r="D24" s="6"/>
      <c r="E24" s="6"/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6" t="s">
        <v>213</v>
      </c>
      <c r="C25" s="6"/>
      <c r="D25" s="6"/>
      <c r="E25" s="6"/>
      <c r="F25" s="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5"/>
      <c r="B26" s="6" t="s">
        <v>215</v>
      </c>
      <c r="C26" s="6"/>
      <c r="D26" s="6"/>
      <c r="E26" s="6"/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5"/>
      <c r="B27" s="6" t="s">
        <v>214</v>
      </c>
      <c r="C27" s="6"/>
      <c r="D27" s="6"/>
      <c r="E27" s="6"/>
      <c r="F27" s="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5"/>
      <c r="B28" s="6" t="s">
        <v>236</v>
      </c>
      <c r="C28" s="6"/>
      <c r="D28" s="6"/>
      <c r="E28" s="6"/>
      <c r="F28" s="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5">
      <c r="A29" s="5"/>
      <c r="B29" s="6" t="s">
        <v>237</v>
      </c>
      <c r="C29" s="6"/>
      <c r="D29" s="6"/>
      <c r="E29" s="6"/>
      <c r="F29" s="6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5">
      <c r="A30" s="5"/>
      <c r="B30" s="6" t="s">
        <v>231</v>
      </c>
      <c r="C30" s="6"/>
      <c r="D30" s="6"/>
      <c r="E30" s="6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232</v>
      </c>
      <c r="C31" s="6"/>
      <c r="D31" s="6"/>
      <c r="E31" s="6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5">
      <c r="A32" s="5"/>
      <c r="B32" s="6" t="s">
        <v>233</v>
      </c>
      <c r="C32" s="6"/>
      <c r="D32" s="6"/>
      <c r="E32" s="6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0.5">
      <c r="A33" s="5"/>
      <c r="B33" s="6" t="s">
        <v>234</v>
      </c>
      <c r="C33" s="6"/>
      <c r="D33" s="6"/>
      <c r="E33" s="6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10">
        <f>SUM(D24:D30)</f>
        <v>0</v>
      </c>
      <c r="E34" s="11"/>
      <c r="F34" s="12" t="s">
        <v>23</v>
      </c>
      <c r="G34" s="13">
        <f>SUM(G24:G30)</f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>
      <c r="A38" s="3" t="s">
        <v>238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25</v>
      </c>
      <c r="G39" s="4" t="s">
        <v>10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5"/>
      <c r="B40" s="6" t="s">
        <v>11</v>
      </c>
      <c r="C40" s="6" t="s">
        <v>12</v>
      </c>
      <c r="D40" s="6">
        <v>1</v>
      </c>
      <c r="E40" s="6">
        <v>1</v>
      </c>
      <c r="F40" s="7">
        <v>0</v>
      </c>
      <c r="G40" s="7">
        <f t="shared" ref="G40:G41" si="0">E40*F40</f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5"/>
      <c r="B41" s="6" t="s">
        <v>13</v>
      </c>
      <c r="C41" s="6" t="s">
        <v>12</v>
      </c>
      <c r="D41" s="6">
        <v>5</v>
      </c>
      <c r="E41" s="6">
        <v>1</v>
      </c>
      <c r="F41" s="7">
        <v>50868</v>
      </c>
      <c r="G41" s="7">
        <f t="shared" si="0"/>
        <v>50868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5">
      <c r="A42" s="5"/>
      <c r="B42" s="6" t="s">
        <v>239</v>
      </c>
      <c r="C42" s="6"/>
      <c r="D42" s="6"/>
      <c r="E42" s="6"/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5"/>
      <c r="B43" s="6" t="s">
        <v>240</v>
      </c>
      <c r="C43" s="6"/>
      <c r="D43" s="6"/>
      <c r="E43" s="6"/>
      <c r="F43" s="6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5"/>
      <c r="B44" s="6" t="s">
        <v>241</v>
      </c>
      <c r="C44" s="6"/>
      <c r="D44" s="6"/>
      <c r="E44" s="6"/>
      <c r="F44" s="6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5">
      <c r="A45" s="5"/>
      <c r="B45" s="6" t="s">
        <v>184</v>
      </c>
      <c r="C45" s="6"/>
      <c r="D45" s="6"/>
      <c r="E45" s="6"/>
      <c r="F45" s="6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5"/>
      <c r="B46" s="6" t="s">
        <v>242</v>
      </c>
      <c r="C46" s="6"/>
      <c r="D46" s="6"/>
      <c r="E46" s="6"/>
      <c r="F46" s="6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5">
      <c r="A47" s="5"/>
      <c r="B47" s="6" t="s">
        <v>176</v>
      </c>
      <c r="C47" s="6"/>
      <c r="D47" s="6"/>
      <c r="E47" s="6"/>
      <c r="F47" s="6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5">
      <c r="A48" s="5"/>
      <c r="B48" s="6" t="s">
        <v>243</v>
      </c>
      <c r="C48" s="6"/>
      <c r="D48" s="6"/>
      <c r="E48" s="6"/>
      <c r="F48" s="6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"/>
      <c r="B49" s="6" t="s">
        <v>185</v>
      </c>
      <c r="C49" s="6"/>
      <c r="D49" s="6"/>
      <c r="E49" s="6"/>
      <c r="F49" s="6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5"/>
      <c r="B50" s="6" t="s">
        <v>244</v>
      </c>
      <c r="C50" s="6"/>
      <c r="D50" s="6"/>
      <c r="E50" s="6"/>
      <c r="F50" s="6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5">
      <c r="A51" s="5"/>
      <c r="B51" s="6" t="s">
        <v>245</v>
      </c>
      <c r="C51" s="6"/>
      <c r="D51" s="6"/>
      <c r="E51" s="6"/>
      <c r="F51" s="6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5"/>
      <c r="B52" s="6" t="s">
        <v>21</v>
      </c>
      <c r="C52" s="6" t="s">
        <v>12</v>
      </c>
      <c r="D52" s="6">
        <v>3</v>
      </c>
      <c r="E52" s="6">
        <v>1</v>
      </c>
      <c r="F52" s="7">
        <v>203300</v>
      </c>
      <c r="G52" s="7">
        <f t="shared" ref="G52:G53" si="1">E52*F52</f>
        <v>203300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5">
      <c r="A53" s="5"/>
      <c r="B53" s="6" t="s">
        <v>22</v>
      </c>
      <c r="C53" s="6" t="s">
        <v>12</v>
      </c>
      <c r="D53" s="6">
        <v>20</v>
      </c>
      <c r="E53" s="6">
        <v>1</v>
      </c>
      <c r="F53" s="7">
        <v>374500</v>
      </c>
      <c r="G53" s="7">
        <f t="shared" si="1"/>
        <v>374500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10">
        <f>SUM(D42:D53)</f>
        <v>23</v>
      </c>
      <c r="E54" s="11"/>
      <c r="F54" s="12" t="s">
        <v>23</v>
      </c>
      <c r="G54" s="13">
        <f>SUM(G42:G53)</f>
        <v>577800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3" t="s">
        <v>246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25</v>
      </c>
      <c r="G59" s="4" t="s">
        <v>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.5">
      <c r="A60" s="5"/>
      <c r="B60" s="6" t="s">
        <v>239</v>
      </c>
      <c r="C60" s="6"/>
      <c r="D60" s="6"/>
      <c r="E60" s="6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5"/>
      <c r="B61" s="6" t="s">
        <v>185</v>
      </c>
      <c r="C61" s="6"/>
      <c r="D61" s="6"/>
      <c r="E61" s="6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5">
      <c r="A62" s="5"/>
      <c r="B62" s="6" t="s">
        <v>184</v>
      </c>
      <c r="C62" s="6"/>
      <c r="D62" s="6"/>
      <c r="E62" s="6"/>
      <c r="F62" s="6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5">
      <c r="A63" s="5"/>
      <c r="B63" s="6" t="s">
        <v>243</v>
      </c>
      <c r="C63" s="6"/>
      <c r="D63" s="6"/>
      <c r="E63" s="6"/>
      <c r="F63" s="6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.5">
      <c r="A64" s="5"/>
      <c r="B64" s="6" t="s">
        <v>191</v>
      </c>
      <c r="C64" s="6"/>
      <c r="D64" s="6"/>
      <c r="E64" s="6"/>
      <c r="F64" s="6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173</v>
      </c>
      <c r="C65" s="6"/>
      <c r="D65" s="6"/>
      <c r="E65" s="6"/>
      <c r="F65" s="6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10">
        <f>SUM(D62:D65)</f>
        <v>0</v>
      </c>
      <c r="E66" s="11"/>
      <c r="F66" s="12" t="s">
        <v>23</v>
      </c>
      <c r="G66" s="13">
        <f>SUM(G62:G65)</f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3" t="s">
        <v>247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25</v>
      </c>
      <c r="G71" s="4" t="s">
        <v>10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.5">
      <c r="A72" s="5"/>
      <c r="B72" s="6" t="s">
        <v>239</v>
      </c>
      <c r="C72" s="6"/>
      <c r="D72" s="6"/>
      <c r="E72" s="6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5"/>
      <c r="B73" s="6" t="s">
        <v>222</v>
      </c>
      <c r="C73" s="6"/>
      <c r="D73" s="6"/>
      <c r="E73" s="6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5">
      <c r="A74" s="5"/>
      <c r="B74" s="6" t="s">
        <v>203</v>
      </c>
      <c r="C74" s="6"/>
      <c r="D74" s="6"/>
      <c r="E74" s="6"/>
      <c r="F74" s="6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5">
      <c r="A75" s="5"/>
      <c r="B75" s="6" t="s">
        <v>248</v>
      </c>
      <c r="C75" s="6"/>
      <c r="D75" s="6"/>
      <c r="E75" s="6"/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10">
        <f>SUM(D74:D75)</f>
        <v>0</v>
      </c>
      <c r="E76" s="11"/>
      <c r="F76" s="12" t="s">
        <v>23</v>
      </c>
      <c r="G76" s="13">
        <f>SUM(G74:G75)</f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>
      <c r="A80" s="3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4" t="s">
        <v>1</v>
      </c>
      <c r="B81" s="4" t="s">
        <v>2</v>
      </c>
      <c r="C81" s="4" t="s">
        <v>3</v>
      </c>
      <c r="D81" s="4" t="s">
        <v>4</v>
      </c>
      <c r="E81" s="4" t="s">
        <v>5</v>
      </c>
      <c r="F81" s="4" t="s">
        <v>25</v>
      </c>
      <c r="G81" s="4" t="s">
        <v>10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5"/>
      <c r="B82" s="6" t="s">
        <v>11</v>
      </c>
      <c r="C82" s="6" t="s">
        <v>12</v>
      </c>
      <c r="D82" s="6">
        <v>1</v>
      </c>
      <c r="E82" s="6">
        <v>1</v>
      </c>
      <c r="F82" s="7">
        <v>0</v>
      </c>
      <c r="G82" s="7">
        <f t="shared" ref="G82:G83" si="2">E82*F82</f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5"/>
      <c r="B83" s="6" t="s">
        <v>13</v>
      </c>
      <c r="C83" s="6" t="s">
        <v>12</v>
      </c>
      <c r="D83" s="6">
        <v>5</v>
      </c>
      <c r="E83" s="6">
        <v>1</v>
      </c>
      <c r="F83" s="7">
        <v>50868</v>
      </c>
      <c r="G83" s="7">
        <f t="shared" si="2"/>
        <v>50868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5"/>
      <c r="B84" s="6" t="s">
        <v>50</v>
      </c>
      <c r="C84" s="6"/>
      <c r="D84" s="6"/>
      <c r="E84" s="6"/>
      <c r="F84" s="6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5"/>
      <c r="B85" s="6" t="s">
        <v>77</v>
      </c>
      <c r="C85" s="6"/>
      <c r="D85" s="6"/>
      <c r="E85" s="6"/>
      <c r="F85" s="6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5"/>
      <c r="B86" s="6" t="s">
        <v>124</v>
      </c>
      <c r="C86" s="6"/>
      <c r="D86" s="6"/>
      <c r="E86" s="6"/>
      <c r="F86" s="6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0.5">
      <c r="A87" s="5"/>
      <c r="B87" s="6" t="s">
        <v>250</v>
      </c>
      <c r="C87" s="6"/>
      <c r="D87" s="6"/>
      <c r="E87" s="6"/>
      <c r="F87" s="6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5"/>
      <c r="B88" s="6" t="s">
        <v>85</v>
      </c>
      <c r="C88" s="6"/>
      <c r="D88" s="6"/>
      <c r="E88" s="6"/>
      <c r="F88" s="6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5"/>
      <c r="B89" s="6" t="s">
        <v>251</v>
      </c>
      <c r="C89" s="6"/>
      <c r="D89" s="6"/>
      <c r="E89" s="6"/>
      <c r="F89" s="6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5"/>
      <c r="B90" s="6" t="s">
        <v>252</v>
      </c>
      <c r="C90" s="6"/>
      <c r="D90" s="6"/>
      <c r="E90" s="6"/>
      <c r="F90" s="6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5"/>
      <c r="B91" s="6" t="s">
        <v>253</v>
      </c>
      <c r="C91" s="6"/>
      <c r="D91" s="6"/>
      <c r="E91" s="6"/>
      <c r="F91" s="6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5"/>
      <c r="B92" s="6" t="s">
        <v>88</v>
      </c>
      <c r="C92" s="6"/>
      <c r="D92" s="6"/>
      <c r="E92" s="6"/>
      <c r="F92" s="6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5"/>
      <c r="B93" s="6" t="s">
        <v>21</v>
      </c>
      <c r="C93" s="6" t="s">
        <v>12</v>
      </c>
      <c r="D93" s="6">
        <v>3</v>
      </c>
      <c r="E93" s="6">
        <v>1</v>
      </c>
      <c r="F93" s="7">
        <v>203300</v>
      </c>
      <c r="G93" s="7">
        <f t="shared" ref="G93:G94" si="3">E93*F93</f>
        <v>203300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5">
      <c r="A94" s="5"/>
      <c r="B94" s="6" t="s">
        <v>22</v>
      </c>
      <c r="C94" s="6" t="s">
        <v>12</v>
      </c>
      <c r="D94" s="6">
        <v>20</v>
      </c>
      <c r="E94" s="6">
        <v>1</v>
      </c>
      <c r="F94" s="7">
        <v>374500</v>
      </c>
      <c r="G94" s="7">
        <f t="shared" si="3"/>
        <v>374500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10">
        <f>SUM(D84:D94)</f>
        <v>23</v>
      </c>
      <c r="E95" s="11"/>
      <c r="F95" s="12" t="s">
        <v>23</v>
      </c>
      <c r="G95" s="13">
        <f>SUM(G84:G94)</f>
        <v>577800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>
      <c r="A99" s="3" t="s">
        <v>254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4" t="s">
        <v>1</v>
      </c>
      <c r="B100" s="4" t="s">
        <v>2</v>
      </c>
      <c r="C100" s="4" t="s">
        <v>3</v>
      </c>
      <c r="D100" s="4" t="s">
        <v>4</v>
      </c>
      <c r="E100" s="4" t="s">
        <v>5</v>
      </c>
      <c r="F100" s="4" t="s">
        <v>25</v>
      </c>
      <c r="G100" s="4" t="s">
        <v>10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5"/>
      <c r="B101" s="6" t="s">
        <v>11</v>
      </c>
      <c r="C101" s="6" t="s">
        <v>12</v>
      </c>
      <c r="D101" s="6">
        <v>1</v>
      </c>
      <c r="E101" s="6">
        <v>1</v>
      </c>
      <c r="F101" s="7">
        <v>0</v>
      </c>
      <c r="G101" s="7">
        <f t="shared" ref="G101:G102" si="4">E101*F101</f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5"/>
      <c r="B102" s="6" t="s">
        <v>13</v>
      </c>
      <c r="C102" s="6" t="s">
        <v>12</v>
      </c>
      <c r="D102" s="6">
        <v>5</v>
      </c>
      <c r="E102" s="6">
        <v>1</v>
      </c>
      <c r="F102" s="7">
        <v>50868</v>
      </c>
      <c r="G102" s="7">
        <f t="shared" si="4"/>
        <v>50868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5"/>
      <c r="B103" s="6" t="s">
        <v>255</v>
      </c>
      <c r="C103" s="6"/>
      <c r="D103" s="6"/>
      <c r="E103" s="6"/>
      <c r="F103" s="6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5"/>
      <c r="B104" s="6" t="s">
        <v>256</v>
      </c>
      <c r="C104" s="6"/>
      <c r="D104" s="6"/>
      <c r="E104" s="6"/>
      <c r="F104" s="6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.5">
      <c r="A105" s="5"/>
      <c r="B105" s="6" t="s">
        <v>257</v>
      </c>
      <c r="C105" s="6"/>
      <c r="D105" s="6"/>
      <c r="E105" s="6"/>
      <c r="F105" s="6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5">
      <c r="A106" s="5"/>
      <c r="B106" s="6" t="s">
        <v>258</v>
      </c>
      <c r="C106" s="6"/>
      <c r="D106" s="6"/>
      <c r="E106" s="6"/>
      <c r="F106" s="6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5"/>
      <c r="B107" s="6" t="s">
        <v>173</v>
      </c>
      <c r="C107" s="6"/>
      <c r="D107" s="6"/>
      <c r="E107" s="6"/>
      <c r="F107" s="6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5"/>
      <c r="B108" s="6" t="s">
        <v>88</v>
      </c>
      <c r="C108" s="6"/>
      <c r="D108" s="6"/>
      <c r="E108" s="6"/>
      <c r="F108" s="6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5"/>
      <c r="B109" s="6" t="s">
        <v>21</v>
      </c>
      <c r="C109" s="6" t="s">
        <v>12</v>
      </c>
      <c r="D109" s="6">
        <v>3</v>
      </c>
      <c r="E109" s="6">
        <v>1</v>
      </c>
      <c r="F109" s="7">
        <v>203300</v>
      </c>
      <c r="G109" s="7">
        <f t="shared" ref="G109:G110" si="5">E109*F109</f>
        <v>203300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5">
      <c r="A110" s="5"/>
      <c r="B110" s="6" t="s">
        <v>22</v>
      </c>
      <c r="C110" s="6" t="s">
        <v>12</v>
      </c>
      <c r="D110" s="6">
        <v>20</v>
      </c>
      <c r="E110" s="6">
        <v>1</v>
      </c>
      <c r="F110" s="7">
        <v>374500</v>
      </c>
      <c r="G110" s="7">
        <f t="shared" si="5"/>
        <v>374500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10">
        <f>SUM(D103:D110)</f>
        <v>23</v>
      </c>
      <c r="E111" s="11"/>
      <c r="F111" s="12" t="s">
        <v>23</v>
      </c>
      <c r="G111" s="13">
        <f>SUM(G103:G110)</f>
        <v>577800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>
      <c r="A115" s="3" t="s">
        <v>259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4" t="s">
        <v>1</v>
      </c>
      <c r="B116" s="4" t="s">
        <v>2</v>
      </c>
      <c r="C116" s="4" t="s">
        <v>3</v>
      </c>
      <c r="D116" s="4" t="s">
        <v>4</v>
      </c>
      <c r="E116" s="4" t="s">
        <v>5</v>
      </c>
      <c r="F116" s="4" t="s">
        <v>25</v>
      </c>
      <c r="G116" s="4" t="s">
        <v>10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0.5">
      <c r="A117" s="5"/>
      <c r="B117" s="6" t="s">
        <v>260</v>
      </c>
      <c r="C117" s="6"/>
      <c r="D117" s="6"/>
      <c r="E117" s="6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5">
      <c r="A118" s="5"/>
      <c r="B118" s="6" t="s">
        <v>261</v>
      </c>
      <c r="C118" s="6"/>
      <c r="D118" s="6"/>
      <c r="E118" s="6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5"/>
      <c r="B119" s="6" t="s">
        <v>262</v>
      </c>
      <c r="C119" s="6"/>
      <c r="D119" s="6"/>
      <c r="E119" s="6"/>
      <c r="F119" s="6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5"/>
      <c r="B120" s="6" t="s">
        <v>263</v>
      </c>
      <c r="C120" s="6"/>
      <c r="D120" s="6"/>
      <c r="E120" s="6"/>
      <c r="F120" s="6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5">
      <c r="A121" s="5"/>
      <c r="B121" s="6" t="s">
        <v>231</v>
      </c>
      <c r="C121" s="6"/>
      <c r="D121" s="6"/>
      <c r="E121" s="6"/>
      <c r="F121" s="6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5"/>
      <c r="B122" s="6" t="s">
        <v>65</v>
      </c>
      <c r="C122" s="6"/>
      <c r="D122" s="6"/>
      <c r="E122" s="6"/>
      <c r="F122" s="6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5">
      <c r="A123" s="5"/>
      <c r="B123" s="6" t="s">
        <v>233</v>
      </c>
      <c r="C123" s="6"/>
      <c r="D123" s="6"/>
      <c r="E123" s="6"/>
      <c r="F123" s="6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0.5">
      <c r="A124" s="5"/>
      <c r="B124" s="6" t="s">
        <v>234</v>
      </c>
      <c r="C124" s="6"/>
      <c r="D124" s="6"/>
      <c r="E124" s="6"/>
      <c r="F124" s="6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10">
        <f>SUM(D119:D122)</f>
        <v>0</v>
      </c>
      <c r="E125" s="11"/>
      <c r="F125" s="12" t="s">
        <v>23</v>
      </c>
      <c r="G125" s="13">
        <f>SUM(G119:G122)</f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>
      <c r="A129" s="3" t="s">
        <v>264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4" t="s">
        <v>1</v>
      </c>
      <c r="B130" s="4" t="s">
        <v>2</v>
      </c>
      <c r="C130" s="4" t="s">
        <v>3</v>
      </c>
      <c r="D130" s="4" t="s">
        <v>4</v>
      </c>
      <c r="E130" s="4" t="s">
        <v>5</v>
      </c>
      <c r="F130" s="4" t="s">
        <v>25</v>
      </c>
      <c r="G130" s="4" t="s">
        <v>10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.5">
      <c r="A131" s="5"/>
      <c r="B131" s="6" t="s">
        <v>260</v>
      </c>
      <c r="C131" s="6"/>
      <c r="D131" s="6"/>
      <c r="E131" s="6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5">
      <c r="A132" s="5"/>
      <c r="B132" s="6" t="s">
        <v>261</v>
      </c>
      <c r="C132" s="6"/>
      <c r="D132" s="6"/>
      <c r="E132" s="6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5"/>
      <c r="B133" s="6" t="s">
        <v>262</v>
      </c>
      <c r="C133" s="6"/>
      <c r="D133" s="6"/>
      <c r="E133" s="6"/>
      <c r="F133" s="6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5"/>
      <c r="B134" s="6" t="s">
        <v>263</v>
      </c>
      <c r="C134" s="6"/>
      <c r="D134" s="6"/>
      <c r="E134" s="6"/>
      <c r="F134" s="6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5">
      <c r="A135" s="5"/>
      <c r="B135" s="6" t="s">
        <v>231</v>
      </c>
      <c r="C135" s="6"/>
      <c r="D135" s="6"/>
      <c r="E135" s="6"/>
      <c r="F135" s="6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5"/>
      <c r="B136" s="6" t="s">
        <v>65</v>
      </c>
      <c r="C136" s="6"/>
      <c r="D136" s="6"/>
      <c r="E136" s="6"/>
      <c r="F136" s="6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5">
      <c r="A137" s="5"/>
      <c r="B137" s="6" t="s">
        <v>233</v>
      </c>
      <c r="C137" s="6"/>
      <c r="D137" s="6"/>
      <c r="E137" s="6"/>
      <c r="F137" s="6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50.5">
      <c r="A138" s="5"/>
      <c r="B138" s="6" t="s">
        <v>234</v>
      </c>
      <c r="C138" s="6"/>
      <c r="D138" s="6"/>
      <c r="E138" s="6"/>
      <c r="F138" s="6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1"/>
      <c r="C139" s="2"/>
      <c r="D139" s="10">
        <f>SUM(D133:D136)</f>
        <v>0</v>
      </c>
      <c r="E139" s="11"/>
      <c r="F139" s="12" t="s">
        <v>23</v>
      </c>
      <c r="G139" s="13">
        <f>SUM(G133:G136)</f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>
      <c r="A143" s="3" t="s">
        <v>265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4" t="s">
        <v>1</v>
      </c>
      <c r="B144" s="4" t="s">
        <v>2</v>
      </c>
      <c r="C144" s="4" t="s">
        <v>3</v>
      </c>
      <c r="D144" s="4" t="s">
        <v>4</v>
      </c>
      <c r="E144" s="4" t="s">
        <v>5</v>
      </c>
      <c r="F144" s="4" t="s">
        <v>25</v>
      </c>
      <c r="G144" s="4" t="s">
        <v>10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5"/>
      <c r="B145" s="6" t="s">
        <v>11</v>
      </c>
      <c r="C145" s="6" t="s">
        <v>12</v>
      </c>
      <c r="D145" s="6">
        <v>1</v>
      </c>
      <c r="E145" s="6">
        <v>1</v>
      </c>
      <c r="F145" s="7">
        <v>0</v>
      </c>
      <c r="G145" s="7">
        <f t="shared" ref="G145:G146" si="6">E145*F145</f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5"/>
      <c r="B146" s="6" t="s">
        <v>13</v>
      </c>
      <c r="C146" s="6" t="s">
        <v>12</v>
      </c>
      <c r="D146" s="6">
        <v>5</v>
      </c>
      <c r="E146" s="6">
        <v>1</v>
      </c>
      <c r="F146" s="7">
        <v>50868</v>
      </c>
      <c r="G146" s="7">
        <f t="shared" si="6"/>
        <v>50868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0.5">
      <c r="A147" s="5"/>
      <c r="B147" s="6" t="s">
        <v>260</v>
      </c>
      <c r="C147" s="6"/>
      <c r="D147" s="6"/>
      <c r="E147" s="6"/>
      <c r="F147" s="6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5">
      <c r="A148" s="5"/>
      <c r="B148" s="6" t="s">
        <v>261</v>
      </c>
      <c r="C148" s="6"/>
      <c r="D148" s="6"/>
      <c r="E148" s="6"/>
      <c r="F148" s="6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5"/>
      <c r="B149" s="6" t="s">
        <v>262</v>
      </c>
      <c r="C149" s="6"/>
      <c r="D149" s="6"/>
      <c r="E149" s="6"/>
      <c r="F149" s="6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5"/>
      <c r="B150" s="6" t="s">
        <v>263</v>
      </c>
      <c r="C150" s="6"/>
      <c r="D150" s="6"/>
      <c r="E150" s="6"/>
      <c r="F150" s="6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5">
      <c r="A151" s="5"/>
      <c r="B151" s="6" t="s">
        <v>266</v>
      </c>
      <c r="C151" s="6"/>
      <c r="D151" s="6"/>
      <c r="E151" s="6"/>
      <c r="F151" s="6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5">
      <c r="A152" s="5"/>
      <c r="B152" s="6" t="s">
        <v>267</v>
      </c>
      <c r="C152" s="6"/>
      <c r="D152" s="6"/>
      <c r="E152" s="6"/>
      <c r="F152" s="6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5">
      <c r="A153" s="5"/>
      <c r="B153" s="6" t="s">
        <v>268</v>
      </c>
      <c r="C153" s="6"/>
      <c r="D153" s="6"/>
      <c r="E153" s="6"/>
      <c r="F153" s="6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50.5">
      <c r="A154" s="5"/>
      <c r="B154" s="6" t="s">
        <v>234</v>
      </c>
      <c r="C154" s="6"/>
      <c r="D154" s="6"/>
      <c r="E154" s="6"/>
      <c r="F154" s="6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5"/>
      <c r="B155" s="6" t="s">
        <v>269</v>
      </c>
      <c r="C155" s="6"/>
      <c r="D155" s="6"/>
      <c r="E155" s="6"/>
      <c r="F155" s="6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0.5">
      <c r="A156" s="5"/>
      <c r="B156" s="6" t="s">
        <v>270</v>
      </c>
      <c r="C156" s="6"/>
      <c r="D156" s="6"/>
      <c r="E156" s="6"/>
      <c r="F156" s="6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5">
      <c r="A157" s="5"/>
      <c r="B157" s="6" t="s">
        <v>271</v>
      </c>
      <c r="C157" s="6"/>
      <c r="D157" s="6"/>
      <c r="E157" s="6"/>
      <c r="F157" s="6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5"/>
      <c r="B158" s="6" t="s">
        <v>88</v>
      </c>
      <c r="C158" s="6"/>
      <c r="D158" s="6"/>
      <c r="E158" s="6"/>
      <c r="F158" s="6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5"/>
      <c r="B159" s="6" t="s">
        <v>21</v>
      </c>
      <c r="C159" s="6" t="s">
        <v>12</v>
      </c>
      <c r="D159" s="6">
        <v>3</v>
      </c>
      <c r="E159" s="6">
        <v>1</v>
      </c>
      <c r="F159" s="7">
        <v>203300</v>
      </c>
      <c r="G159" s="7">
        <f t="shared" ref="G159:G160" si="7">E159*F159</f>
        <v>203300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5">
      <c r="A160" s="5"/>
      <c r="B160" s="6" t="s">
        <v>22</v>
      </c>
      <c r="C160" s="6" t="s">
        <v>12</v>
      </c>
      <c r="D160" s="6">
        <v>20</v>
      </c>
      <c r="E160" s="6">
        <v>1</v>
      </c>
      <c r="F160" s="7">
        <v>374500</v>
      </c>
      <c r="G160" s="7">
        <f t="shared" si="7"/>
        <v>374500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10">
        <f>SUM(D147:D160)</f>
        <v>23</v>
      </c>
      <c r="E161" s="11"/>
      <c r="F161" s="12" t="s">
        <v>23</v>
      </c>
      <c r="G161" s="13">
        <f>SUM(G147:G160)</f>
        <v>577800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47" t="s">
        <v>272</v>
      </c>
      <c r="B165" s="48"/>
      <c r="C165" s="48"/>
      <c r="D165" s="48"/>
      <c r="E165" s="48"/>
      <c r="F165" s="48"/>
      <c r="G165" s="4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49" t="s">
        <v>1</v>
      </c>
      <c r="B166" s="49" t="s">
        <v>2</v>
      </c>
      <c r="C166" s="49" t="s">
        <v>3</v>
      </c>
      <c r="D166" s="49" t="s">
        <v>4</v>
      </c>
      <c r="E166" s="49" t="s">
        <v>5</v>
      </c>
      <c r="F166" s="49" t="s">
        <v>25</v>
      </c>
      <c r="G166" s="49" t="s">
        <v>10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50"/>
      <c r="B167" s="51" t="s">
        <v>11</v>
      </c>
      <c r="C167" s="51" t="s">
        <v>12</v>
      </c>
      <c r="D167" s="51">
        <v>1</v>
      </c>
      <c r="E167" s="51">
        <v>1</v>
      </c>
      <c r="F167" s="52">
        <v>0</v>
      </c>
      <c r="G167" s="52">
        <f t="shared" ref="G167:G182" si="8">E167*F167</f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50"/>
      <c r="B168" s="51" t="s">
        <v>13</v>
      </c>
      <c r="C168" s="51" t="s">
        <v>12</v>
      </c>
      <c r="D168" s="51">
        <v>5</v>
      </c>
      <c r="E168" s="51">
        <v>1</v>
      </c>
      <c r="F168" s="52">
        <v>50868</v>
      </c>
      <c r="G168" s="52">
        <f t="shared" si="8"/>
        <v>50868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40.5">
      <c r="A169" s="50"/>
      <c r="B169" s="51" t="s">
        <v>273</v>
      </c>
      <c r="C169" s="51"/>
      <c r="D169" s="51">
        <v>1</v>
      </c>
      <c r="E169" s="51">
        <v>1</v>
      </c>
      <c r="F169" s="52">
        <v>120120</v>
      </c>
      <c r="G169" s="52">
        <f t="shared" si="8"/>
        <v>120120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50"/>
      <c r="B170" s="51" t="s">
        <v>77</v>
      </c>
      <c r="C170" s="51"/>
      <c r="D170" s="51">
        <v>1</v>
      </c>
      <c r="E170" s="51">
        <v>1</v>
      </c>
      <c r="F170" s="52">
        <v>50868</v>
      </c>
      <c r="G170" s="52">
        <f t="shared" si="8"/>
        <v>50868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50"/>
      <c r="B171" s="51" t="s">
        <v>124</v>
      </c>
      <c r="C171" s="51"/>
      <c r="D171" s="51" t="s">
        <v>138</v>
      </c>
      <c r="E171" s="51">
        <v>1</v>
      </c>
      <c r="F171" s="52">
        <v>0</v>
      </c>
      <c r="G171" s="52">
        <f t="shared" si="8"/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50"/>
      <c r="B172" s="51" t="s">
        <v>94</v>
      </c>
      <c r="C172" s="51"/>
      <c r="D172" s="51">
        <v>3</v>
      </c>
      <c r="E172" s="51">
        <v>1</v>
      </c>
      <c r="F172" s="52">
        <v>67477</v>
      </c>
      <c r="G172" s="52">
        <f t="shared" si="8"/>
        <v>67477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0.5">
      <c r="A173" s="50"/>
      <c r="B173" s="51" t="s">
        <v>191</v>
      </c>
      <c r="C173" s="51"/>
      <c r="D173" s="51" t="s">
        <v>138</v>
      </c>
      <c r="E173" s="51">
        <v>1</v>
      </c>
      <c r="F173" s="52">
        <v>0</v>
      </c>
      <c r="G173" s="52">
        <f t="shared" si="8"/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50"/>
      <c r="B174" s="51" t="s">
        <v>274</v>
      </c>
      <c r="C174" s="51"/>
      <c r="D174" s="51">
        <v>15</v>
      </c>
      <c r="E174" s="51">
        <v>1</v>
      </c>
      <c r="F174" s="52">
        <v>50868</v>
      </c>
      <c r="G174" s="52">
        <f t="shared" si="8"/>
        <v>50868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50"/>
      <c r="B175" s="51" t="s">
        <v>173</v>
      </c>
      <c r="C175" s="51"/>
      <c r="D175" s="51">
        <v>1</v>
      </c>
      <c r="E175" s="51">
        <v>1</v>
      </c>
      <c r="F175" s="52">
        <v>50868</v>
      </c>
      <c r="G175" s="52">
        <f t="shared" si="8"/>
        <v>50868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50"/>
      <c r="B176" s="51" t="s">
        <v>88</v>
      </c>
      <c r="C176" s="51"/>
      <c r="D176" s="51">
        <v>3</v>
      </c>
      <c r="E176" s="51">
        <v>1</v>
      </c>
      <c r="F176" s="52">
        <v>50868</v>
      </c>
      <c r="G176" s="52">
        <f t="shared" si="8"/>
        <v>50868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50"/>
      <c r="B177" s="51" t="s">
        <v>275</v>
      </c>
      <c r="C177" s="51"/>
      <c r="D177" s="51">
        <v>50</v>
      </c>
      <c r="E177" s="51">
        <v>1</v>
      </c>
      <c r="F177" s="52">
        <v>77859</v>
      </c>
      <c r="G177" s="52">
        <f t="shared" si="8"/>
        <v>77859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50"/>
      <c r="B178" s="51" t="s">
        <v>276</v>
      </c>
      <c r="C178" s="51"/>
      <c r="D178" s="51" t="s">
        <v>138</v>
      </c>
      <c r="E178" s="51">
        <v>1</v>
      </c>
      <c r="F178" s="52"/>
      <c r="G178" s="52">
        <f t="shared" si="8"/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50"/>
      <c r="B179" s="51" t="s">
        <v>277</v>
      </c>
      <c r="C179" s="51"/>
      <c r="D179" s="51">
        <v>15</v>
      </c>
      <c r="E179" s="51">
        <v>1</v>
      </c>
      <c r="F179" s="52">
        <v>101735</v>
      </c>
      <c r="G179" s="52">
        <f t="shared" si="8"/>
        <v>101735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50"/>
      <c r="B180" s="51" t="s">
        <v>278</v>
      </c>
      <c r="C180" s="51"/>
      <c r="D180" s="51">
        <v>30</v>
      </c>
      <c r="E180" s="51">
        <v>1</v>
      </c>
      <c r="F180" s="52">
        <v>101735</v>
      </c>
      <c r="G180" s="52">
        <f t="shared" si="8"/>
        <v>101735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50"/>
      <c r="B181" s="51" t="s">
        <v>21</v>
      </c>
      <c r="C181" s="51" t="s">
        <v>12</v>
      </c>
      <c r="D181" s="51">
        <v>3</v>
      </c>
      <c r="E181" s="51">
        <v>1</v>
      </c>
      <c r="F181" s="52">
        <v>203300</v>
      </c>
      <c r="G181" s="52">
        <f t="shared" si="8"/>
        <v>203300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5">
      <c r="A182" s="50"/>
      <c r="B182" s="51" t="s">
        <v>22</v>
      </c>
      <c r="C182" s="51" t="s">
        <v>12</v>
      </c>
      <c r="D182" s="51">
        <v>20</v>
      </c>
      <c r="E182" s="51">
        <v>1</v>
      </c>
      <c r="F182" s="52">
        <v>374500</v>
      </c>
      <c r="G182" s="52">
        <f t="shared" si="8"/>
        <v>374500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48"/>
      <c r="B183" s="48"/>
      <c r="C183" s="48"/>
      <c r="D183" s="10">
        <f>SUM(D167:D182)</f>
        <v>148</v>
      </c>
      <c r="E183" s="11"/>
      <c r="F183" s="28" t="s">
        <v>23</v>
      </c>
      <c r="G183" s="13">
        <f>SUM(G167:G182)</f>
        <v>1301066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53" t="s">
        <v>279</v>
      </c>
      <c r="B188" s="54"/>
      <c r="C188" s="54"/>
      <c r="D188" s="54"/>
      <c r="E188" s="54"/>
      <c r="F188" s="54"/>
      <c r="G188" s="5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17" t="s">
        <v>1</v>
      </c>
      <c r="B189" s="17" t="s">
        <v>2</v>
      </c>
      <c r="C189" s="17" t="s">
        <v>3</v>
      </c>
      <c r="D189" s="17" t="s">
        <v>4</v>
      </c>
      <c r="E189" s="17" t="s">
        <v>5</v>
      </c>
      <c r="F189" s="17" t="s">
        <v>25</v>
      </c>
      <c r="G189" s="17" t="s">
        <v>10</v>
      </c>
      <c r="H189" s="55" t="s">
        <v>134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50"/>
      <c r="B190" s="51" t="s">
        <v>11</v>
      </c>
      <c r="C190" s="51" t="s">
        <v>12</v>
      </c>
      <c r="D190" s="51">
        <v>1</v>
      </c>
      <c r="E190" s="51">
        <v>1</v>
      </c>
      <c r="F190" s="52">
        <v>0</v>
      </c>
      <c r="G190" s="52">
        <f t="shared" ref="G190:G199" si="9">E190*F190</f>
        <v>0</v>
      </c>
      <c r="H190" s="56">
        <f t="shared" ref="H190:H199" si="10">G190/3500</f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50"/>
      <c r="B191" s="51" t="s">
        <v>13</v>
      </c>
      <c r="C191" s="51" t="s">
        <v>12</v>
      </c>
      <c r="D191" s="51">
        <v>5</v>
      </c>
      <c r="E191" s="51">
        <v>1</v>
      </c>
      <c r="F191" s="52">
        <v>50868</v>
      </c>
      <c r="G191" s="52">
        <f t="shared" si="9"/>
        <v>50868</v>
      </c>
      <c r="H191" s="56">
        <f t="shared" si="10"/>
        <v>14.533714285714286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40.5">
      <c r="A192" s="57"/>
      <c r="B192" s="21" t="s">
        <v>280</v>
      </c>
      <c r="C192" s="51" t="s">
        <v>12</v>
      </c>
      <c r="D192" s="58">
        <v>1</v>
      </c>
      <c r="E192" s="51">
        <v>1</v>
      </c>
      <c r="F192" s="59">
        <v>103811</v>
      </c>
      <c r="G192" s="52">
        <f t="shared" si="9"/>
        <v>103811</v>
      </c>
      <c r="H192" s="56">
        <f t="shared" si="10"/>
        <v>29.660285714285713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57"/>
      <c r="B193" s="21" t="s">
        <v>77</v>
      </c>
      <c r="C193" s="51" t="s">
        <v>12</v>
      </c>
      <c r="D193" s="58" t="s">
        <v>138</v>
      </c>
      <c r="E193" s="51">
        <v>1</v>
      </c>
      <c r="F193" s="59">
        <v>0</v>
      </c>
      <c r="G193" s="52">
        <f t="shared" si="9"/>
        <v>0</v>
      </c>
      <c r="H193" s="56">
        <f t="shared" si="10"/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57"/>
      <c r="B194" s="21" t="s">
        <v>281</v>
      </c>
      <c r="C194" s="51" t="s">
        <v>12</v>
      </c>
      <c r="D194" s="58" t="s">
        <v>152</v>
      </c>
      <c r="E194" s="51">
        <v>1</v>
      </c>
      <c r="F194" s="59">
        <v>0</v>
      </c>
      <c r="G194" s="52">
        <f t="shared" si="9"/>
        <v>0</v>
      </c>
      <c r="H194" s="56">
        <f t="shared" si="10"/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57"/>
      <c r="B195" s="21" t="s">
        <v>93</v>
      </c>
      <c r="C195" s="51" t="s">
        <v>12</v>
      </c>
      <c r="D195" s="58">
        <v>1</v>
      </c>
      <c r="E195" s="51">
        <v>1</v>
      </c>
      <c r="F195" s="59">
        <v>177962</v>
      </c>
      <c r="G195" s="52">
        <f t="shared" si="9"/>
        <v>177962</v>
      </c>
      <c r="H195" s="56">
        <f t="shared" si="10"/>
        <v>50.846285714285713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57"/>
      <c r="B196" s="21" t="s">
        <v>226</v>
      </c>
      <c r="C196" s="51" t="s">
        <v>12</v>
      </c>
      <c r="D196" s="58">
        <v>1</v>
      </c>
      <c r="E196" s="51">
        <v>1</v>
      </c>
      <c r="F196" s="59">
        <v>667359</v>
      </c>
      <c r="G196" s="52">
        <f t="shared" si="9"/>
        <v>667359</v>
      </c>
      <c r="H196" s="56">
        <f t="shared" si="10"/>
        <v>190.67400000000001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57"/>
      <c r="B197" s="21" t="s">
        <v>88</v>
      </c>
      <c r="C197" s="51" t="s">
        <v>12</v>
      </c>
      <c r="D197" s="58">
        <v>1</v>
      </c>
      <c r="E197" s="51">
        <v>1</v>
      </c>
      <c r="F197" s="59">
        <v>67477</v>
      </c>
      <c r="G197" s="52">
        <f t="shared" si="9"/>
        <v>67477</v>
      </c>
      <c r="H197" s="56">
        <f t="shared" si="10"/>
        <v>19.279142857142858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50"/>
      <c r="B198" s="51" t="s">
        <v>21</v>
      </c>
      <c r="C198" s="51" t="s">
        <v>12</v>
      </c>
      <c r="D198" s="51">
        <v>3</v>
      </c>
      <c r="E198" s="51">
        <v>1</v>
      </c>
      <c r="F198" s="52">
        <v>203300</v>
      </c>
      <c r="G198" s="52">
        <f t="shared" si="9"/>
        <v>203300</v>
      </c>
      <c r="H198" s="56">
        <f t="shared" si="10"/>
        <v>58.085714285714289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5">
      <c r="A199" s="50"/>
      <c r="B199" s="51" t="s">
        <v>22</v>
      </c>
      <c r="C199" s="51" t="s">
        <v>12</v>
      </c>
      <c r="D199" s="51">
        <v>20</v>
      </c>
      <c r="E199" s="51">
        <v>1</v>
      </c>
      <c r="F199" s="52">
        <v>374500</v>
      </c>
      <c r="G199" s="52">
        <f t="shared" si="9"/>
        <v>374500</v>
      </c>
      <c r="H199" s="56">
        <f t="shared" si="10"/>
        <v>107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54"/>
      <c r="B200" s="54"/>
      <c r="C200" s="54"/>
      <c r="D200" s="24">
        <f>SUM(D190:D199)</f>
        <v>33</v>
      </c>
      <c r="E200" s="60"/>
      <c r="F200" s="27" t="s">
        <v>23</v>
      </c>
      <c r="G200" s="27">
        <f t="shared" ref="G200:H200" si="11">SUM(G190:G199)</f>
        <v>1645277</v>
      </c>
      <c r="H200" s="61">
        <f t="shared" si="11"/>
        <v>470.07914285714287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>
      <c r="A204" s="3" t="s">
        <v>282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4" t="s">
        <v>1</v>
      </c>
      <c r="B205" s="4" t="s">
        <v>2</v>
      </c>
      <c r="C205" s="4" t="s">
        <v>3</v>
      </c>
      <c r="D205" s="4" t="s">
        <v>4</v>
      </c>
      <c r="E205" s="4" t="s">
        <v>5</v>
      </c>
      <c r="F205" s="4" t="s">
        <v>25</v>
      </c>
      <c r="G205" s="4" t="s">
        <v>10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5"/>
      <c r="B206" s="6" t="s">
        <v>11</v>
      </c>
      <c r="C206" s="6" t="s">
        <v>12</v>
      </c>
      <c r="D206" s="6">
        <v>1</v>
      </c>
      <c r="E206" s="6">
        <v>1</v>
      </c>
      <c r="F206" s="7">
        <v>0</v>
      </c>
      <c r="G206" s="7">
        <f t="shared" ref="G206:G207" si="12">E206*F206</f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5"/>
      <c r="B207" s="6" t="s">
        <v>13</v>
      </c>
      <c r="C207" s="6" t="s">
        <v>12</v>
      </c>
      <c r="D207" s="6">
        <v>5</v>
      </c>
      <c r="E207" s="6">
        <v>1</v>
      </c>
      <c r="F207" s="7">
        <v>50868</v>
      </c>
      <c r="G207" s="7">
        <f t="shared" si="12"/>
        <v>50868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5"/>
      <c r="B208" s="6" t="s">
        <v>283</v>
      </c>
      <c r="C208" s="6"/>
      <c r="D208" s="6"/>
      <c r="E208" s="6"/>
      <c r="F208" s="6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5"/>
      <c r="B209" s="6" t="s">
        <v>77</v>
      </c>
      <c r="C209" s="6"/>
      <c r="D209" s="6"/>
      <c r="E209" s="6"/>
      <c r="F209" s="6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5"/>
      <c r="B210" s="6" t="s">
        <v>93</v>
      </c>
      <c r="C210" s="6"/>
      <c r="D210" s="6"/>
      <c r="E210" s="6"/>
      <c r="F210" s="6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5">
      <c r="A211" s="5"/>
      <c r="B211" s="6" t="s">
        <v>184</v>
      </c>
      <c r="C211" s="6"/>
      <c r="D211" s="6"/>
      <c r="E211" s="6"/>
      <c r="F211" s="6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5">
      <c r="A212" s="5"/>
      <c r="B212" s="6" t="s">
        <v>243</v>
      </c>
      <c r="C212" s="6"/>
      <c r="D212" s="6"/>
      <c r="E212" s="6"/>
      <c r="F212" s="6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5"/>
      <c r="B213" s="6" t="s">
        <v>185</v>
      </c>
      <c r="C213" s="6"/>
      <c r="D213" s="6"/>
      <c r="E213" s="6"/>
      <c r="F213" s="6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5">
      <c r="A214" s="5"/>
      <c r="B214" s="6" t="s">
        <v>284</v>
      </c>
      <c r="C214" s="6"/>
      <c r="D214" s="6"/>
      <c r="E214" s="6"/>
      <c r="F214" s="6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5"/>
      <c r="B215" s="6" t="s">
        <v>88</v>
      </c>
      <c r="C215" s="6"/>
      <c r="D215" s="6"/>
      <c r="E215" s="6"/>
      <c r="F215" s="6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5"/>
      <c r="B216" s="6" t="s">
        <v>21</v>
      </c>
      <c r="C216" s="6" t="s">
        <v>12</v>
      </c>
      <c r="D216" s="6">
        <v>3</v>
      </c>
      <c r="E216" s="6">
        <v>1</v>
      </c>
      <c r="F216" s="7">
        <v>203300</v>
      </c>
      <c r="G216" s="7">
        <f t="shared" ref="G216:G217" si="13">E216*F216</f>
        <v>203300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5">
      <c r="A217" s="5"/>
      <c r="B217" s="6" t="s">
        <v>22</v>
      </c>
      <c r="C217" s="6" t="s">
        <v>12</v>
      </c>
      <c r="D217" s="6">
        <v>20</v>
      </c>
      <c r="E217" s="6">
        <v>1</v>
      </c>
      <c r="F217" s="7">
        <v>374500</v>
      </c>
      <c r="G217" s="7">
        <f t="shared" si="13"/>
        <v>374500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10">
        <f>SUM(D208:D217)</f>
        <v>23</v>
      </c>
      <c r="E218" s="11"/>
      <c r="F218" s="12" t="s">
        <v>23</v>
      </c>
      <c r="G218" s="13">
        <f>SUM(G208:G217)</f>
        <v>577800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>
      <c r="A223" s="3" t="s">
        <v>285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4" t="s">
        <v>1</v>
      </c>
      <c r="B224" s="4" t="s">
        <v>2</v>
      </c>
      <c r="C224" s="4" t="s">
        <v>3</v>
      </c>
      <c r="D224" s="4" t="s">
        <v>4</v>
      </c>
      <c r="E224" s="4" t="s">
        <v>5</v>
      </c>
      <c r="F224" s="4" t="s">
        <v>25</v>
      </c>
      <c r="G224" s="4" t="s">
        <v>10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5"/>
      <c r="B225" s="6" t="s">
        <v>283</v>
      </c>
      <c r="C225" s="6"/>
      <c r="D225" s="6"/>
      <c r="E225" s="6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0.5">
      <c r="A226" s="5"/>
      <c r="B226" s="6" t="s">
        <v>286</v>
      </c>
      <c r="C226" s="6"/>
      <c r="D226" s="6"/>
      <c r="E226" s="6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5"/>
      <c r="B227" s="6" t="s">
        <v>183</v>
      </c>
      <c r="C227" s="6"/>
      <c r="D227" s="6"/>
      <c r="E227" s="6"/>
      <c r="F227" s="6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5">
      <c r="A228" s="5"/>
      <c r="B228" s="6" t="s">
        <v>233</v>
      </c>
      <c r="C228" s="6"/>
      <c r="D228" s="6"/>
      <c r="E228" s="6"/>
      <c r="F228" s="6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5">
      <c r="A229" s="5"/>
      <c r="B229" s="6" t="s">
        <v>287</v>
      </c>
      <c r="C229" s="6"/>
      <c r="D229" s="6"/>
      <c r="E229" s="6"/>
      <c r="F229" s="6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5">
      <c r="A230" s="5"/>
      <c r="B230" s="6" t="s">
        <v>288</v>
      </c>
      <c r="C230" s="6"/>
      <c r="D230" s="6"/>
      <c r="E230" s="6"/>
      <c r="F230" s="6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5">
      <c r="A231" s="5"/>
      <c r="B231" s="6" t="s">
        <v>289</v>
      </c>
      <c r="C231" s="6"/>
      <c r="D231" s="6"/>
      <c r="E231" s="6"/>
      <c r="F231" s="6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1"/>
      <c r="C232" s="2"/>
      <c r="D232" s="10">
        <f>SUM(D227:D230)</f>
        <v>0</v>
      </c>
      <c r="E232" s="11"/>
      <c r="F232" s="12" t="s">
        <v>23</v>
      </c>
      <c r="G232" s="13">
        <f>SUM(G227:G230)</f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>
      <c r="A236" s="3" t="s">
        <v>290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25</v>
      </c>
      <c r="G237" s="4" t="s">
        <v>10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5"/>
      <c r="B238" s="6" t="s">
        <v>11</v>
      </c>
      <c r="C238" s="6" t="s">
        <v>12</v>
      </c>
      <c r="D238" s="6">
        <v>1</v>
      </c>
      <c r="E238" s="6">
        <v>1</v>
      </c>
      <c r="F238" s="7">
        <v>0</v>
      </c>
      <c r="G238" s="7">
        <f t="shared" ref="G238:G239" si="14">E238*F238</f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5"/>
      <c r="B239" s="6" t="s">
        <v>13</v>
      </c>
      <c r="C239" s="6" t="s">
        <v>12</v>
      </c>
      <c r="D239" s="6">
        <v>5</v>
      </c>
      <c r="E239" s="6">
        <v>1</v>
      </c>
      <c r="F239" s="7">
        <v>50868</v>
      </c>
      <c r="G239" s="7">
        <f t="shared" si="14"/>
        <v>50868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5"/>
      <c r="B240" s="6" t="s">
        <v>283</v>
      </c>
      <c r="C240" s="6"/>
      <c r="D240" s="6"/>
      <c r="E240" s="6"/>
      <c r="F240" s="6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5"/>
      <c r="B241" s="6" t="s">
        <v>77</v>
      </c>
      <c r="C241" s="6"/>
      <c r="D241" s="6"/>
      <c r="E241" s="6"/>
      <c r="F241" s="6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5"/>
      <c r="B242" s="6" t="s">
        <v>93</v>
      </c>
      <c r="C242" s="6"/>
      <c r="D242" s="6"/>
      <c r="E242" s="6"/>
      <c r="F242" s="6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5"/>
      <c r="B243" s="6" t="s">
        <v>291</v>
      </c>
      <c r="C243" s="6"/>
      <c r="D243" s="6"/>
      <c r="E243" s="6"/>
      <c r="F243" s="6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5">
      <c r="A244" s="5"/>
      <c r="B244" s="6" t="s">
        <v>292</v>
      </c>
      <c r="C244" s="6"/>
      <c r="D244" s="6"/>
      <c r="E244" s="6"/>
      <c r="F244" s="6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5">
      <c r="A245" s="5"/>
      <c r="B245" s="6" t="s">
        <v>293</v>
      </c>
      <c r="C245" s="6"/>
      <c r="D245" s="6"/>
      <c r="E245" s="6"/>
      <c r="F245" s="6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5"/>
      <c r="B246" s="6" t="s">
        <v>173</v>
      </c>
      <c r="C246" s="6"/>
      <c r="D246" s="6"/>
      <c r="E246" s="6"/>
      <c r="F246" s="6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5"/>
      <c r="B247" s="6" t="s">
        <v>88</v>
      </c>
      <c r="C247" s="6"/>
      <c r="D247" s="6"/>
      <c r="E247" s="6"/>
      <c r="F247" s="6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5"/>
      <c r="B248" s="6" t="s">
        <v>21</v>
      </c>
      <c r="C248" s="6" t="s">
        <v>12</v>
      </c>
      <c r="D248" s="6">
        <v>3</v>
      </c>
      <c r="E248" s="6">
        <v>1</v>
      </c>
      <c r="F248" s="7">
        <v>203300</v>
      </c>
      <c r="G248" s="7">
        <f t="shared" ref="G248:G249" si="15">E248*F248</f>
        <v>203300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5">
      <c r="A249" s="5"/>
      <c r="B249" s="6" t="s">
        <v>22</v>
      </c>
      <c r="C249" s="6" t="s">
        <v>12</v>
      </c>
      <c r="D249" s="6">
        <v>20</v>
      </c>
      <c r="E249" s="6">
        <v>1</v>
      </c>
      <c r="F249" s="7">
        <v>374500</v>
      </c>
      <c r="G249" s="7">
        <f t="shared" si="15"/>
        <v>374500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10">
        <f>SUM(D240:D249)</f>
        <v>23</v>
      </c>
      <c r="E250" s="11"/>
      <c r="F250" s="12" t="s">
        <v>23</v>
      </c>
      <c r="G250" s="13">
        <f>SUM(G240:G249)</f>
        <v>577800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>
      <c r="A254" s="3" t="s">
        <v>294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25</v>
      </c>
      <c r="G255" s="4" t="s">
        <v>10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5"/>
      <c r="B256" s="6" t="s">
        <v>11</v>
      </c>
      <c r="C256" s="6" t="s">
        <v>12</v>
      </c>
      <c r="D256" s="6">
        <v>1</v>
      </c>
      <c r="E256" s="6">
        <v>1</v>
      </c>
      <c r="F256" s="7">
        <v>0</v>
      </c>
      <c r="G256" s="7">
        <f t="shared" ref="G256:G257" si="16">E256*F256</f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5"/>
      <c r="B257" s="6" t="s">
        <v>13</v>
      </c>
      <c r="C257" s="6" t="s">
        <v>12</v>
      </c>
      <c r="D257" s="6">
        <v>5</v>
      </c>
      <c r="E257" s="6">
        <v>1</v>
      </c>
      <c r="F257" s="7">
        <v>50868</v>
      </c>
      <c r="G257" s="7">
        <f t="shared" si="16"/>
        <v>50868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0.5">
      <c r="A258" s="5"/>
      <c r="B258" s="6" t="s">
        <v>295</v>
      </c>
      <c r="C258" s="6"/>
      <c r="D258" s="6"/>
      <c r="E258" s="6"/>
      <c r="F258" s="6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0.5">
      <c r="A259" s="5"/>
      <c r="B259" s="6" t="s">
        <v>296</v>
      </c>
      <c r="C259" s="6"/>
      <c r="D259" s="6"/>
      <c r="E259" s="6"/>
      <c r="F259" s="6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5"/>
      <c r="B260" s="6" t="s">
        <v>124</v>
      </c>
      <c r="C260" s="6"/>
      <c r="D260" s="6"/>
      <c r="E260" s="6"/>
      <c r="F260" s="6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5"/>
      <c r="B261" s="6" t="s">
        <v>297</v>
      </c>
      <c r="C261" s="6"/>
      <c r="D261" s="6"/>
      <c r="E261" s="6"/>
      <c r="F261" s="6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5"/>
      <c r="B262" s="6" t="s">
        <v>196</v>
      </c>
      <c r="C262" s="6"/>
      <c r="D262" s="6"/>
      <c r="E262" s="6"/>
      <c r="F262" s="6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5">
      <c r="A263" s="5"/>
      <c r="B263" s="6" t="s">
        <v>298</v>
      </c>
      <c r="C263" s="6"/>
      <c r="D263" s="6"/>
      <c r="E263" s="6"/>
      <c r="F263" s="6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5"/>
      <c r="B264" s="6" t="s">
        <v>21</v>
      </c>
      <c r="C264" s="6" t="s">
        <v>12</v>
      </c>
      <c r="D264" s="6">
        <v>3</v>
      </c>
      <c r="E264" s="6">
        <v>1</v>
      </c>
      <c r="F264" s="7">
        <v>203300</v>
      </c>
      <c r="G264" s="7">
        <f t="shared" ref="G264:G265" si="17">E264*F264</f>
        <v>203300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5">
      <c r="A265" s="5"/>
      <c r="B265" s="6" t="s">
        <v>22</v>
      </c>
      <c r="C265" s="6" t="s">
        <v>12</v>
      </c>
      <c r="D265" s="6">
        <v>20</v>
      </c>
      <c r="E265" s="6">
        <v>1</v>
      </c>
      <c r="F265" s="7">
        <v>374500</v>
      </c>
      <c r="G265" s="7">
        <f t="shared" si="17"/>
        <v>374500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10">
        <f>SUM(D258:D265)</f>
        <v>23</v>
      </c>
      <c r="E266" s="11"/>
      <c r="F266" s="12" t="s">
        <v>23</v>
      </c>
      <c r="G266" s="13">
        <f>SUM(G258:G265)</f>
        <v>577800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>
      <c r="A271" s="15" t="s">
        <v>299</v>
      </c>
      <c r="B271" s="16"/>
      <c r="C271" s="16"/>
      <c r="D271" s="16"/>
      <c r="E271" s="16"/>
      <c r="F271" s="16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17" t="s">
        <v>1</v>
      </c>
      <c r="B272" s="17" t="s">
        <v>2</v>
      </c>
      <c r="C272" s="17" t="s">
        <v>3</v>
      </c>
      <c r="D272" s="17" t="s">
        <v>4</v>
      </c>
      <c r="E272" s="17" t="s">
        <v>5</v>
      </c>
      <c r="F272" s="17" t="s">
        <v>25</v>
      </c>
      <c r="G272" s="17" t="s">
        <v>10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5"/>
      <c r="B273" s="6" t="s">
        <v>11</v>
      </c>
      <c r="C273" s="6" t="s">
        <v>12</v>
      </c>
      <c r="D273" s="6" t="s">
        <v>300</v>
      </c>
      <c r="E273" s="6">
        <v>1</v>
      </c>
      <c r="F273" s="6" t="s">
        <v>161</v>
      </c>
      <c r="G273" s="6" t="s">
        <v>161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5"/>
      <c r="B274" s="6" t="s">
        <v>13</v>
      </c>
      <c r="C274" s="6" t="s">
        <v>12</v>
      </c>
      <c r="D274" s="6" t="s">
        <v>301</v>
      </c>
      <c r="E274" s="6">
        <v>1</v>
      </c>
      <c r="F274" s="62">
        <v>50868</v>
      </c>
      <c r="G274" s="62">
        <v>50868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40.5">
      <c r="A275" s="20"/>
      <c r="B275" s="21" t="s">
        <v>302</v>
      </c>
      <c r="C275" s="6" t="s">
        <v>12</v>
      </c>
      <c r="D275" s="22"/>
      <c r="E275" s="6">
        <v>1</v>
      </c>
      <c r="F275" s="23"/>
      <c r="G275" s="2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0"/>
      <c r="B276" s="21" t="s">
        <v>77</v>
      </c>
      <c r="C276" s="6" t="s">
        <v>12</v>
      </c>
      <c r="D276" s="22"/>
      <c r="E276" s="6">
        <v>1</v>
      </c>
      <c r="F276" s="23"/>
      <c r="G276" s="2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0.5">
      <c r="A277" s="20"/>
      <c r="B277" s="21" t="s">
        <v>303</v>
      </c>
      <c r="C277" s="6" t="s">
        <v>12</v>
      </c>
      <c r="D277" s="22"/>
      <c r="E277" s="6">
        <v>1</v>
      </c>
      <c r="F277" s="23"/>
      <c r="G277" s="2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0"/>
      <c r="B278" s="21" t="s">
        <v>85</v>
      </c>
      <c r="C278" s="6" t="s">
        <v>12</v>
      </c>
      <c r="D278" s="22"/>
      <c r="E278" s="6">
        <v>1</v>
      </c>
      <c r="F278" s="23"/>
      <c r="G278" s="2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0"/>
      <c r="B279" s="21" t="s">
        <v>87</v>
      </c>
      <c r="C279" s="6" t="s">
        <v>12</v>
      </c>
      <c r="D279" s="22"/>
      <c r="E279" s="6">
        <v>1</v>
      </c>
      <c r="F279" s="23"/>
      <c r="G279" s="2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0"/>
      <c r="B280" s="21" t="s">
        <v>173</v>
      </c>
      <c r="C280" s="6" t="s">
        <v>12</v>
      </c>
      <c r="D280" s="22"/>
      <c r="E280" s="6">
        <v>1</v>
      </c>
      <c r="F280" s="23"/>
      <c r="G280" s="2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0"/>
      <c r="B281" s="21" t="s">
        <v>88</v>
      </c>
      <c r="C281" s="6" t="s">
        <v>12</v>
      </c>
      <c r="D281" s="22"/>
      <c r="E281" s="6">
        <v>1</v>
      </c>
      <c r="F281" s="23"/>
      <c r="G281" s="2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0"/>
      <c r="B282" s="21" t="s">
        <v>89</v>
      </c>
      <c r="C282" s="6" t="s">
        <v>12</v>
      </c>
      <c r="D282" s="22"/>
      <c r="E282" s="6">
        <v>1</v>
      </c>
      <c r="F282" s="23"/>
      <c r="G282" s="2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0"/>
      <c r="B283" s="21" t="s">
        <v>90</v>
      </c>
      <c r="C283" s="6" t="s">
        <v>12</v>
      </c>
      <c r="D283" s="22"/>
      <c r="E283" s="6">
        <v>1</v>
      </c>
      <c r="F283" s="23"/>
      <c r="G283" s="2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5"/>
      <c r="B284" s="6" t="s">
        <v>21</v>
      </c>
      <c r="C284" s="6" t="s">
        <v>12</v>
      </c>
      <c r="D284" s="6" t="s">
        <v>304</v>
      </c>
      <c r="E284" s="6">
        <v>1</v>
      </c>
      <c r="F284" s="62">
        <v>203300</v>
      </c>
      <c r="G284" s="62">
        <v>203300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5">
      <c r="A285" s="5"/>
      <c r="B285" s="6" t="s">
        <v>22</v>
      </c>
      <c r="C285" s="6" t="s">
        <v>12</v>
      </c>
      <c r="D285" s="6" t="s">
        <v>305</v>
      </c>
      <c r="E285" s="6">
        <v>1</v>
      </c>
      <c r="F285" s="62">
        <v>374500</v>
      </c>
      <c r="G285" s="62">
        <v>374500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16"/>
      <c r="B286" s="16"/>
      <c r="C286" s="16"/>
      <c r="D286" s="24">
        <f>SUM(D275:D285)</f>
        <v>0</v>
      </c>
      <c r="E286" s="25"/>
      <c r="F286" s="26" t="s">
        <v>23</v>
      </c>
      <c r="G286" s="27">
        <f>SUM(G275:G285)</f>
        <v>577800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>
      <c r="A290" s="3" t="s">
        <v>306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25</v>
      </c>
      <c r="G291" s="4" t="s">
        <v>10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5"/>
      <c r="B292" s="6" t="s">
        <v>11</v>
      </c>
      <c r="C292" s="6" t="s">
        <v>12</v>
      </c>
      <c r="D292" s="6">
        <v>1</v>
      </c>
      <c r="E292" s="6">
        <v>1</v>
      </c>
      <c r="F292" s="7">
        <v>0</v>
      </c>
      <c r="G292" s="7">
        <f t="shared" ref="G292:G293" si="18">E292*F292</f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5"/>
      <c r="B293" s="6" t="s">
        <v>13</v>
      </c>
      <c r="C293" s="6" t="s">
        <v>12</v>
      </c>
      <c r="D293" s="6">
        <v>5</v>
      </c>
      <c r="E293" s="6">
        <v>1</v>
      </c>
      <c r="F293" s="7">
        <v>50868</v>
      </c>
      <c r="G293" s="7">
        <f t="shared" si="18"/>
        <v>50868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5"/>
      <c r="B294" s="6" t="s">
        <v>50</v>
      </c>
      <c r="C294" s="6"/>
      <c r="D294" s="6"/>
      <c r="E294" s="6"/>
      <c r="F294" s="6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5"/>
      <c r="B295" s="6" t="s">
        <v>77</v>
      </c>
      <c r="C295" s="6"/>
      <c r="D295" s="6"/>
      <c r="E295" s="6"/>
      <c r="F295" s="6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0.5">
      <c r="A296" s="5"/>
      <c r="B296" s="6" t="s">
        <v>307</v>
      </c>
      <c r="C296" s="6"/>
      <c r="D296" s="6"/>
      <c r="E296" s="6"/>
      <c r="F296" s="6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5"/>
      <c r="B297" s="6" t="s">
        <v>308</v>
      </c>
      <c r="C297" s="6"/>
      <c r="D297" s="6"/>
      <c r="E297" s="6"/>
      <c r="F297" s="6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5"/>
      <c r="B298" s="6" t="s">
        <v>309</v>
      </c>
      <c r="C298" s="6"/>
      <c r="D298" s="6"/>
      <c r="E298" s="6"/>
      <c r="F298" s="6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5">
      <c r="A299" s="5"/>
      <c r="B299" s="6" t="s">
        <v>310</v>
      </c>
      <c r="C299" s="6"/>
      <c r="D299" s="6"/>
      <c r="E299" s="6"/>
      <c r="F299" s="6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5"/>
      <c r="B300" s="6" t="s">
        <v>94</v>
      </c>
      <c r="C300" s="6"/>
      <c r="D300" s="6"/>
      <c r="E300" s="6"/>
      <c r="F300" s="6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5"/>
      <c r="B301" s="6" t="s">
        <v>311</v>
      </c>
      <c r="C301" s="6"/>
      <c r="D301" s="6"/>
      <c r="E301" s="6"/>
      <c r="F301" s="6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5">
      <c r="A302" s="5"/>
      <c r="B302" s="6" t="s">
        <v>312</v>
      </c>
      <c r="C302" s="6"/>
      <c r="D302" s="6"/>
      <c r="E302" s="6"/>
      <c r="F302" s="6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5"/>
      <c r="B303" s="6" t="s">
        <v>164</v>
      </c>
      <c r="C303" s="6"/>
      <c r="D303" s="6"/>
      <c r="E303" s="6"/>
      <c r="F303" s="6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5">
      <c r="A304" s="5"/>
      <c r="B304" s="6" t="s">
        <v>98</v>
      </c>
      <c r="C304" s="6"/>
      <c r="D304" s="6"/>
      <c r="E304" s="6"/>
      <c r="F304" s="6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5"/>
      <c r="B305" s="6" t="s">
        <v>313</v>
      </c>
      <c r="C305" s="6"/>
      <c r="D305" s="6"/>
      <c r="E305" s="6"/>
      <c r="F305" s="6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5"/>
      <c r="B306" s="6" t="s">
        <v>21</v>
      </c>
      <c r="C306" s="6" t="s">
        <v>12</v>
      </c>
      <c r="D306" s="6">
        <v>3</v>
      </c>
      <c r="E306" s="6">
        <v>1</v>
      </c>
      <c r="F306" s="7">
        <v>203300</v>
      </c>
      <c r="G306" s="7">
        <f t="shared" ref="G306:G307" si="19">E306*F306</f>
        <v>203300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5">
      <c r="A307" s="5"/>
      <c r="B307" s="6" t="s">
        <v>22</v>
      </c>
      <c r="C307" s="6" t="s">
        <v>12</v>
      </c>
      <c r="D307" s="6">
        <v>20</v>
      </c>
      <c r="E307" s="6">
        <v>1</v>
      </c>
      <c r="F307" s="7">
        <v>374500</v>
      </c>
      <c r="G307" s="7">
        <f t="shared" si="19"/>
        <v>374500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10">
        <f>SUM(D294:D307)</f>
        <v>23</v>
      </c>
      <c r="E308" s="11"/>
      <c r="F308" s="12" t="s">
        <v>23</v>
      </c>
      <c r="G308" s="13">
        <f>SUM(G294:G307)</f>
        <v>577800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>
      <c r="A312" s="3" t="s">
        <v>314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4" t="s">
        <v>1</v>
      </c>
      <c r="B313" s="4" t="s">
        <v>2</v>
      </c>
      <c r="C313" s="4" t="s">
        <v>3</v>
      </c>
      <c r="D313" s="4" t="s">
        <v>4</v>
      </c>
      <c r="E313" s="4" t="s">
        <v>5</v>
      </c>
      <c r="F313" s="4" t="s">
        <v>25</v>
      </c>
      <c r="G313" s="4" t="s">
        <v>10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5"/>
      <c r="B314" s="6" t="s">
        <v>11</v>
      </c>
      <c r="C314" s="6" t="s">
        <v>12</v>
      </c>
      <c r="D314" s="6">
        <v>1</v>
      </c>
      <c r="E314" s="6">
        <v>1</v>
      </c>
      <c r="F314" s="7">
        <v>0</v>
      </c>
      <c r="G314" s="7">
        <f t="shared" ref="G314:G315" si="20">E314*F314</f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5"/>
      <c r="B315" s="6" t="s">
        <v>13</v>
      </c>
      <c r="C315" s="6" t="s">
        <v>12</v>
      </c>
      <c r="D315" s="6">
        <v>5</v>
      </c>
      <c r="E315" s="6">
        <v>1</v>
      </c>
      <c r="F315" s="7">
        <v>50868</v>
      </c>
      <c r="G315" s="7">
        <f t="shared" si="20"/>
        <v>50868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5"/>
      <c r="B316" s="6" t="s">
        <v>50</v>
      </c>
      <c r="C316" s="6"/>
      <c r="D316" s="6"/>
      <c r="E316" s="6"/>
      <c r="F316" s="6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0.5">
      <c r="A317" s="5"/>
      <c r="B317" s="6" t="s">
        <v>315</v>
      </c>
      <c r="C317" s="6"/>
      <c r="D317" s="6"/>
      <c r="E317" s="6"/>
      <c r="F317" s="6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5"/>
      <c r="B318" s="6" t="s">
        <v>124</v>
      </c>
      <c r="C318" s="6"/>
      <c r="D318" s="6"/>
      <c r="E318" s="6"/>
      <c r="F318" s="6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5">
      <c r="A319" s="5"/>
      <c r="B319" s="6" t="s">
        <v>316</v>
      </c>
      <c r="C319" s="6"/>
      <c r="D319" s="6"/>
      <c r="E319" s="6"/>
      <c r="F319" s="6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5"/>
      <c r="B320" s="6" t="s">
        <v>309</v>
      </c>
      <c r="C320" s="6"/>
      <c r="D320" s="6"/>
      <c r="E320" s="6"/>
      <c r="F320" s="6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5">
      <c r="A321" s="5"/>
      <c r="B321" s="6" t="s">
        <v>310</v>
      </c>
      <c r="C321" s="6"/>
      <c r="D321" s="6"/>
      <c r="E321" s="6"/>
      <c r="F321" s="6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5"/>
      <c r="B322" s="6" t="s">
        <v>317</v>
      </c>
      <c r="C322" s="6"/>
      <c r="D322" s="6"/>
      <c r="E322" s="6"/>
      <c r="F322" s="6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5"/>
      <c r="B323" s="6" t="s">
        <v>311</v>
      </c>
      <c r="C323" s="6"/>
      <c r="D323" s="6"/>
      <c r="E323" s="6"/>
      <c r="F323" s="6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5">
      <c r="A324" s="5"/>
      <c r="B324" s="6" t="s">
        <v>312</v>
      </c>
      <c r="C324" s="6"/>
      <c r="D324" s="6"/>
      <c r="E324" s="6"/>
      <c r="F324" s="6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0.5">
      <c r="A325" s="5"/>
      <c r="B325" s="6" t="s">
        <v>318</v>
      </c>
      <c r="C325" s="6"/>
      <c r="D325" s="6"/>
      <c r="E325" s="6"/>
      <c r="F325" s="6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5"/>
      <c r="B326" s="6" t="s">
        <v>164</v>
      </c>
      <c r="C326" s="6"/>
      <c r="D326" s="6"/>
      <c r="E326" s="6"/>
      <c r="F326" s="6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5"/>
      <c r="B327" s="6" t="s">
        <v>21</v>
      </c>
      <c r="C327" s="6" t="s">
        <v>12</v>
      </c>
      <c r="D327" s="6">
        <v>3</v>
      </c>
      <c r="E327" s="6">
        <v>1</v>
      </c>
      <c r="F327" s="7">
        <v>203300</v>
      </c>
      <c r="G327" s="7">
        <f t="shared" ref="G327:G328" si="21">E327*F327</f>
        <v>203300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5">
      <c r="A328" s="5"/>
      <c r="B328" s="6" t="s">
        <v>22</v>
      </c>
      <c r="C328" s="6" t="s">
        <v>12</v>
      </c>
      <c r="D328" s="6">
        <v>20</v>
      </c>
      <c r="E328" s="6">
        <v>1</v>
      </c>
      <c r="F328" s="7">
        <v>374500</v>
      </c>
      <c r="G328" s="7">
        <f t="shared" si="21"/>
        <v>374500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10">
        <f>SUM(D316:D328)</f>
        <v>23</v>
      </c>
      <c r="E329" s="11"/>
      <c r="F329" s="12" t="s">
        <v>23</v>
      </c>
      <c r="G329" s="13">
        <f>SUM(G316:G328)</f>
        <v>577800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>
      <c r="A334" s="3" t="s">
        <v>319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4" t="s">
        <v>1</v>
      </c>
      <c r="B335" s="4" t="s">
        <v>2</v>
      </c>
      <c r="C335" s="4" t="s">
        <v>3</v>
      </c>
      <c r="D335" s="4" t="s">
        <v>320</v>
      </c>
      <c r="E335" s="4" t="s">
        <v>5</v>
      </c>
      <c r="F335" s="4" t="s">
        <v>25</v>
      </c>
      <c r="G335" s="4" t="s">
        <v>10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5"/>
      <c r="B336" s="6" t="s">
        <v>11</v>
      </c>
      <c r="C336" s="6" t="s">
        <v>321</v>
      </c>
      <c r="D336" s="6" t="s">
        <v>300</v>
      </c>
      <c r="E336" s="6">
        <v>1</v>
      </c>
      <c r="F336" s="6" t="s">
        <v>161</v>
      </c>
      <c r="G336" s="6" t="s">
        <v>161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5"/>
      <c r="B337" s="6" t="s">
        <v>13</v>
      </c>
      <c r="C337" s="6" t="s">
        <v>321</v>
      </c>
      <c r="D337" s="6" t="s">
        <v>301</v>
      </c>
      <c r="E337" s="6">
        <v>1</v>
      </c>
      <c r="F337" s="62">
        <v>50868</v>
      </c>
      <c r="G337" s="62">
        <v>50868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5"/>
      <c r="B338" s="6" t="s">
        <v>322</v>
      </c>
      <c r="C338" s="6" t="s">
        <v>321</v>
      </c>
      <c r="D338" s="6" t="s">
        <v>152</v>
      </c>
      <c r="E338" s="6">
        <v>1</v>
      </c>
      <c r="F338" s="6">
        <v>0</v>
      </c>
      <c r="G338" s="6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5"/>
      <c r="B339" s="6" t="s">
        <v>323</v>
      </c>
      <c r="C339" s="6" t="s">
        <v>321</v>
      </c>
      <c r="D339" s="6" t="s">
        <v>300</v>
      </c>
      <c r="E339" s="6">
        <v>1</v>
      </c>
      <c r="F339" s="62">
        <v>50868</v>
      </c>
      <c r="G339" s="62">
        <v>50868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5"/>
      <c r="B340" s="6" t="s">
        <v>324</v>
      </c>
      <c r="C340" s="6" t="s">
        <v>321</v>
      </c>
      <c r="D340" s="6" t="s">
        <v>300</v>
      </c>
      <c r="E340" s="6">
        <v>1</v>
      </c>
      <c r="F340" s="62">
        <v>50868</v>
      </c>
      <c r="G340" s="62">
        <v>50868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5"/>
      <c r="B341" s="6" t="s">
        <v>325</v>
      </c>
      <c r="C341" s="6" t="s">
        <v>321</v>
      </c>
      <c r="D341" s="6" t="s">
        <v>300</v>
      </c>
      <c r="E341" s="6">
        <v>1</v>
      </c>
      <c r="F341" s="62">
        <v>50868</v>
      </c>
      <c r="G341" s="62">
        <v>50868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5"/>
      <c r="B342" s="6" t="s">
        <v>164</v>
      </c>
      <c r="C342" s="6" t="s">
        <v>321</v>
      </c>
      <c r="D342" s="6" t="s">
        <v>300</v>
      </c>
      <c r="E342" s="6">
        <v>1</v>
      </c>
      <c r="F342" s="62">
        <v>50868</v>
      </c>
      <c r="G342" s="62">
        <v>50868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5"/>
      <c r="B343" s="6" t="s">
        <v>326</v>
      </c>
      <c r="C343" s="6" t="s">
        <v>321</v>
      </c>
      <c r="D343" s="6" t="s">
        <v>300</v>
      </c>
      <c r="E343" s="6">
        <v>1</v>
      </c>
      <c r="F343" s="62">
        <v>72668</v>
      </c>
      <c r="G343" s="62">
        <v>72668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5"/>
      <c r="B344" s="6" t="s">
        <v>327</v>
      </c>
      <c r="C344" s="6" t="s">
        <v>321</v>
      </c>
      <c r="D344" s="6" t="s">
        <v>300</v>
      </c>
      <c r="E344" s="6">
        <v>1</v>
      </c>
      <c r="F344" s="62">
        <v>50868</v>
      </c>
      <c r="G344" s="62">
        <v>50868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5"/>
      <c r="B345" s="6" t="s">
        <v>328</v>
      </c>
      <c r="C345" s="6" t="s">
        <v>321</v>
      </c>
      <c r="D345" s="6" t="s">
        <v>300</v>
      </c>
      <c r="E345" s="6">
        <v>1</v>
      </c>
      <c r="F345" s="62">
        <v>99659</v>
      </c>
      <c r="G345" s="62">
        <v>99659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5"/>
      <c r="B346" s="6" t="s">
        <v>329</v>
      </c>
      <c r="C346" s="6" t="s">
        <v>321</v>
      </c>
      <c r="D346" s="6" t="s">
        <v>300</v>
      </c>
      <c r="E346" s="6">
        <v>1</v>
      </c>
      <c r="F346" s="62">
        <v>50868</v>
      </c>
      <c r="G346" s="62">
        <v>50868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5"/>
      <c r="B347" s="6" t="s">
        <v>330</v>
      </c>
      <c r="C347" s="6" t="s">
        <v>321</v>
      </c>
      <c r="D347" s="6" t="s">
        <v>300</v>
      </c>
      <c r="E347" s="6">
        <v>1</v>
      </c>
      <c r="F347" s="62">
        <v>50868</v>
      </c>
      <c r="G347" s="62">
        <v>50868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5"/>
      <c r="B348" s="6" t="s">
        <v>331</v>
      </c>
      <c r="C348" s="6" t="s">
        <v>321</v>
      </c>
      <c r="D348" s="6" t="s">
        <v>300</v>
      </c>
      <c r="E348" s="6">
        <v>1</v>
      </c>
      <c r="F348" s="62">
        <v>99659</v>
      </c>
      <c r="G348" s="62">
        <v>99659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5"/>
      <c r="B349" s="6" t="s">
        <v>332</v>
      </c>
      <c r="C349" s="6" t="s">
        <v>321</v>
      </c>
      <c r="D349" s="6" t="s">
        <v>300</v>
      </c>
      <c r="E349" s="6">
        <v>1</v>
      </c>
      <c r="F349" s="62">
        <v>72075</v>
      </c>
      <c r="G349" s="62">
        <v>72075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5"/>
      <c r="B350" s="6" t="s">
        <v>93</v>
      </c>
      <c r="C350" s="6" t="s">
        <v>321</v>
      </c>
      <c r="D350" s="6" t="s">
        <v>300</v>
      </c>
      <c r="E350" s="6">
        <v>1</v>
      </c>
      <c r="F350" s="62">
        <v>202432</v>
      </c>
      <c r="G350" s="62">
        <v>202432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5"/>
      <c r="B351" s="6" t="s">
        <v>21</v>
      </c>
      <c r="C351" s="6" t="s">
        <v>321</v>
      </c>
      <c r="D351" s="6" t="s">
        <v>304</v>
      </c>
      <c r="E351" s="6">
        <v>1</v>
      </c>
      <c r="F351" s="62">
        <v>203300</v>
      </c>
      <c r="G351" s="62">
        <v>203300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5">
      <c r="A352" s="5"/>
      <c r="B352" s="6" t="s">
        <v>22</v>
      </c>
      <c r="C352" s="6" t="s">
        <v>321</v>
      </c>
      <c r="D352" s="6" t="s">
        <v>305</v>
      </c>
      <c r="E352" s="6">
        <v>1</v>
      </c>
      <c r="F352" s="62">
        <v>374500</v>
      </c>
      <c r="G352" s="62">
        <v>374500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46" t="s">
        <v>23</v>
      </c>
      <c r="G353" s="11">
        <f>SUM(G336:G352)</f>
        <v>1531237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>
      <c r="A357" s="3" t="s">
        <v>333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4" t="s">
        <v>1</v>
      </c>
      <c r="B358" s="4" t="s">
        <v>2</v>
      </c>
      <c r="C358" s="4" t="s">
        <v>3</v>
      </c>
      <c r="D358" s="4" t="s">
        <v>4</v>
      </c>
      <c r="E358" s="4" t="s">
        <v>5</v>
      </c>
      <c r="F358" s="4" t="s">
        <v>25</v>
      </c>
      <c r="G358" s="4" t="s">
        <v>10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5"/>
      <c r="B359" s="6" t="s">
        <v>11</v>
      </c>
      <c r="C359" s="6" t="s">
        <v>12</v>
      </c>
      <c r="D359" s="6">
        <v>1</v>
      </c>
      <c r="E359" s="6">
        <v>1</v>
      </c>
      <c r="F359" s="7">
        <v>0</v>
      </c>
      <c r="G359" s="7">
        <f t="shared" ref="G359:G360" si="22">E359*F359</f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5"/>
      <c r="B360" s="6" t="s">
        <v>13</v>
      </c>
      <c r="C360" s="6" t="s">
        <v>12</v>
      </c>
      <c r="D360" s="6">
        <v>5</v>
      </c>
      <c r="E360" s="6">
        <v>1</v>
      </c>
      <c r="F360" s="7">
        <v>50868</v>
      </c>
      <c r="G360" s="7">
        <f t="shared" si="22"/>
        <v>50868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0.5">
      <c r="A361" s="5"/>
      <c r="B361" s="6" t="s">
        <v>334</v>
      </c>
      <c r="C361" s="6"/>
      <c r="D361" s="6"/>
      <c r="E361" s="6"/>
      <c r="F361" s="6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5"/>
      <c r="B362" s="6" t="s">
        <v>335</v>
      </c>
      <c r="C362" s="6"/>
      <c r="D362" s="6"/>
      <c r="E362" s="6"/>
      <c r="F362" s="6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5"/>
      <c r="B363" s="6" t="s">
        <v>336</v>
      </c>
      <c r="C363" s="6"/>
      <c r="D363" s="6"/>
      <c r="E363" s="6"/>
      <c r="F363" s="6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5">
      <c r="A364" s="5"/>
      <c r="B364" s="6" t="s">
        <v>184</v>
      </c>
      <c r="C364" s="6"/>
      <c r="D364" s="6"/>
      <c r="E364" s="6"/>
      <c r="F364" s="6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5"/>
      <c r="B365" s="6" t="s">
        <v>242</v>
      </c>
      <c r="C365" s="6"/>
      <c r="D365" s="6"/>
      <c r="E365" s="6"/>
      <c r="F365" s="6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5"/>
      <c r="B366" s="6" t="s">
        <v>337</v>
      </c>
      <c r="C366" s="6"/>
      <c r="D366" s="6"/>
      <c r="E366" s="6"/>
      <c r="F366" s="6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5"/>
      <c r="B367" s="6" t="s">
        <v>338</v>
      </c>
      <c r="C367" s="6"/>
      <c r="D367" s="6"/>
      <c r="E367" s="6"/>
      <c r="F367" s="6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5"/>
      <c r="B368" s="6" t="s">
        <v>121</v>
      </c>
      <c r="C368" s="6"/>
      <c r="D368" s="6"/>
      <c r="E368" s="6"/>
      <c r="F368" s="6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5"/>
      <c r="B369" s="6" t="s">
        <v>339</v>
      </c>
      <c r="C369" s="6"/>
      <c r="D369" s="6"/>
      <c r="E369" s="6"/>
      <c r="F369" s="6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5"/>
      <c r="B370" s="6" t="s">
        <v>340</v>
      </c>
      <c r="C370" s="6"/>
      <c r="D370" s="6"/>
      <c r="E370" s="6"/>
      <c r="F370" s="6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5"/>
      <c r="B371" s="6" t="s">
        <v>341</v>
      </c>
      <c r="C371" s="6"/>
      <c r="D371" s="6"/>
      <c r="E371" s="6"/>
      <c r="F371" s="6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5"/>
      <c r="B372" s="6" t="s">
        <v>342</v>
      </c>
      <c r="C372" s="6"/>
      <c r="D372" s="6"/>
      <c r="E372" s="6"/>
      <c r="F372" s="6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5"/>
      <c r="B373" s="6" t="s">
        <v>343</v>
      </c>
      <c r="C373" s="6"/>
      <c r="D373" s="6"/>
      <c r="E373" s="6"/>
      <c r="F373" s="6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5"/>
      <c r="B374" s="6" t="s">
        <v>110</v>
      </c>
      <c r="C374" s="6"/>
      <c r="D374" s="6"/>
      <c r="E374" s="6"/>
      <c r="F374" s="6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5"/>
      <c r="B375" s="6" t="s">
        <v>325</v>
      </c>
      <c r="C375" s="6"/>
      <c r="D375" s="6"/>
      <c r="E375" s="6"/>
      <c r="F375" s="6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5"/>
      <c r="B376" s="6" t="s">
        <v>164</v>
      </c>
      <c r="C376" s="6"/>
      <c r="D376" s="6"/>
      <c r="E376" s="6"/>
      <c r="F376" s="6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5"/>
      <c r="B377" s="6" t="s">
        <v>88</v>
      </c>
      <c r="C377" s="6"/>
      <c r="D377" s="6"/>
      <c r="E377" s="6"/>
      <c r="F377" s="6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5">
      <c r="A378" s="5"/>
      <c r="B378" s="6" t="s">
        <v>103</v>
      </c>
      <c r="C378" s="6"/>
      <c r="D378" s="6"/>
      <c r="E378" s="6"/>
      <c r="F378" s="6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5"/>
      <c r="B379" s="6" t="s">
        <v>107</v>
      </c>
      <c r="C379" s="6"/>
      <c r="D379" s="6"/>
      <c r="E379" s="6"/>
      <c r="F379" s="6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5"/>
      <c r="B380" s="6" t="s">
        <v>21</v>
      </c>
      <c r="C380" s="6" t="s">
        <v>12</v>
      </c>
      <c r="D380" s="6">
        <v>3</v>
      </c>
      <c r="E380" s="6">
        <v>1</v>
      </c>
      <c r="F380" s="7">
        <v>203300</v>
      </c>
      <c r="G380" s="7">
        <f t="shared" ref="G380:G381" si="23">E380*F380</f>
        <v>203300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5">
      <c r="A381" s="5"/>
      <c r="B381" s="6" t="s">
        <v>22</v>
      </c>
      <c r="C381" s="6" t="s">
        <v>12</v>
      </c>
      <c r="D381" s="6">
        <v>20</v>
      </c>
      <c r="E381" s="6">
        <v>1</v>
      </c>
      <c r="F381" s="7">
        <v>374500</v>
      </c>
      <c r="G381" s="7">
        <f t="shared" si="23"/>
        <v>374500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10">
        <f>SUM(D361:D381)</f>
        <v>23</v>
      </c>
      <c r="E382" s="11"/>
      <c r="F382" s="12" t="s">
        <v>23</v>
      </c>
      <c r="G382" s="13">
        <f>SUM(G361:G381)</f>
        <v>577800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>
      <c r="A386" s="3" t="s">
        <v>344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4" t="s">
        <v>1</v>
      </c>
      <c r="B387" s="4" t="s">
        <v>2</v>
      </c>
      <c r="C387" s="4" t="s">
        <v>3</v>
      </c>
      <c r="D387" s="4" t="s">
        <v>4</v>
      </c>
      <c r="E387" s="4" t="s">
        <v>5</v>
      </c>
      <c r="F387" s="4" t="s">
        <v>25</v>
      </c>
      <c r="G387" s="4" t="s">
        <v>10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5"/>
      <c r="B388" s="6" t="s">
        <v>11</v>
      </c>
      <c r="C388" s="6" t="s">
        <v>12</v>
      </c>
      <c r="D388" s="6">
        <v>1</v>
      </c>
      <c r="E388" s="6">
        <v>1</v>
      </c>
      <c r="F388" s="7">
        <v>0</v>
      </c>
      <c r="G388" s="7">
        <f t="shared" ref="G388:G389" si="24">E388*F388</f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5"/>
      <c r="B389" s="6" t="s">
        <v>13</v>
      </c>
      <c r="C389" s="6" t="s">
        <v>12</v>
      </c>
      <c r="D389" s="6">
        <v>5</v>
      </c>
      <c r="E389" s="6">
        <v>1</v>
      </c>
      <c r="F389" s="7">
        <v>50868</v>
      </c>
      <c r="G389" s="7">
        <f t="shared" si="24"/>
        <v>50868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5"/>
      <c r="B390" s="6" t="s">
        <v>283</v>
      </c>
      <c r="C390" s="6"/>
      <c r="D390" s="6"/>
      <c r="E390" s="6"/>
      <c r="F390" s="6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5"/>
      <c r="B391" s="6" t="s">
        <v>77</v>
      </c>
      <c r="C391" s="6"/>
      <c r="D391" s="6"/>
      <c r="E391" s="6"/>
      <c r="F391" s="6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0.5">
      <c r="A392" s="5"/>
      <c r="B392" s="6" t="s">
        <v>345</v>
      </c>
      <c r="C392" s="6"/>
      <c r="D392" s="6"/>
      <c r="E392" s="6"/>
      <c r="F392" s="6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5"/>
      <c r="B393" s="6" t="s">
        <v>346</v>
      </c>
      <c r="C393" s="6"/>
      <c r="D393" s="6"/>
      <c r="E393" s="6"/>
      <c r="F393" s="6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0.5">
      <c r="A394" s="5"/>
      <c r="B394" s="6" t="s">
        <v>347</v>
      </c>
      <c r="C394" s="6"/>
      <c r="D394" s="6"/>
      <c r="E394" s="6"/>
      <c r="F394" s="6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5">
      <c r="A395" s="5"/>
      <c r="B395" s="6" t="s">
        <v>36</v>
      </c>
      <c r="C395" s="6"/>
      <c r="D395" s="6"/>
      <c r="E395" s="6"/>
      <c r="F395" s="6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5">
      <c r="A396" s="5"/>
      <c r="B396" s="6" t="s">
        <v>57</v>
      </c>
      <c r="C396" s="6"/>
      <c r="D396" s="6"/>
      <c r="E396" s="6"/>
      <c r="F396" s="6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5">
      <c r="A397" s="5"/>
      <c r="B397" s="6" t="s">
        <v>38</v>
      </c>
      <c r="C397" s="6"/>
      <c r="D397" s="6"/>
      <c r="E397" s="6"/>
      <c r="F397" s="6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5"/>
      <c r="B398" s="6" t="s">
        <v>60</v>
      </c>
      <c r="C398" s="6"/>
      <c r="D398" s="6"/>
      <c r="E398" s="6"/>
      <c r="F398" s="6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5"/>
      <c r="B399" s="6" t="s">
        <v>21</v>
      </c>
      <c r="C399" s="6" t="s">
        <v>12</v>
      </c>
      <c r="D399" s="6">
        <v>3</v>
      </c>
      <c r="E399" s="6">
        <v>1</v>
      </c>
      <c r="F399" s="7">
        <v>203300</v>
      </c>
      <c r="G399" s="7">
        <f t="shared" ref="G399:G400" si="25">E399*F399</f>
        <v>203300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5">
      <c r="A400" s="5"/>
      <c r="B400" s="6" t="s">
        <v>22</v>
      </c>
      <c r="C400" s="6" t="s">
        <v>12</v>
      </c>
      <c r="D400" s="6">
        <v>20</v>
      </c>
      <c r="E400" s="6">
        <v>1</v>
      </c>
      <c r="F400" s="7">
        <v>374500</v>
      </c>
      <c r="G400" s="7">
        <f t="shared" si="25"/>
        <v>374500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10">
        <f>SUM(D390:D400)</f>
        <v>23</v>
      </c>
      <c r="E401" s="11"/>
      <c r="F401" s="12" t="s">
        <v>23</v>
      </c>
      <c r="G401" s="13">
        <f>SUM(G390:G400)</f>
        <v>577800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>
      <c r="A406" s="3" t="s">
        <v>348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4" t="s">
        <v>1</v>
      </c>
      <c r="B407" s="4" t="s">
        <v>2</v>
      </c>
      <c r="C407" s="4" t="s">
        <v>3</v>
      </c>
      <c r="D407" s="4" t="s">
        <v>4</v>
      </c>
      <c r="E407" s="4" t="s">
        <v>5</v>
      </c>
      <c r="F407" s="4" t="s">
        <v>25</v>
      </c>
      <c r="G407" s="4" t="s">
        <v>10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5"/>
      <c r="B408" s="6" t="s">
        <v>11</v>
      </c>
      <c r="C408" s="6" t="s">
        <v>12</v>
      </c>
      <c r="D408" s="6">
        <v>1</v>
      </c>
      <c r="E408" s="6">
        <v>1</v>
      </c>
      <c r="F408" s="7">
        <v>0</v>
      </c>
      <c r="G408" s="7">
        <f t="shared" ref="G408:G409" si="26">E408*F408</f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5"/>
      <c r="B409" s="6" t="s">
        <v>13</v>
      </c>
      <c r="C409" s="6" t="s">
        <v>12</v>
      </c>
      <c r="D409" s="6">
        <v>5</v>
      </c>
      <c r="E409" s="6">
        <v>1</v>
      </c>
      <c r="F409" s="7">
        <v>50868</v>
      </c>
      <c r="G409" s="7">
        <f t="shared" si="26"/>
        <v>50868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40.5">
      <c r="A410" s="5"/>
      <c r="B410" s="6" t="s">
        <v>188</v>
      </c>
      <c r="C410" s="6"/>
      <c r="D410" s="6"/>
      <c r="E410" s="6"/>
      <c r="F410" s="6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5">
      <c r="A411" s="5"/>
      <c r="B411" s="6" t="s">
        <v>349</v>
      </c>
      <c r="C411" s="6"/>
      <c r="D411" s="6"/>
      <c r="E411" s="6"/>
      <c r="F411" s="6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5"/>
      <c r="B412" s="6" t="s">
        <v>94</v>
      </c>
      <c r="C412" s="6"/>
      <c r="D412" s="6"/>
      <c r="E412" s="6"/>
      <c r="F412" s="6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5"/>
      <c r="B413" s="6" t="s">
        <v>350</v>
      </c>
      <c r="C413" s="6"/>
      <c r="D413" s="6"/>
      <c r="E413" s="6"/>
      <c r="F413" s="6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5"/>
      <c r="B414" s="6" t="s">
        <v>351</v>
      </c>
      <c r="C414" s="6"/>
      <c r="D414" s="6"/>
      <c r="E414" s="6"/>
      <c r="F414" s="6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5"/>
      <c r="B415" s="6" t="s">
        <v>352</v>
      </c>
      <c r="C415" s="6"/>
      <c r="D415" s="6"/>
      <c r="E415" s="6"/>
      <c r="F415" s="6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0.5">
      <c r="A416" s="5"/>
      <c r="B416" s="6" t="s">
        <v>353</v>
      </c>
      <c r="C416" s="6"/>
      <c r="D416" s="6"/>
      <c r="E416" s="6"/>
      <c r="F416" s="6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5">
      <c r="A417" s="5"/>
      <c r="B417" s="6" t="s">
        <v>354</v>
      </c>
      <c r="C417" s="6"/>
      <c r="D417" s="6"/>
      <c r="E417" s="6"/>
      <c r="F417" s="6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5"/>
      <c r="B418" s="6" t="s">
        <v>355</v>
      </c>
      <c r="C418" s="6"/>
      <c r="D418" s="6"/>
      <c r="E418" s="6"/>
      <c r="F418" s="6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5"/>
      <c r="B419" s="6" t="s">
        <v>173</v>
      </c>
      <c r="C419" s="6"/>
      <c r="D419" s="6"/>
      <c r="E419" s="6"/>
      <c r="F419" s="6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5"/>
      <c r="B420" s="6" t="s">
        <v>88</v>
      </c>
      <c r="C420" s="6"/>
      <c r="D420" s="6"/>
      <c r="E420" s="6"/>
      <c r="F420" s="6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5"/>
      <c r="B421" s="6" t="s">
        <v>356</v>
      </c>
      <c r="C421" s="6"/>
      <c r="D421" s="6"/>
      <c r="E421" s="6"/>
      <c r="F421" s="6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5"/>
      <c r="B422" s="6" t="s">
        <v>357</v>
      </c>
      <c r="C422" s="6"/>
      <c r="D422" s="6"/>
      <c r="E422" s="6"/>
      <c r="F422" s="6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5"/>
      <c r="B423" s="6" t="s">
        <v>21</v>
      </c>
      <c r="C423" s="6" t="s">
        <v>12</v>
      </c>
      <c r="D423" s="6">
        <v>3</v>
      </c>
      <c r="E423" s="6">
        <v>1</v>
      </c>
      <c r="F423" s="7">
        <v>203300</v>
      </c>
      <c r="G423" s="7">
        <f t="shared" ref="G423:G424" si="27">E423*F423</f>
        <v>203300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5">
      <c r="A424" s="5"/>
      <c r="B424" s="6" t="s">
        <v>22</v>
      </c>
      <c r="C424" s="6" t="s">
        <v>12</v>
      </c>
      <c r="D424" s="6">
        <v>20</v>
      </c>
      <c r="E424" s="6">
        <v>1</v>
      </c>
      <c r="F424" s="7">
        <v>374500</v>
      </c>
      <c r="G424" s="7">
        <f t="shared" si="27"/>
        <v>374500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10">
        <f>SUM(D410:D424)</f>
        <v>23</v>
      </c>
      <c r="E425" s="11"/>
      <c r="F425" s="12" t="s">
        <v>23</v>
      </c>
      <c r="G425" s="13">
        <f>SUM(G410:G424)</f>
        <v>577800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>
      <c r="A430" s="3" t="s">
        <v>358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4" t="s">
        <v>1</v>
      </c>
      <c r="B431" s="4" t="s">
        <v>2</v>
      </c>
      <c r="C431" s="4" t="s">
        <v>3</v>
      </c>
      <c r="D431" s="4" t="s">
        <v>4</v>
      </c>
      <c r="E431" s="4" t="s">
        <v>5</v>
      </c>
      <c r="F431" s="4" t="s">
        <v>25</v>
      </c>
      <c r="G431" s="4" t="s">
        <v>10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5"/>
      <c r="B432" s="6" t="s">
        <v>11</v>
      </c>
      <c r="C432" s="6" t="s">
        <v>12</v>
      </c>
      <c r="D432" s="6">
        <v>1</v>
      </c>
      <c r="E432" s="6">
        <v>1</v>
      </c>
      <c r="F432" s="7">
        <v>0</v>
      </c>
      <c r="G432" s="7">
        <f t="shared" ref="G432:G433" si="28">E432*F432</f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5"/>
      <c r="B433" s="6" t="s">
        <v>13</v>
      </c>
      <c r="C433" s="6" t="s">
        <v>12</v>
      </c>
      <c r="D433" s="6">
        <v>5</v>
      </c>
      <c r="E433" s="6">
        <v>1</v>
      </c>
      <c r="F433" s="7">
        <v>50868</v>
      </c>
      <c r="G433" s="7">
        <f t="shared" si="28"/>
        <v>50868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40.5">
      <c r="A434" s="5"/>
      <c r="B434" s="6" t="s">
        <v>188</v>
      </c>
      <c r="C434" s="6"/>
      <c r="D434" s="6"/>
      <c r="E434" s="6"/>
      <c r="F434" s="6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5"/>
      <c r="B435" s="6" t="s">
        <v>77</v>
      </c>
      <c r="C435" s="6"/>
      <c r="D435" s="6"/>
      <c r="E435" s="6"/>
      <c r="F435" s="6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40.5">
      <c r="A436" s="5"/>
      <c r="B436" s="6" t="s">
        <v>359</v>
      </c>
      <c r="C436" s="6"/>
      <c r="D436" s="6"/>
      <c r="E436" s="6"/>
      <c r="F436" s="6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5"/>
      <c r="B437" s="6" t="s">
        <v>94</v>
      </c>
      <c r="C437" s="6"/>
      <c r="D437" s="6"/>
      <c r="E437" s="6"/>
      <c r="F437" s="6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5"/>
      <c r="B438" s="6" t="s">
        <v>360</v>
      </c>
      <c r="C438" s="6"/>
      <c r="D438" s="6"/>
      <c r="E438" s="6"/>
      <c r="F438" s="6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5"/>
      <c r="B439" s="6" t="s">
        <v>361</v>
      </c>
      <c r="C439" s="6"/>
      <c r="D439" s="6"/>
      <c r="E439" s="6"/>
      <c r="F439" s="6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5"/>
      <c r="B440" s="6" t="s">
        <v>362</v>
      </c>
      <c r="C440" s="6"/>
      <c r="D440" s="6"/>
      <c r="E440" s="6"/>
      <c r="F440" s="6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5"/>
      <c r="B441" s="6" t="s">
        <v>88</v>
      </c>
      <c r="C441" s="6"/>
      <c r="D441" s="6"/>
      <c r="E441" s="6"/>
      <c r="F441" s="6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.5">
      <c r="A442" s="5"/>
      <c r="B442" s="6" t="s">
        <v>191</v>
      </c>
      <c r="C442" s="6"/>
      <c r="D442" s="6"/>
      <c r="E442" s="6"/>
      <c r="F442" s="6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5"/>
      <c r="B443" s="6" t="s">
        <v>173</v>
      </c>
      <c r="C443" s="6"/>
      <c r="D443" s="6"/>
      <c r="E443" s="6"/>
      <c r="F443" s="6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5"/>
      <c r="B444" s="6" t="s">
        <v>363</v>
      </c>
      <c r="C444" s="6"/>
      <c r="D444" s="6"/>
      <c r="E444" s="6"/>
      <c r="F444" s="6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5"/>
      <c r="B445" s="6" t="s">
        <v>21</v>
      </c>
      <c r="C445" s="6" t="s">
        <v>12</v>
      </c>
      <c r="D445" s="6">
        <v>3</v>
      </c>
      <c r="E445" s="6">
        <v>1</v>
      </c>
      <c r="F445" s="7">
        <v>203300</v>
      </c>
      <c r="G445" s="7">
        <f t="shared" ref="G445:G446" si="29">E445*F445</f>
        <v>203300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5">
      <c r="A446" s="5"/>
      <c r="B446" s="6" t="s">
        <v>22</v>
      </c>
      <c r="C446" s="6" t="s">
        <v>12</v>
      </c>
      <c r="D446" s="6">
        <v>20</v>
      </c>
      <c r="E446" s="6">
        <v>1</v>
      </c>
      <c r="F446" s="7">
        <v>374500</v>
      </c>
      <c r="G446" s="7">
        <f t="shared" si="29"/>
        <v>374500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10">
        <f>SUM(D434:D446)</f>
        <v>23</v>
      </c>
      <c r="E447" s="11"/>
      <c r="F447" s="12" t="s">
        <v>23</v>
      </c>
      <c r="G447" s="13">
        <f>SUM(G434:G446)</f>
        <v>577800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>
      <c r="A452" s="3" t="s">
        <v>364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4" t="s">
        <v>1</v>
      </c>
      <c r="B453" s="4" t="s">
        <v>2</v>
      </c>
      <c r="C453" s="4" t="s">
        <v>3</v>
      </c>
      <c r="D453" s="4" t="s">
        <v>4</v>
      </c>
      <c r="E453" s="4" t="s">
        <v>5</v>
      </c>
      <c r="F453" s="4" t="s">
        <v>25</v>
      </c>
      <c r="G453" s="4" t="s">
        <v>10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5"/>
      <c r="B454" s="6" t="s">
        <v>11</v>
      </c>
      <c r="C454" s="6" t="s">
        <v>12</v>
      </c>
      <c r="D454" s="6">
        <v>1</v>
      </c>
      <c r="E454" s="6">
        <v>1</v>
      </c>
      <c r="F454" s="7">
        <v>0</v>
      </c>
      <c r="G454" s="7">
        <f t="shared" ref="G454:G455" si="30">E454*F454</f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5"/>
      <c r="B455" s="6" t="s">
        <v>13</v>
      </c>
      <c r="C455" s="6" t="s">
        <v>12</v>
      </c>
      <c r="D455" s="6">
        <v>5</v>
      </c>
      <c r="E455" s="6">
        <v>1</v>
      </c>
      <c r="F455" s="7">
        <v>50868</v>
      </c>
      <c r="G455" s="7">
        <f t="shared" si="30"/>
        <v>50868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40.5">
      <c r="A456" s="5"/>
      <c r="B456" s="6" t="s">
        <v>84</v>
      </c>
      <c r="C456" s="6"/>
      <c r="D456" s="6"/>
      <c r="E456" s="6"/>
      <c r="F456" s="6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5"/>
      <c r="B457" s="6" t="s">
        <v>77</v>
      </c>
      <c r="C457" s="6"/>
      <c r="D457" s="6"/>
      <c r="E457" s="6"/>
      <c r="F457" s="6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5"/>
      <c r="B458" s="6" t="s">
        <v>124</v>
      </c>
      <c r="C458" s="6"/>
      <c r="D458" s="6"/>
      <c r="E458" s="6"/>
      <c r="F458" s="6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5"/>
      <c r="B459" s="6" t="s">
        <v>308</v>
      </c>
      <c r="C459" s="6"/>
      <c r="D459" s="6"/>
      <c r="E459" s="6"/>
      <c r="F459" s="6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5">
      <c r="A460" s="5"/>
      <c r="B460" s="6" t="s">
        <v>365</v>
      </c>
      <c r="C460" s="6"/>
      <c r="D460" s="6"/>
      <c r="E460" s="6"/>
      <c r="F460" s="6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5"/>
      <c r="B461" s="6" t="s">
        <v>94</v>
      </c>
      <c r="C461" s="6"/>
      <c r="D461" s="6"/>
      <c r="E461" s="6"/>
      <c r="F461" s="6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5"/>
      <c r="B462" s="6" t="s">
        <v>366</v>
      </c>
      <c r="C462" s="6"/>
      <c r="D462" s="6"/>
      <c r="E462" s="6"/>
      <c r="F462" s="6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5"/>
      <c r="B463" s="6" t="s">
        <v>367</v>
      </c>
      <c r="C463" s="6"/>
      <c r="D463" s="6"/>
      <c r="E463" s="6"/>
      <c r="F463" s="6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5"/>
      <c r="B464" s="6" t="s">
        <v>88</v>
      </c>
      <c r="C464" s="6"/>
      <c r="D464" s="6"/>
      <c r="E464" s="6"/>
      <c r="F464" s="6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5"/>
      <c r="B465" s="6" t="s">
        <v>368</v>
      </c>
      <c r="C465" s="6"/>
      <c r="D465" s="6"/>
      <c r="E465" s="6"/>
      <c r="F465" s="6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5"/>
      <c r="B466" s="6" t="s">
        <v>21</v>
      </c>
      <c r="C466" s="6" t="s">
        <v>12</v>
      </c>
      <c r="D466" s="6">
        <v>3</v>
      </c>
      <c r="E466" s="6">
        <v>1</v>
      </c>
      <c r="F466" s="7">
        <v>203300</v>
      </c>
      <c r="G466" s="7">
        <f t="shared" ref="G466:G467" si="31">E466*F466</f>
        <v>203300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5">
      <c r="A467" s="5"/>
      <c r="B467" s="6" t="s">
        <v>22</v>
      </c>
      <c r="C467" s="6" t="s">
        <v>12</v>
      </c>
      <c r="D467" s="6">
        <v>20</v>
      </c>
      <c r="E467" s="6">
        <v>1</v>
      </c>
      <c r="F467" s="7">
        <v>374500</v>
      </c>
      <c r="G467" s="7">
        <f t="shared" si="31"/>
        <v>374500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10">
        <f>SUM(D456:D467)</f>
        <v>23</v>
      </c>
      <c r="E468" s="11"/>
      <c r="F468" s="12" t="s">
        <v>23</v>
      </c>
      <c r="G468" s="13">
        <f>SUM(G456:G467)</f>
        <v>577800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8:26" ht="12.5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8:26" ht="12.5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8:26" ht="12.5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8:26" ht="12.5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8:26" ht="12.5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8:26" ht="12.5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8:26" ht="12.5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8:26" ht="12.5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8:26" ht="12.5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8:26" ht="12.5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8:26" ht="12.5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8:26" ht="12.5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8:26" ht="12.5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8:26" ht="12.5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8:26" ht="12.5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8:26" ht="12.5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8:26" ht="12.5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8:26" ht="12.5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8:26" ht="12.5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8:26" ht="12.5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8:26" ht="12.5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8:26" ht="12.5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8:26" ht="12.5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8:26" ht="12.5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8:26" ht="12.5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8:26" ht="12.5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8:26" ht="12.5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8:26" ht="12.5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8:26" ht="12.5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8:26" ht="12.5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8:26" ht="12.5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8:26" ht="12.5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workbookViewId="0"/>
  </sheetViews>
  <sheetFormatPr baseColWidth="10" defaultColWidth="12.6328125" defaultRowHeight="15.75" customHeight="1"/>
  <cols>
    <col min="2" max="2" width="27.6328125" customWidth="1"/>
  </cols>
  <sheetData>
    <row r="1" spans="1:26" ht="12.5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15" t="s">
        <v>370</v>
      </c>
      <c r="B4" s="16"/>
      <c r="C4" s="16"/>
      <c r="D4" s="16"/>
      <c r="E4" s="16"/>
      <c r="F4" s="16"/>
      <c r="G4" s="1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25</v>
      </c>
      <c r="G5" s="17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>
      <c r="A6" s="20"/>
      <c r="B6" s="31" t="s">
        <v>11</v>
      </c>
      <c r="C6" s="31" t="s">
        <v>12</v>
      </c>
      <c r="D6" s="31" t="s">
        <v>300</v>
      </c>
      <c r="E6" s="31">
        <v>1</v>
      </c>
      <c r="F6" s="31" t="s">
        <v>161</v>
      </c>
      <c r="G6" s="31" t="s">
        <v>161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>
      <c r="A7" s="20"/>
      <c r="B7" s="31" t="s">
        <v>13</v>
      </c>
      <c r="C7" s="31" t="s">
        <v>12</v>
      </c>
      <c r="D7" s="31" t="s">
        <v>301</v>
      </c>
      <c r="E7" s="31">
        <v>1</v>
      </c>
      <c r="F7" s="63">
        <v>50868</v>
      </c>
      <c r="G7" s="63">
        <v>50868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5">
      <c r="A8" s="20"/>
      <c r="B8" s="21" t="s">
        <v>188</v>
      </c>
      <c r="C8" s="22"/>
      <c r="D8" s="22"/>
      <c r="E8" s="22"/>
      <c r="F8" s="23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>
      <c r="A9" s="20"/>
      <c r="B9" s="21" t="s">
        <v>77</v>
      </c>
      <c r="C9" s="22"/>
      <c r="D9" s="22"/>
      <c r="E9" s="22"/>
      <c r="F9" s="23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0.5">
      <c r="A10" s="20"/>
      <c r="B10" s="21" t="s">
        <v>371</v>
      </c>
      <c r="C10" s="22"/>
      <c r="D10" s="22"/>
      <c r="E10" s="22"/>
      <c r="F10" s="23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>
      <c r="A11" s="20"/>
      <c r="B11" s="21" t="s">
        <v>372</v>
      </c>
      <c r="C11" s="22"/>
      <c r="D11" s="22"/>
      <c r="E11" s="22"/>
      <c r="F11" s="23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5">
      <c r="A12" s="20"/>
      <c r="B12" s="21" t="s">
        <v>373</v>
      </c>
      <c r="C12" s="22"/>
      <c r="D12" s="22"/>
      <c r="E12" s="22"/>
      <c r="F12" s="23"/>
      <c r="G12" s="2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5">
      <c r="A13" s="20"/>
      <c r="B13" s="21" t="s">
        <v>274</v>
      </c>
      <c r="C13" s="22"/>
      <c r="D13" s="22"/>
      <c r="E13" s="22"/>
      <c r="F13" s="64"/>
      <c r="G13" s="6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5">
      <c r="A14" s="20"/>
      <c r="B14" s="21" t="s">
        <v>374</v>
      </c>
      <c r="C14" s="22"/>
      <c r="D14" s="22"/>
      <c r="E14" s="22"/>
      <c r="F14" s="64"/>
      <c r="G14" s="6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5">
      <c r="A15" s="20"/>
      <c r="B15" s="21" t="s">
        <v>375</v>
      </c>
      <c r="C15" s="22"/>
      <c r="D15" s="22"/>
      <c r="E15" s="22"/>
      <c r="F15" s="64"/>
      <c r="G15" s="6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>
      <c r="A16" s="20"/>
      <c r="B16" s="31" t="s">
        <v>21</v>
      </c>
      <c r="C16" s="31" t="s">
        <v>12</v>
      </c>
      <c r="D16" s="31" t="s">
        <v>304</v>
      </c>
      <c r="E16" s="31">
        <v>1</v>
      </c>
      <c r="F16" s="63">
        <v>203300</v>
      </c>
      <c r="G16" s="63">
        <v>203300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>
      <c r="A17" s="20"/>
      <c r="B17" s="31" t="s">
        <v>22</v>
      </c>
      <c r="C17" s="31" t="s">
        <v>12</v>
      </c>
      <c r="D17" s="31" t="s">
        <v>305</v>
      </c>
      <c r="E17" s="31">
        <v>1</v>
      </c>
      <c r="F17" s="63">
        <v>374500</v>
      </c>
      <c r="G17" s="63">
        <v>374500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>
      <c r="A18" s="16"/>
      <c r="B18" s="16"/>
      <c r="C18" s="16"/>
      <c r="D18" s="24">
        <f>SUM(D8:D17)</f>
        <v>0</v>
      </c>
      <c r="E18" s="25"/>
      <c r="F18" s="26" t="s">
        <v>23</v>
      </c>
      <c r="G18" s="27">
        <f>SUM(G8:G17)</f>
        <v>577800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15" t="s">
        <v>376</v>
      </c>
      <c r="B22" s="16"/>
      <c r="C22" s="16"/>
      <c r="D22" s="16"/>
      <c r="E22" s="16"/>
      <c r="F22" s="16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17" t="s">
        <v>1</v>
      </c>
      <c r="B23" s="17" t="s">
        <v>2</v>
      </c>
      <c r="C23" s="17" t="s">
        <v>3</v>
      </c>
      <c r="D23" s="17" t="s">
        <v>4</v>
      </c>
      <c r="E23" s="17" t="s">
        <v>5</v>
      </c>
      <c r="F23" s="17" t="s">
        <v>25</v>
      </c>
      <c r="G23" s="17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5"/>
      <c r="B24" s="6" t="s">
        <v>11</v>
      </c>
      <c r="C24" s="6" t="s">
        <v>12</v>
      </c>
      <c r="D24" s="6" t="s">
        <v>300</v>
      </c>
      <c r="E24" s="6">
        <v>1</v>
      </c>
      <c r="F24" s="6" t="s">
        <v>161</v>
      </c>
      <c r="G24" s="6" t="s">
        <v>161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5"/>
      <c r="B25" s="6" t="s">
        <v>13</v>
      </c>
      <c r="C25" s="6" t="s">
        <v>12</v>
      </c>
      <c r="D25" s="6" t="s">
        <v>301</v>
      </c>
      <c r="E25" s="6">
        <v>1</v>
      </c>
      <c r="F25" s="62">
        <v>50868</v>
      </c>
      <c r="G25" s="62">
        <v>50868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5">
      <c r="A26" s="20"/>
      <c r="B26" s="21" t="s">
        <v>188</v>
      </c>
      <c r="C26" s="6"/>
      <c r="D26" s="22"/>
      <c r="E26" s="6"/>
      <c r="F26" s="23"/>
      <c r="G26" s="2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0"/>
      <c r="B27" s="21" t="s">
        <v>77</v>
      </c>
      <c r="C27" s="6"/>
      <c r="D27" s="22"/>
      <c r="E27" s="6"/>
      <c r="F27" s="23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0"/>
      <c r="B28" s="21" t="s">
        <v>124</v>
      </c>
      <c r="C28" s="6"/>
      <c r="D28" s="22"/>
      <c r="E28" s="6"/>
      <c r="F28" s="23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0"/>
      <c r="B29" s="21" t="s">
        <v>372</v>
      </c>
      <c r="C29" s="6"/>
      <c r="D29" s="22"/>
      <c r="E29" s="6"/>
      <c r="F29" s="23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0"/>
      <c r="B30" s="21" t="s">
        <v>94</v>
      </c>
      <c r="C30" s="6"/>
      <c r="D30" s="22"/>
      <c r="E30" s="6"/>
      <c r="F30" s="23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375</v>
      </c>
      <c r="C31" s="6"/>
      <c r="D31" s="6"/>
      <c r="E31" s="6"/>
      <c r="F31" s="62"/>
      <c r="G31" s="6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5">
      <c r="A32" s="5"/>
      <c r="B32" s="6" t="s">
        <v>377</v>
      </c>
      <c r="C32" s="6"/>
      <c r="D32" s="6"/>
      <c r="E32" s="6"/>
      <c r="F32" s="62"/>
      <c r="G32" s="6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5"/>
      <c r="B33" s="6" t="s">
        <v>105</v>
      </c>
      <c r="C33" s="6"/>
      <c r="D33" s="6"/>
      <c r="E33" s="6"/>
      <c r="F33" s="62"/>
      <c r="G33" s="6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5"/>
      <c r="B34" s="6" t="s">
        <v>79</v>
      </c>
      <c r="C34" s="6"/>
      <c r="D34" s="6"/>
      <c r="E34" s="6"/>
      <c r="F34" s="62"/>
      <c r="G34" s="6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5"/>
      <c r="B35" s="6" t="s">
        <v>251</v>
      </c>
      <c r="C35" s="6"/>
      <c r="D35" s="6"/>
      <c r="E35" s="6"/>
      <c r="F35" s="62"/>
      <c r="G35" s="6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5"/>
      <c r="B36" s="6" t="s">
        <v>252</v>
      </c>
      <c r="C36" s="6"/>
      <c r="D36" s="6"/>
      <c r="E36" s="6"/>
      <c r="F36" s="62"/>
      <c r="G36" s="6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5">
      <c r="A37" s="5"/>
      <c r="B37" s="6" t="s">
        <v>184</v>
      </c>
      <c r="C37" s="6"/>
      <c r="D37" s="6"/>
      <c r="E37" s="6"/>
      <c r="F37" s="62"/>
      <c r="G37" s="6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5"/>
      <c r="B38" s="6" t="s">
        <v>374</v>
      </c>
      <c r="C38" s="6"/>
      <c r="D38" s="6"/>
      <c r="E38" s="6"/>
      <c r="F38" s="62"/>
      <c r="G38" s="6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5"/>
      <c r="B39" s="6" t="s">
        <v>21</v>
      </c>
      <c r="C39" s="6" t="s">
        <v>12</v>
      </c>
      <c r="D39" s="6" t="s">
        <v>304</v>
      </c>
      <c r="E39" s="6">
        <v>1</v>
      </c>
      <c r="F39" s="62">
        <v>203300</v>
      </c>
      <c r="G39" s="62">
        <v>203300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5"/>
      <c r="B40" s="6" t="s">
        <v>22</v>
      </c>
      <c r="C40" s="6" t="s">
        <v>12</v>
      </c>
      <c r="D40" s="6" t="s">
        <v>305</v>
      </c>
      <c r="E40" s="6">
        <v>1</v>
      </c>
      <c r="F40" s="62">
        <v>374500</v>
      </c>
      <c r="G40" s="62">
        <v>374500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16"/>
      <c r="B41" s="16"/>
      <c r="C41" s="16"/>
      <c r="D41" s="24">
        <f>SUM(D26:D40)</f>
        <v>0</v>
      </c>
      <c r="E41" s="25"/>
      <c r="F41" s="26" t="s">
        <v>23</v>
      </c>
      <c r="G41" s="27">
        <f>SUM(G26:G40)</f>
        <v>577800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53" t="s">
        <v>378</v>
      </c>
      <c r="B46" s="54"/>
      <c r="C46" s="54"/>
      <c r="D46" s="54"/>
      <c r="E46" s="54"/>
      <c r="F46" s="54"/>
      <c r="G46" s="5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17" t="s">
        <v>1</v>
      </c>
      <c r="B47" s="17" t="s">
        <v>2</v>
      </c>
      <c r="C47" s="17" t="s">
        <v>3</v>
      </c>
      <c r="D47" s="17" t="s">
        <v>4</v>
      </c>
      <c r="E47" s="17" t="s">
        <v>5</v>
      </c>
      <c r="F47" s="17" t="s">
        <v>25</v>
      </c>
      <c r="G47" s="17" t="s">
        <v>10</v>
      </c>
      <c r="H47" s="17" t="s">
        <v>134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50"/>
      <c r="B48" s="51" t="s">
        <v>11</v>
      </c>
      <c r="C48" s="51" t="s">
        <v>12</v>
      </c>
      <c r="D48" s="51">
        <v>1</v>
      </c>
      <c r="E48" s="51">
        <v>1</v>
      </c>
      <c r="F48" s="52">
        <v>0</v>
      </c>
      <c r="G48" s="52">
        <f t="shared" ref="G48:G58" si="0">E48*F48</f>
        <v>0</v>
      </c>
      <c r="H48" s="65">
        <f t="shared" ref="H48:H58" si="1">G48/3500</f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0"/>
      <c r="B49" s="51" t="s">
        <v>13</v>
      </c>
      <c r="C49" s="51" t="s">
        <v>12</v>
      </c>
      <c r="D49" s="51">
        <v>5</v>
      </c>
      <c r="E49" s="51">
        <v>1</v>
      </c>
      <c r="F49" s="52">
        <v>50868</v>
      </c>
      <c r="G49" s="52">
        <f t="shared" si="0"/>
        <v>50868</v>
      </c>
      <c r="H49" s="65">
        <f t="shared" si="1"/>
        <v>14.533714285714286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57"/>
      <c r="B50" s="21" t="s">
        <v>50</v>
      </c>
      <c r="C50" s="51" t="s">
        <v>12</v>
      </c>
      <c r="D50" s="58">
        <v>2</v>
      </c>
      <c r="E50" s="51">
        <v>1</v>
      </c>
      <c r="F50" s="59">
        <v>99000</v>
      </c>
      <c r="G50" s="52">
        <f t="shared" si="0"/>
        <v>99000</v>
      </c>
      <c r="H50" s="65">
        <f t="shared" si="1"/>
        <v>28.285714285714285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57"/>
      <c r="B51" s="21" t="s">
        <v>93</v>
      </c>
      <c r="C51" s="51" t="s">
        <v>12</v>
      </c>
      <c r="D51" s="58">
        <v>1</v>
      </c>
      <c r="E51" s="51"/>
      <c r="F51" s="59">
        <v>210000</v>
      </c>
      <c r="G51" s="52">
        <f t="shared" si="0"/>
        <v>0</v>
      </c>
      <c r="H51" s="65">
        <f t="shared" si="1"/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5">
      <c r="A52" s="57"/>
      <c r="B52" s="21" t="s">
        <v>184</v>
      </c>
      <c r="C52" s="51" t="s">
        <v>12</v>
      </c>
      <c r="D52" s="58">
        <v>10</v>
      </c>
      <c r="E52" s="51">
        <v>1</v>
      </c>
      <c r="F52" s="59">
        <v>158400</v>
      </c>
      <c r="G52" s="52">
        <f t="shared" si="0"/>
        <v>158400</v>
      </c>
      <c r="H52" s="65">
        <f t="shared" si="1"/>
        <v>45.25714285714286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57"/>
      <c r="B53" s="21" t="s">
        <v>88</v>
      </c>
      <c r="C53" s="51" t="s">
        <v>12</v>
      </c>
      <c r="D53" s="58">
        <v>3</v>
      </c>
      <c r="E53" s="51">
        <v>1</v>
      </c>
      <c r="F53" s="59">
        <v>64680</v>
      </c>
      <c r="G53" s="52">
        <f t="shared" si="0"/>
        <v>64680</v>
      </c>
      <c r="H53" s="65">
        <f t="shared" si="1"/>
        <v>18.48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57"/>
      <c r="B54" s="21" t="s">
        <v>379</v>
      </c>
      <c r="C54" s="51" t="s">
        <v>12</v>
      </c>
      <c r="D54" s="58">
        <v>6</v>
      </c>
      <c r="E54" s="51">
        <v>1</v>
      </c>
      <c r="F54" s="59">
        <v>85800</v>
      </c>
      <c r="G54" s="52">
        <f t="shared" si="0"/>
        <v>85800</v>
      </c>
      <c r="H54" s="65">
        <f t="shared" si="1"/>
        <v>24.514285714285716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57"/>
      <c r="B55" s="21" t="s">
        <v>368</v>
      </c>
      <c r="C55" s="51" t="s">
        <v>12</v>
      </c>
      <c r="D55" s="58">
        <v>12</v>
      </c>
      <c r="E55" s="51">
        <v>1</v>
      </c>
      <c r="F55" s="59">
        <v>99000</v>
      </c>
      <c r="G55" s="52">
        <f t="shared" si="0"/>
        <v>99000</v>
      </c>
      <c r="H55" s="65">
        <f t="shared" si="1"/>
        <v>28.285714285714285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50"/>
      <c r="B56" s="51" t="s">
        <v>380</v>
      </c>
      <c r="C56" s="51" t="s">
        <v>12</v>
      </c>
      <c r="D56" s="51">
        <v>15</v>
      </c>
      <c r="E56" s="51">
        <v>1</v>
      </c>
      <c r="F56" s="52">
        <v>145336</v>
      </c>
      <c r="G56" s="52">
        <f t="shared" si="0"/>
        <v>145336</v>
      </c>
      <c r="H56" s="65">
        <f t="shared" si="1"/>
        <v>41.524571428571427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50"/>
      <c r="B57" s="51" t="s">
        <v>21</v>
      </c>
      <c r="C57" s="51" t="s">
        <v>12</v>
      </c>
      <c r="D57" s="51">
        <v>3</v>
      </c>
      <c r="E57" s="51">
        <v>1</v>
      </c>
      <c r="F57" s="52">
        <v>203300</v>
      </c>
      <c r="G57" s="52">
        <f t="shared" si="0"/>
        <v>203300</v>
      </c>
      <c r="H57" s="65">
        <f t="shared" si="1"/>
        <v>58.085714285714289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50"/>
      <c r="B58" s="51" t="s">
        <v>22</v>
      </c>
      <c r="C58" s="51" t="s">
        <v>12</v>
      </c>
      <c r="D58" s="51">
        <v>20</v>
      </c>
      <c r="E58" s="51">
        <v>1</v>
      </c>
      <c r="F58" s="52">
        <v>374500</v>
      </c>
      <c r="G58" s="52">
        <f t="shared" si="0"/>
        <v>374500</v>
      </c>
      <c r="H58" s="65">
        <f t="shared" si="1"/>
        <v>107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54"/>
      <c r="B59" s="54"/>
      <c r="C59" s="54"/>
      <c r="D59" s="24">
        <f>SUM(D48:D58)</f>
        <v>78</v>
      </c>
      <c r="E59" s="60"/>
      <c r="F59" s="27" t="s">
        <v>23</v>
      </c>
      <c r="G59" s="27">
        <f t="shared" ref="G59:H59" si="2">SUM(G48:G58)</f>
        <v>1280884</v>
      </c>
      <c r="H59" s="66">
        <f t="shared" si="2"/>
        <v>365.96685714285718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67"/>
      <c r="G60" s="6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5"/>
  <sheetViews>
    <sheetView workbookViewId="0"/>
  </sheetViews>
  <sheetFormatPr baseColWidth="10" defaultColWidth="12.6328125" defaultRowHeight="15.75" customHeight="1"/>
  <cols>
    <col min="2" max="2" width="26" customWidth="1"/>
  </cols>
  <sheetData>
    <row r="1" spans="1:26" ht="15.75" customHeight="1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382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25</v>
      </c>
      <c r="G4" s="4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6" t="s">
        <v>11</v>
      </c>
      <c r="C5" s="6" t="s">
        <v>12</v>
      </c>
      <c r="D5" s="6">
        <v>1</v>
      </c>
      <c r="E5" s="6">
        <v>1</v>
      </c>
      <c r="F5" s="7">
        <v>0</v>
      </c>
      <c r="G5" s="7">
        <f t="shared" ref="G5:G6" si="0">E5*F5</f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6" t="s">
        <v>13</v>
      </c>
      <c r="C6" s="6" t="s">
        <v>12</v>
      </c>
      <c r="D6" s="6">
        <v>5</v>
      </c>
      <c r="E6" s="6">
        <v>1</v>
      </c>
      <c r="F6" s="7">
        <v>50868</v>
      </c>
      <c r="G6" s="7">
        <f t="shared" si="0"/>
        <v>50868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383</v>
      </c>
      <c r="C7" s="6"/>
      <c r="D7" s="6"/>
      <c r="E7" s="6"/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77</v>
      </c>
      <c r="C8" s="6"/>
      <c r="D8" s="6"/>
      <c r="E8" s="6"/>
      <c r="F8" s="6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124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179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87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384</v>
      </c>
      <c r="C12" s="6"/>
      <c r="D12" s="6"/>
      <c r="E12" s="6"/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173</v>
      </c>
      <c r="C13" s="6"/>
      <c r="D13" s="6"/>
      <c r="E13" s="6"/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98</v>
      </c>
      <c r="C14" s="6"/>
      <c r="D14" s="6"/>
      <c r="E14" s="6"/>
      <c r="F14" s="6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21</v>
      </c>
      <c r="C15" s="6" t="s">
        <v>12</v>
      </c>
      <c r="D15" s="6">
        <v>3</v>
      </c>
      <c r="E15" s="6">
        <v>1</v>
      </c>
      <c r="F15" s="7">
        <v>203300</v>
      </c>
      <c r="G15" s="7">
        <f t="shared" ref="G15:G16" si="1">E15*F15</f>
        <v>203300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6" t="s">
        <v>22</v>
      </c>
      <c r="C16" s="6" t="s">
        <v>12</v>
      </c>
      <c r="D16" s="6">
        <v>20</v>
      </c>
      <c r="E16" s="6">
        <v>1</v>
      </c>
      <c r="F16" s="7">
        <v>374500</v>
      </c>
      <c r="G16" s="7">
        <f t="shared" si="1"/>
        <v>374500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10">
        <f>SUM(D7:D16)</f>
        <v>23</v>
      </c>
      <c r="E17" s="11"/>
      <c r="F17" s="12" t="s">
        <v>23</v>
      </c>
      <c r="G17" s="13">
        <f>SUM(G7:G16)</f>
        <v>577800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385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25</v>
      </c>
      <c r="G22" s="4" t="s">
        <v>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6" t="s">
        <v>11</v>
      </c>
      <c r="C23" s="6" t="s">
        <v>12</v>
      </c>
      <c r="D23" s="6">
        <v>1</v>
      </c>
      <c r="E23" s="6">
        <v>1</v>
      </c>
      <c r="F23" s="7">
        <v>0</v>
      </c>
      <c r="G23" s="7">
        <f t="shared" ref="G23:G24" si="2">E23*F23</f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6" t="s">
        <v>13</v>
      </c>
      <c r="C24" s="6" t="s">
        <v>12</v>
      </c>
      <c r="D24" s="6">
        <v>5</v>
      </c>
      <c r="E24" s="6">
        <v>1</v>
      </c>
      <c r="F24" s="7">
        <v>50868</v>
      </c>
      <c r="G24" s="7">
        <f t="shared" si="2"/>
        <v>50868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6" t="s">
        <v>92</v>
      </c>
      <c r="C25" s="6"/>
      <c r="D25" s="6"/>
      <c r="E25" s="6"/>
      <c r="F25" s="6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5"/>
      <c r="B26" s="6" t="s">
        <v>77</v>
      </c>
      <c r="C26" s="6"/>
      <c r="D26" s="6"/>
      <c r="E26" s="6"/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.5">
      <c r="A27" s="5"/>
      <c r="B27" s="6" t="s">
        <v>257</v>
      </c>
      <c r="C27" s="6"/>
      <c r="D27" s="6"/>
      <c r="E27" s="6"/>
      <c r="F27" s="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5"/>
      <c r="B28" s="6" t="s">
        <v>213</v>
      </c>
      <c r="C28" s="6"/>
      <c r="D28" s="6"/>
      <c r="E28" s="6"/>
      <c r="F28" s="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5"/>
      <c r="B29" s="6" t="s">
        <v>122</v>
      </c>
      <c r="C29" s="6"/>
      <c r="D29" s="6"/>
      <c r="E29" s="6"/>
      <c r="F29" s="6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5"/>
      <c r="B30" s="6" t="s">
        <v>173</v>
      </c>
      <c r="C30" s="6"/>
      <c r="D30" s="6"/>
      <c r="E30" s="6"/>
      <c r="F30" s="6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88</v>
      </c>
      <c r="C31" s="6"/>
      <c r="D31" s="6"/>
      <c r="E31" s="6"/>
      <c r="F31" s="6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5"/>
      <c r="B32" s="6" t="s">
        <v>21</v>
      </c>
      <c r="C32" s="6" t="s">
        <v>12</v>
      </c>
      <c r="D32" s="6">
        <v>3</v>
      </c>
      <c r="E32" s="6">
        <v>1</v>
      </c>
      <c r="F32" s="7">
        <v>203300</v>
      </c>
      <c r="G32" s="7">
        <f t="shared" ref="G32:G33" si="3">E32*F32</f>
        <v>203300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5">
      <c r="A33" s="5"/>
      <c r="B33" s="6" t="s">
        <v>22</v>
      </c>
      <c r="C33" s="6" t="s">
        <v>12</v>
      </c>
      <c r="D33" s="6">
        <v>20</v>
      </c>
      <c r="E33" s="6">
        <v>1</v>
      </c>
      <c r="F33" s="7">
        <v>374500</v>
      </c>
      <c r="G33" s="7">
        <f t="shared" si="3"/>
        <v>374500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10">
        <f>SUM(D25:D33)</f>
        <v>23</v>
      </c>
      <c r="E34" s="11"/>
      <c r="F34" s="12" t="s">
        <v>23</v>
      </c>
      <c r="G34" s="13">
        <f>SUM(G25:G33)</f>
        <v>577800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>
      <c r="A41" s="3" t="s">
        <v>386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4" t="s">
        <v>1</v>
      </c>
      <c r="B42" s="4" t="s">
        <v>2</v>
      </c>
      <c r="C42" s="4" t="s">
        <v>3</v>
      </c>
      <c r="D42" s="4" t="s">
        <v>320</v>
      </c>
      <c r="E42" s="4" t="s">
        <v>5</v>
      </c>
      <c r="F42" s="4" t="s">
        <v>25</v>
      </c>
      <c r="G42" s="4" t="s">
        <v>10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68"/>
      <c r="B43" s="6" t="s">
        <v>11</v>
      </c>
      <c r="C43" s="6" t="s">
        <v>12</v>
      </c>
      <c r="D43" s="6" t="s">
        <v>300</v>
      </c>
      <c r="E43" s="6">
        <v>1</v>
      </c>
      <c r="F43" s="7">
        <v>0</v>
      </c>
      <c r="G43" s="7">
        <f t="shared" ref="G43:G53" si="4">F43*E43</f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5"/>
      <c r="B44" s="6" t="s">
        <v>13</v>
      </c>
      <c r="C44" s="6" t="s">
        <v>12</v>
      </c>
      <c r="D44" s="6" t="s">
        <v>301</v>
      </c>
      <c r="E44" s="6">
        <v>1</v>
      </c>
      <c r="F44" s="7">
        <v>50868</v>
      </c>
      <c r="G44" s="7">
        <f t="shared" si="4"/>
        <v>50868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.5">
      <c r="A45" s="5"/>
      <c r="B45" s="6" t="s">
        <v>387</v>
      </c>
      <c r="C45" s="6" t="s">
        <v>12</v>
      </c>
      <c r="D45" s="6" t="s">
        <v>388</v>
      </c>
      <c r="E45" s="6">
        <v>1</v>
      </c>
      <c r="F45" s="7">
        <v>77859</v>
      </c>
      <c r="G45" s="7">
        <f t="shared" si="4"/>
        <v>77859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5"/>
      <c r="B46" s="6" t="s">
        <v>389</v>
      </c>
      <c r="C46" s="6" t="s">
        <v>12</v>
      </c>
      <c r="D46" s="6" t="s">
        <v>300</v>
      </c>
      <c r="E46" s="6">
        <v>1</v>
      </c>
      <c r="F46" s="7">
        <v>0</v>
      </c>
      <c r="G46" s="7">
        <f t="shared" si="4"/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5"/>
      <c r="B47" s="6" t="s">
        <v>93</v>
      </c>
      <c r="C47" s="6" t="s">
        <v>12</v>
      </c>
      <c r="D47" s="6" t="s">
        <v>390</v>
      </c>
      <c r="E47" s="6">
        <v>1</v>
      </c>
      <c r="F47" s="7">
        <v>155717</v>
      </c>
      <c r="G47" s="7">
        <f t="shared" si="4"/>
        <v>155717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5"/>
      <c r="B48" s="6" t="s">
        <v>391</v>
      </c>
      <c r="C48" s="6" t="s">
        <v>12</v>
      </c>
      <c r="D48" s="6" t="s">
        <v>301</v>
      </c>
      <c r="E48" s="6">
        <v>1</v>
      </c>
      <c r="F48" s="7">
        <v>50868</v>
      </c>
      <c r="G48" s="7">
        <f t="shared" si="4"/>
        <v>50868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"/>
      <c r="B49" s="6" t="s">
        <v>392</v>
      </c>
      <c r="C49" s="6" t="s">
        <v>12</v>
      </c>
      <c r="D49" s="6" t="s">
        <v>301</v>
      </c>
      <c r="E49" s="6">
        <v>1</v>
      </c>
      <c r="F49" s="7">
        <v>50868</v>
      </c>
      <c r="G49" s="7">
        <f t="shared" si="4"/>
        <v>50868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5"/>
      <c r="B50" s="6" t="s">
        <v>54</v>
      </c>
      <c r="C50" s="6" t="s">
        <v>12</v>
      </c>
      <c r="D50" s="6" t="s">
        <v>301</v>
      </c>
      <c r="E50" s="6">
        <v>1</v>
      </c>
      <c r="F50" s="7">
        <v>99659</v>
      </c>
      <c r="G50" s="7">
        <f t="shared" si="4"/>
        <v>99659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5"/>
      <c r="B51" s="6" t="s">
        <v>53</v>
      </c>
      <c r="C51" s="6" t="s">
        <v>12</v>
      </c>
      <c r="D51" s="6" t="s">
        <v>301</v>
      </c>
      <c r="E51" s="6">
        <v>1</v>
      </c>
      <c r="F51" s="7">
        <v>99659</v>
      </c>
      <c r="G51" s="7">
        <f t="shared" si="4"/>
        <v>99659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5"/>
      <c r="B52" s="6" t="s">
        <v>393</v>
      </c>
      <c r="C52" s="6" t="s">
        <v>12</v>
      </c>
      <c r="D52" s="6" t="s">
        <v>301</v>
      </c>
      <c r="E52" s="6">
        <v>1</v>
      </c>
      <c r="F52" s="7">
        <v>99659</v>
      </c>
      <c r="G52" s="7">
        <f t="shared" si="4"/>
        <v>99659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5"/>
      <c r="B53" s="6" t="s">
        <v>164</v>
      </c>
      <c r="C53" s="6" t="s">
        <v>12</v>
      </c>
      <c r="D53" s="6" t="s">
        <v>304</v>
      </c>
      <c r="E53" s="6">
        <v>1</v>
      </c>
      <c r="F53" s="7">
        <v>50868</v>
      </c>
      <c r="G53" s="7">
        <f t="shared" si="4"/>
        <v>50868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5"/>
      <c r="B54" s="6" t="s">
        <v>394</v>
      </c>
      <c r="C54" s="6" t="s">
        <v>12</v>
      </c>
      <c r="D54" s="68"/>
      <c r="E54" s="6">
        <v>1</v>
      </c>
      <c r="F54" s="6" t="s">
        <v>138</v>
      </c>
      <c r="G54" s="6" t="s">
        <v>138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5"/>
      <c r="B55" s="6" t="s">
        <v>395</v>
      </c>
      <c r="C55" s="6" t="s">
        <v>12</v>
      </c>
      <c r="D55" s="6" t="s">
        <v>304</v>
      </c>
      <c r="E55" s="6">
        <v>1</v>
      </c>
      <c r="F55" s="7">
        <v>50868</v>
      </c>
      <c r="G55" s="7">
        <f t="shared" ref="G55:G57" si="5">F55*E55</f>
        <v>50868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5">
      <c r="A56" s="5"/>
      <c r="B56" s="6" t="s">
        <v>396</v>
      </c>
      <c r="C56" s="6" t="s">
        <v>12</v>
      </c>
      <c r="D56" s="6" t="s">
        <v>300</v>
      </c>
      <c r="E56" s="6">
        <v>1</v>
      </c>
      <c r="F56" s="7">
        <v>437491</v>
      </c>
      <c r="G56" s="7">
        <f t="shared" si="5"/>
        <v>437491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5"/>
      <c r="B57" s="6" t="s">
        <v>21</v>
      </c>
      <c r="C57" s="6" t="s">
        <v>12</v>
      </c>
      <c r="D57" s="6" t="s">
        <v>304</v>
      </c>
      <c r="E57" s="6">
        <v>1</v>
      </c>
      <c r="F57" s="7">
        <v>203300</v>
      </c>
      <c r="G57" s="7">
        <f t="shared" si="5"/>
        <v>203300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9"/>
      <c r="E58" s="2"/>
      <c r="F58" s="69" t="s">
        <v>23</v>
      </c>
      <c r="G58" s="69">
        <f>SUM(G43:G57)</f>
        <v>1427684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46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>
      <c r="A62" s="3" t="s">
        <v>397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25</v>
      </c>
      <c r="G63" s="4" t="s">
        <v>10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5"/>
      <c r="B64" s="6" t="s">
        <v>11</v>
      </c>
      <c r="C64" s="6" t="s">
        <v>12</v>
      </c>
      <c r="D64" s="6">
        <v>1</v>
      </c>
      <c r="E64" s="6">
        <v>1</v>
      </c>
      <c r="F64" s="7">
        <v>0</v>
      </c>
      <c r="G64" s="7">
        <f t="shared" ref="G64:G65" si="6">E64*F64</f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13</v>
      </c>
      <c r="C65" s="6" t="s">
        <v>12</v>
      </c>
      <c r="D65" s="6">
        <v>5</v>
      </c>
      <c r="E65" s="6">
        <v>1</v>
      </c>
      <c r="F65" s="7">
        <v>50868</v>
      </c>
      <c r="G65" s="7">
        <f t="shared" si="6"/>
        <v>50868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5"/>
      <c r="B66" s="6" t="s">
        <v>283</v>
      </c>
      <c r="C66" s="6"/>
      <c r="D66" s="6"/>
      <c r="E66" s="6"/>
      <c r="F66" s="6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5"/>
      <c r="B67" s="6" t="s">
        <v>77</v>
      </c>
      <c r="C67" s="6"/>
      <c r="D67" s="6"/>
      <c r="E67" s="6"/>
      <c r="F67" s="6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.5">
      <c r="A68" s="5"/>
      <c r="B68" s="6" t="s">
        <v>345</v>
      </c>
      <c r="C68" s="6"/>
      <c r="D68" s="6"/>
      <c r="E68" s="6"/>
      <c r="F68" s="6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5">
      <c r="A69" s="5"/>
      <c r="B69" s="6" t="s">
        <v>398</v>
      </c>
      <c r="C69" s="6"/>
      <c r="D69" s="6"/>
      <c r="E69" s="6"/>
      <c r="F69" s="6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5"/>
      <c r="B70" s="6" t="s">
        <v>399</v>
      </c>
      <c r="C70" s="6"/>
      <c r="D70" s="6"/>
      <c r="E70" s="6"/>
      <c r="F70" s="6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5"/>
      <c r="B71" s="6" t="s">
        <v>400</v>
      </c>
      <c r="C71" s="6"/>
      <c r="D71" s="6"/>
      <c r="E71" s="6"/>
      <c r="F71" s="6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.5">
      <c r="A72" s="5"/>
      <c r="B72" s="6" t="s">
        <v>347</v>
      </c>
      <c r="C72" s="6"/>
      <c r="D72" s="6"/>
      <c r="E72" s="6"/>
      <c r="F72" s="6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5">
      <c r="A73" s="5"/>
      <c r="B73" s="6" t="s">
        <v>401</v>
      </c>
      <c r="C73" s="6"/>
      <c r="D73" s="6"/>
      <c r="E73" s="6"/>
      <c r="F73" s="6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5">
      <c r="A74" s="5"/>
      <c r="B74" s="6" t="s">
        <v>402</v>
      </c>
      <c r="C74" s="6"/>
      <c r="D74" s="6"/>
      <c r="E74" s="6"/>
      <c r="F74" s="6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5">
      <c r="A75" s="5"/>
      <c r="B75" s="6" t="s">
        <v>36</v>
      </c>
      <c r="C75" s="6"/>
      <c r="D75" s="6"/>
      <c r="E75" s="6"/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5">
      <c r="A76" s="5"/>
      <c r="B76" s="6" t="s">
        <v>57</v>
      </c>
      <c r="C76" s="6"/>
      <c r="D76" s="6"/>
      <c r="E76" s="6"/>
      <c r="F76" s="6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5">
      <c r="A77" s="5"/>
      <c r="B77" s="6" t="s">
        <v>38</v>
      </c>
      <c r="C77" s="6"/>
      <c r="D77" s="6"/>
      <c r="E77" s="6"/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5"/>
      <c r="B78" s="6" t="s">
        <v>60</v>
      </c>
      <c r="C78" s="6"/>
      <c r="D78" s="6"/>
      <c r="E78" s="6"/>
      <c r="F78" s="6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5"/>
      <c r="B79" s="6" t="s">
        <v>21</v>
      </c>
      <c r="C79" s="6" t="s">
        <v>12</v>
      </c>
      <c r="D79" s="6">
        <v>3</v>
      </c>
      <c r="E79" s="6">
        <v>1</v>
      </c>
      <c r="F79" s="7">
        <v>203300</v>
      </c>
      <c r="G79" s="7">
        <f t="shared" ref="G79:G80" si="7">E79*F79</f>
        <v>203300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5">
      <c r="A80" s="5"/>
      <c r="B80" s="6" t="s">
        <v>22</v>
      </c>
      <c r="C80" s="6" t="s">
        <v>12</v>
      </c>
      <c r="D80" s="6">
        <v>20</v>
      </c>
      <c r="E80" s="6">
        <v>1</v>
      </c>
      <c r="F80" s="7">
        <v>374500</v>
      </c>
      <c r="G80" s="7">
        <f t="shared" si="7"/>
        <v>374500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10">
        <f>SUM(D66:D80)</f>
        <v>23</v>
      </c>
      <c r="E81" s="11"/>
      <c r="F81" s="12" t="s">
        <v>23</v>
      </c>
      <c r="G81" s="13">
        <f>SUM(G66:G80)</f>
        <v>577800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>
      <c r="A86" s="15" t="s">
        <v>403</v>
      </c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17" t="s">
        <v>1</v>
      </c>
      <c r="B87" s="17" t="s">
        <v>2</v>
      </c>
      <c r="C87" s="17" t="s">
        <v>3</v>
      </c>
      <c r="D87" s="17" t="s">
        <v>4</v>
      </c>
      <c r="E87" s="17" t="s">
        <v>5</v>
      </c>
      <c r="F87" s="17" t="s">
        <v>25</v>
      </c>
      <c r="G87" s="17" t="s">
        <v>10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5"/>
      <c r="B88" s="6" t="s">
        <v>11</v>
      </c>
      <c r="C88" s="6" t="s">
        <v>12</v>
      </c>
      <c r="D88" s="6" t="s">
        <v>300</v>
      </c>
      <c r="E88" s="6">
        <v>1</v>
      </c>
      <c r="F88" s="6" t="s">
        <v>161</v>
      </c>
      <c r="G88" s="6" t="s">
        <v>161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5"/>
      <c r="B89" s="6" t="s">
        <v>13</v>
      </c>
      <c r="C89" s="6" t="s">
        <v>12</v>
      </c>
      <c r="D89" s="6" t="s">
        <v>301</v>
      </c>
      <c r="E89" s="6">
        <v>1</v>
      </c>
      <c r="F89" s="62">
        <v>50868</v>
      </c>
      <c r="G89" s="62">
        <v>50868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40.5">
      <c r="A90" s="20"/>
      <c r="B90" s="21" t="s">
        <v>188</v>
      </c>
      <c r="C90" s="6"/>
      <c r="D90" s="22"/>
      <c r="E90" s="6"/>
      <c r="F90" s="23"/>
      <c r="G90" s="2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0"/>
      <c r="B91" s="21" t="s">
        <v>94</v>
      </c>
      <c r="C91" s="6"/>
      <c r="D91" s="22"/>
      <c r="E91" s="6"/>
      <c r="F91" s="23"/>
      <c r="G91" s="2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0"/>
      <c r="B92" s="21" t="s">
        <v>404</v>
      </c>
      <c r="C92" s="6"/>
      <c r="D92" s="22"/>
      <c r="E92" s="6"/>
      <c r="F92" s="23"/>
      <c r="G92" s="2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0"/>
      <c r="B93" s="21" t="s">
        <v>405</v>
      </c>
      <c r="C93" s="6"/>
      <c r="D93" s="22"/>
      <c r="E93" s="6"/>
      <c r="F93" s="23"/>
      <c r="G93" s="2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5">
      <c r="A94" s="20"/>
      <c r="B94" s="21" t="s">
        <v>406</v>
      </c>
      <c r="C94" s="6"/>
      <c r="D94" s="22"/>
      <c r="E94" s="6"/>
      <c r="F94" s="23"/>
      <c r="G94" s="2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5">
      <c r="A95" s="5"/>
      <c r="B95" s="6" t="s">
        <v>36</v>
      </c>
      <c r="C95" s="6"/>
      <c r="D95" s="6"/>
      <c r="E95" s="6"/>
      <c r="F95" s="62"/>
      <c r="G95" s="6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5">
      <c r="A96" s="5"/>
      <c r="B96" s="6" t="s">
        <v>72</v>
      </c>
      <c r="C96" s="6"/>
      <c r="D96" s="6"/>
      <c r="E96" s="6"/>
      <c r="F96" s="62"/>
      <c r="G96" s="6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.5">
      <c r="A97" s="5"/>
      <c r="B97" s="6" t="s">
        <v>407</v>
      </c>
      <c r="C97" s="6"/>
      <c r="D97" s="6"/>
      <c r="E97" s="6"/>
      <c r="F97" s="62"/>
      <c r="G97" s="6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5"/>
      <c r="B98" s="6" t="s">
        <v>173</v>
      </c>
      <c r="C98" s="6"/>
      <c r="D98" s="6"/>
      <c r="E98" s="6"/>
      <c r="F98" s="62"/>
      <c r="G98" s="6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5">
      <c r="A99" s="5"/>
      <c r="B99" s="6" t="s">
        <v>41</v>
      </c>
      <c r="C99" s="6"/>
      <c r="D99" s="6"/>
      <c r="E99" s="6"/>
      <c r="F99" s="62"/>
      <c r="G99" s="6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5"/>
      <c r="B100" s="6" t="s">
        <v>408</v>
      </c>
      <c r="C100" s="6"/>
      <c r="D100" s="6"/>
      <c r="E100" s="6"/>
      <c r="F100" s="62"/>
      <c r="G100" s="6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5"/>
      <c r="B101" s="6" t="s">
        <v>21</v>
      </c>
      <c r="C101" s="6" t="s">
        <v>12</v>
      </c>
      <c r="D101" s="6" t="s">
        <v>304</v>
      </c>
      <c r="E101" s="6">
        <v>1</v>
      </c>
      <c r="F101" s="62">
        <v>203300</v>
      </c>
      <c r="G101" s="62">
        <v>203300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5">
      <c r="A102" s="5"/>
      <c r="B102" s="6" t="s">
        <v>22</v>
      </c>
      <c r="C102" s="6" t="s">
        <v>12</v>
      </c>
      <c r="D102" s="6" t="s">
        <v>305</v>
      </c>
      <c r="E102" s="6">
        <v>1</v>
      </c>
      <c r="F102" s="62">
        <v>374500</v>
      </c>
      <c r="G102" s="62">
        <v>374500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16"/>
      <c r="B103" s="16"/>
      <c r="C103" s="16"/>
      <c r="D103" s="24">
        <f>SUM(D90:D102)</f>
        <v>0</v>
      </c>
      <c r="E103" s="25"/>
      <c r="F103" s="26" t="s">
        <v>23</v>
      </c>
      <c r="G103" s="27">
        <f>SUM(G90:G102)</f>
        <v>577800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>
      <c r="A106" s="15" t="s">
        <v>409</v>
      </c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17" t="s">
        <v>1</v>
      </c>
      <c r="B107" s="17" t="s">
        <v>2</v>
      </c>
      <c r="C107" s="17" t="s">
        <v>3</v>
      </c>
      <c r="D107" s="17" t="s">
        <v>4</v>
      </c>
      <c r="E107" s="17" t="s">
        <v>5</v>
      </c>
      <c r="F107" s="17" t="s">
        <v>25</v>
      </c>
      <c r="G107" s="17" t="s">
        <v>10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5"/>
      <c r="B108" s="6" t="s">
        <v>11</v>
      </c>
      <c r="C108" s="6" t="s">
        <v>12</v>
      </c>
      <c r="D108" s="6" t="s">
        <v>300</v>
      </c>
      <c r="E108" s="6">
        <v>1</v>
      </c>
      <c r="F108" s="6" t="s">
        <v>161</v>
      </c>
      <c r="G108" s="6" t="s">
        <v>161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5"/>
      <c r="B109" s="6" t="s">
        <v>13</v>
      </c>
      <c r="C109" s="6" t="s">
        <v>12</v>
      </c>
      <c r="D109" s="6" t="s">
        <v>301</v>
      </c>
      <c r="E109" s="6">
        <v>1</v>
      </c>
      <c r="F109" s="62">
        <v>50868</v>
      </c>
      <c r="G109" s="62">
        <v>50868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40.5">
      <c r="A110" s="20"/>
      <c r="B110" s="21" t="s">
        <v>14</v>
      </c>
      <c r="C110" s="6"/>
      <c r="D110" s="22"/>
      <c r="E110" s="6"/>
      <c r="F110" s="23"/>
      <c r="G110" s="2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0"/>
      <c r="B111" s="21" t="s">
        <v>256</v>
      </c>
      <c r="C111" s="6"/>
      <c r="D111" s="22"/>
      <c r="E111" s="6"/>
      <c r="F111" s="23"/>
      <c r="G111" s="2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0"/>
      <c r="B112" s="21" t="s">
        <v>124</v>
      </c>
      <c r="C112" s="6"/>
      <c r="D112" s="22"/>
      <c r="E112" s="6"/>
      <c r="F112" s="23"/>
      <c r="G112" s="2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5">
      <c r="A113" s="20"/>
      <c r="B113" s="21" t="s">
        <v>410</v>
      </c>
      <c r="C113" s="6"/>
      <c r="D113" s="22"/>
      <c r="E113" s="6"/>
      <c r="F113" s="23"/>
      <c r="G113" s="2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5">
      <c r="A114" s="20"/>
      <c r="B114" s="21" t="s">
        <v>75</v>
      </c>
      <c r="C114" s="6"/>
      <c r="D114" s="22"/>
      <c r="E114" s="6"/>
      <c r="F114" s="23"/>
      <c r="G114" s="2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5">
      <c r="A115" s="5"/>
      <c r="B115" s="6" t="s">
        <v>411</v>
      </c>
      <c r="C115" s="6"/>
      <c r="D115" s="6"/>
      <c r="E115" s="6"/>
      <c r="F115" s="62"/>
      <c r="G115" s="6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5">
      <c r="A116" s="5"/>
      <c r="B116" s="6" t="s">
        <v>412</v>
      </c>
      <c r="C116" s="6"/>
      <c r="D116" s="6"/>
      <c r="E116" s="6"/>
      <c r="F116" s="62"/>
      <c r="G116" s="6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5">
      <c r="A117" s="5"/>
      <c r="B117" s="6" t="s">
        <v>413</v>
      </c>
      <c r="C117" s="6"/>
      <c r="D117" s="6"/>
      <c r="E117" s="6"/>
      <c r="F117" s="62"/>
      <c r="G117" s="6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5">
      <c r="A118" s="5"/>
      <c r="B118" s="6" t="s">
        <v>98</v>
      </c>
      <c r="C118" s="6"/>
      <c r="D118" s="6"/>
      <c r="E118" s="6"/>
      <c r="F118" s="62"/>
      <c r="G118" s="6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5"/>
      <c r="B119" s="6" t="s">
        <v>414</v>
      </c>
      <c r="C119" s="6"/>
      <c r="D119" s="6"/>
      <c r="E119" s="6"/>
      <c r="F119" s="62"/>
      <c r="G119" s="6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5"/>
      <c r="B120" s="6" t="s">
        <v>21</v>
      </c>
      <c r="C120" s="6" t="s">
        <v>12</v>
      </c>
      <c r="D120" s="6" t="s">
        <v>304</v>
      </c>
      <c r="E120" s="6">
        <v>1</v>
      </c>
      <c r="F120" s="62">
        <v>203300</v>
      </c>
      <c r="G120" s="62">
        <v>203300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5">
      <c r="A121" s="5"/>
      <c r="B121" s="6" t="s">
        <v>22</v>
      </c>
      <c r="C121" s="6" t="s">
        <v>12</v>
      </c>
      <c r="D121" s="6" t="s">
        <v>305</v>
      </c>
      <c r="E121" s="6">
        <v>1</v>
      </c>
      <c r="F121" s="62">
        <v>374500</v>
      </c>
      <c r="G121" s="62">
        <v>374500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16"/>
      <c r="B122" s="16"/>
      <c r="C122" s="16"/>
      <c r="D122" s="24">
        <f>SUM(D110:D121)</f>
        <v>0</v>
      </c>
      <c r="E122" s="25"/>
      <c r="F122" s="26" t="s">
        <v>23</v>
      </c>
      <c r="G122" s="27">
        <f>SUM(G110:G121)</f>
        <v>577800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>
      <c r="A125" s="15" t="s">
        <v>415</v>
      </c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17" t="s">
        <v>1</v>
      </c>
      <c r="B126" s="17" t="s">
        <v>2</v>
      </c>
      <c r="C126" s="17" t="s">
        <v>3</v>
      </c>
      <c r="D126" s="17" t="s">
        <v>4</v>
      </c>
      <c r="E126" s="17" t="s">
        <v>5</v>
      </c>
      <c r="F126" s="17" t="s">
        <v>25</v>
      </c>
      <c r="G126" s="17" t="s">
        <v>10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5"/>
      <c r="B127" s="6" t="s">
        <v>11</v>
      </c>
      <c r="C127" s="6" t="s">
        <v>12</v>
      </c>
      <c r="D127" s="6" t="s">
        <v>300</v>
      </c>
      <c r="E127" s="6">
        <v>1</v>
      </c>
      <c r="F127" s="6" t="s">
        <v>161</v>
      </c>
      <c r="G127" s="6" t="s">
        <v>161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5"/>
      <c r="B128" s="6" t="s">
        <v>13</v>
      </c>
      <c r="C128" s="6" t="s">
        <v>12</v>
      </c>
      <c r="D128" s="6" t="s">
        <v>301</v>
      </c>
      <c r="E128" s="6">
        <v>1</v>
      </c>
      <c r="F128" s="62">
        <v>50868</v>
      </c>
      <c r="G128" s="62">
        <v>50868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40.5">
      <c r="A129" s="20"/>
      <c r="B129" s="21" t="s">
        <v>14</v>
      </c>
      <c r="C129" s="6"/>
      <c r="D129" s="22"/>
      <c r="E129" s="6"/>
      <c r="F129" s="23"/>
      <c r="G129" s="2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0"/>
      <c r="B130" s="21" t="s">
        <v>256</v>
      </c>
      <c r="C130" s="6"/>
      <c r="D130" s="22"/>
      <c r="E130" s="6"/>
      <c r="F130" s="23"/>
      <c r="G130" s="2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0"/>
      <c r="B131" s="21" t="s">
        <v>124</v>
      </c>
      <c r="C131" s="6"/>
      <c r="D131" s="22"/>
      <c r="E131" s="6"/>
      <c r="F131" s="23"/>
      <c r="G131" s="2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5">
      <c r="A132" s="20"/>
      <c r="B132" s="21" t="s">
        <v>416</v>
      </c>
      <c r="C132" s="6"/>
      <c r="D132" s="22"/>
      <c r="E132" s="6"/>
      <c r="F132" s="23"/>
      <c r="G132" s="2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0"/>
      <c r="B133" s="21" t="s">
        <v>196</v>
      </c>
      <c r="C133" s="6"/>
      <c r="D133" s="22"/>
      <c r="E133" s="6"/>
      <c r="F133" s="23"/>
      <c r="G133" s="2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5"/>
      <c r="B134" s="6" t="s">
        <v>325</v>
      </c>
      <c r="C134" s="6"/>
      <c r="D134" s="6"/>
      <c r="E134" s="6"/>
      <c r="F134" s="62"/>
      <c r="G134" s="6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5">
      <c r="A135" s="5"/>
      <c r="B135" s="6" t="s">
        <v>417</v>
      </c>
      <c r="C135" s="6"/>
      <c r="D135" s="6"/>
      <c r="E135" s="6"/>
      <c r="F135" s="62"/>
      <c r="G135" s="6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5">
      <c r="A136" s="5"/>
      <c r="B136" s="6" t="s">
        <v>75</v>
      </c>
      <c r="C136" s="6"/>
      <c r="D136" s="6"/>
      <c r="E136" s="6"/>
      <c r="F136" s="62"/>
      <c r="G136" s="6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5">
      <c r="A137" s="5"/>
      <c r="B137" s="6" t="s">
        <v>418</v>
      </c>
      <c r="C137" s="6"/>
      <c r="D137" s="6"/>
      <c r="E137" s="6"/>
      <c r="F137" s="62"/>
      <c r="G137" s="6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5">
      <c r="A138" s="5"/>
      <c r="B138" s="6" t="s">
        <v>412</v>
      </c>
      <c r="C138" s="6"/>
      <c r="D138" s="6"/>
      <c r="E138" s="6"/>
      <c r="F138" s="62"/>
      <c r="G138" s="6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5">
      <c r="A139" s="5"/>
      <c r="B139" s="6" t="s">
        <v>413</v>
      </c>
      <c r="C139" s="6"/>
      <c r="D139" s="6"/>
      <c r="E139" s="6"/>
      <c r="F139" s="62"/>
      <c r="G139" s="62"/>
      <c r="H139" s="2"/>
      <c r="I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5">
      <c r="A140" s="5"/>
      <c r="B140" s="6" t="s">
        <v>98</v>
      </c>
      <c r="C140" s="6"/>
      <c r="D140" s="6"/>
      <c r="E140" s="6"/>
      <c r="F140" s="62"/>
      <c r="G140" s="6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5"/>
      <c r="B141" s="6" t="s">
        <v>21</v>
      </c>
      <c r="C141" s="6" t="s">
        <v>12</v>
      </c>
      <c r="D141" s="6" t="s">
        <v>304</v>
      </c>
      <c r="E141" s="6">
        <v>1</v>
      </c>
      <c r="F141" s="62">
        <v>203300</v>
      </c>
      <c r="G141" s="62">
        <v>203300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5">
      <c r="A142" s="5"/>
      <c r="B142" s="6" t="s">
        <v>22</v>
      </c>
      <c r="C142" s="6" t="s">
        <v>12</v>
      </c>
      <c r="D142" s="6" t="s">
        <v>305</v>
      </c>
      <c r="E142" s="6">
        <v>1</v>
      </c>
      <c r="F142" s="62">
        <v>374500</v>
      </c>
      <c r="G142" s="62">
        <v>374500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16"/>
      <c r="B143" s="16"/>
      <c r="C143" s="16"/>
      <c r="D143" s="24">
        <f>SUM(D129:D142)</f>
        <v>0</v>
      </c>
      <c r="E143" s="25"/>
      <c r="F143" s="26" t="s">
        <v>23</v>
      </c>
      <c r="G143" s="27">
        <f>SUM(G129:G142)</f>
        <v>577800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>
      <c r="A146" s="15" t="s">
        <v>419</v>
      </c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17" t="s">
        <v>1</v>
      </c>
      <c r="B147" s="17" t="s">
        <v>2</v>
      </c>
      <c r="C147" s="17" t="s">
        <v>3</v>
      </c>
      <c r="D147" s="17" t="s">
        <v>4</v>
      </c>
      <c r="E147" s="17" t="s">
        <v>5</v>
      </c>
      <c r="F147" s="17" t="s">
        <v>25</v>
      </c>
      <c r="G147" s="17" t="s">
        <v>10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5"/>
      <c r="B148" s="6" t="s">
        <v>11</v>
      </c>
      <c r="C148" s="6" t="s">
        <v>12</v>
      </c>
      <c r="D148" s="6" t="s">
        <v>300</v>
      </c>
      <c r="E148" s="6">
        <v>1</v>
      </c>
      <c r="F148" s="6" t="s">
        <v>161</v>
      </c>
      <c r="G148" s="6" t="s">
        <v>161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5"/>
      <c r="B149" s="6" t="s">
        <v>13</v>
      </c>
      <c r="C149" s="6" t="s">
        <v>12</v>
      </c>
      <c r="D149" s="6" t="s">
        <v>301</v>
      </c>
      <c r="E149" s="6">
        <v>1</v>
      </c>
      <c r="F149" s="62">
        <v>50868</v>
      </c>
      <c r="G149" s="62">
        <v>50868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40.5">
      <c r="A150" s="20"/>
      <c r="B150" s="21" t="s">
        <v>14</v>
      </c>
      <c r="C150" s="6"/>
      <c r="D150" s="22"/>
      <c r="E150" s="6"/>
      <c r="F150" s="23"/>
      <c r="G150" s="2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0"/>
      <c r="B151" s="21" t="s">
        <v>94</v>
      </c>
      <c r="C151" s="6"/>
      <c r="D151" s="22"/>
      <c r="E151" s="6"/>
      <c r="F151" s="23"/>
      <c r="G151" s="2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0"/>
      <c r="B152" s="21" t="s">
        <v>129</v>
      </c>
      <c r="C152" s="6"/>
      <c r="D152" s="22"/>
      <c r="E152" s="6"/>
      <c r="F152" s="23"/>
      <c r="G152" s="2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0"/>
      <c r="B153" s="21" t="s">
        <v>420</v>
      </c>
      <c r="C153" s="6"/>
      <c r="D153" s="22"/>
      <c r="E153" s="6"/>
      <c r="F153" s="23"/>
      <c r="G153" s="2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5">
      <c r="A154" s="20"/>
      <c r="B154" s="21" t="s">
        <v>78</v>
      </c>
      <c r="C154" s="6"/>
      <c r="D154" s="22"/>
      <c r="E154" s="6"/>
      <c r="F154" s="23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5"/>
      <c r="B155" s="6" t="s">
        <v>164</v>
      </c>
      <c r="C155" s="6"/>
      <c r="D155" s="6"/>
      <c r="E155" s="6"/>
      <c r="F155" s="62"/>
      <c r="G155" s="6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5"/>
      <c r="B156" s="6" t="s">
        <v>88</v>
      </c>
      <c r="C156" s="6"/>
      <c r="D156" s="6"/>
      <c r="E156" s="6"/>
      <c r="F156" s="62"/>
      <c r="G156" s="6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5"/>
      <c r="B157" s="6" t="s">
        <v>21</v>
      </c>
      <c r="C157" s="6" t="s">
        <v>12</v>
      </c>
      <c r="D157" s="6" t="s">
        <v>304</v>
      </c>
      <c r="E157" s="6">
        <v>1</v>
      </c>
      <c r="F157" s="62">
        <v>203300</v>
      </c>
      <c r="G157" s="62">
        <v>203300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5">
      <c r="A158" s="5"/>
      <c r="B158" s="6" t="s">
        <v>22</v>
      </c>
      <c r="C158" s="6" t="s">
        <v>12</v>
      </c>
      <c r="D158" s="6" t="s">
        <v>305</v>
      </c>
      <c r="E158" s="6">
        <v>1</v>
      </c>
      <c r="F158" s="62">
        <v>374500</v>
      </c>
      <c r="G158" s="62">
        <v>374500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16"/>
      <c r="B159" s="16"/>
      <c r="C159" s="16"/>
      <c r="D159" s="24">
        <f>SUM(D150:D158)</f>
        <v>0</v>
      </c>
      <c r="E159" s="25"/>
      <c r="F159" s="26" t="s">
        <v>23</v>
      </c>
      <c r="G159" s="27">
        <f>SUM(G150:G158)</f>
        <v>577800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15" t="s">
        <v>421</v>
      </c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17" t="s">
        <v>1</v>
      </c>
      <c r="B163" s="17" t="s">
        <v>2</v>
      </c>
      <c r="C163" s="17" t="s">
        <v>3</v>
      </c>
      <c r="D163" s="17" t="s">
        <v>4</v>
      </c>
      <c r="E163" s="17" t="s">
        <v>5</v>
      </c>
      <c r="F163" s="17" t="s">
        <v>25</v>
      </c>
      <c r="G163" s="17" t="s">
        <v>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5"/>
      <c r="B164" s="6" t="s">
        <v>11</v>
      </c>
      <c r="C164" s="6" t="s">
        <v>12</v>
      </c>
      <c r="D164" s="6" t="s">
        <v>300</v>
      </c>
      <c r="E164" s="6">
        <v>1</v>
      </c>
      <c r="F164" s="6" t="s">
        <v>161</v>
      </c>
      <c r="G164" s="6" t="s">
        <v>161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5"/>
      <c r="B165" s="6" t="s">
        <v>13</v>
      </c>
      <c r="C165" s="6" t="s">
        <v>12</v>
      </c>
      <c r="D165" s="6" t="s">
        <v>301</v>
      </c>
      <c r="E165" s="6">
        <v>1</v>
      </c>
      <c r="F165" s="62">
        <v>50868</v>
      </c>
      <c r="G165" s="62">
        <v>50868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0"/>
      <c r="B166" s="21" t="s">
        <v>50</v>
      </c>
      <c r="C166" s="6"/>
      <c r="D166" s="22"/>
      <c r="E166" s="6"/>
      <c r="F166" s="23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0"/>
      <c r="B167" s="21" t="s">
        <v>77</v>
      </c>
      <c r="C167" s="6"/>
      <c r="D167" s="22"/>
      <c r="E167" s="6"/>
      <c r="F167" s="23"/>
      <c r="G167" s="2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0"/>
      <c r="B168" s="21" t="s">
        <v>226</v>
      </c>
      <c r="C168" s="6"/>
      <c r="D168" s="22"/>
      <c r="E168" s="6"/>
      <c r="F168" s="23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0"/>
      <c r="B169" s="21" t="s">
        <v>179</v>
      </c>
      <c r="C169" s="6"/>
      <c r="D169" s="22"/>
      <c r="E169" s="6"/>
      <c r="F169" s="23"/>
      <c r="G169" s="2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0"/>
      <c r="B170" s="21" t="s">
        <v>180</v>
      </c>
      <c r="C170" s="6"/>
      <c r="D170" s="22"/>
      <c r="E170" s="6"/>
      <c r="F170" s="23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5"/>
      <c r="B171" s="6" t="s">
        <v>173</v>
      </c>
      <c r="C171" s="6"/>
      <c r="D171" s="6"/>
      <c r="E171" s="6"/>
      <c r="F171" s="62"/>
      <c r="G171" s="6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5">
      <c r="A172" s="5"/>
      <c r="B172" s="6" t="s">
        <v>98</v>
      </c>
      <c r="C172" s="6"/>
      <c r="D172" s="6"/>
      <c r="E172" s="6"/>
      <c r="F172" s="62"/>
      <c r="G172" s="6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5"/>
      <c r="B173" s="6" t="s">
        <v>21</v>
      </c>
      <c r="C173" s="6" t="s">
        <v>12</v>
      </c>
      <c r="D173" s="6" t="s">
        <v>304</v>
      </c>
      <c r="E173" s="6">
        <v>1</v>
      </c>
      <c r="F173" s="62">
        <v>203300</v>
      </c>
      <c r="G173" s="62">
        <v>203300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5">
      <c r="A174" s="5"/>
      <c r="B174" s="6" t="s">
        <v>22</v>
      </c>
      <c r="C174" s="6" t="s">
        <v>12</v>
      </c>
      <c r="D174" s="6" t="s">
        <v>305</v>
      </c>
      <c r="E174" s="6">
        <v>1</v>
      </c>
      <c r="F174" s="62">
        <v>374500</v>
      </c>
      <c r="G174" s="62">
        <v>374500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16"/>
      <c r="B175" s="16"/>
      <c r="C175" s="16"/>
      <c r="D175" s="24">
        <f>SUM(D166:D174)</f>
        <v>0</v>
      </c>
      <c r="E175" s="25"/>
      <c r="F175" s="26" t="s">
        <v>23</v>
      </c>
      <c r="G175" s="27">
        <f>SUM(G166:G174)</f>
        <v>577800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>
      <c r="A178" s="15" t="s">
        <v>422</v>
      </c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17" t="s">
        <v>1</v>
      </c>
      <c r="B179" s="17" t="s">
        <v>2</v>
      </c>
      <c r="C179" s="17" t="s">
        <v>3</v>
      </c>
      <c r="D179" s="17" t="s">
        <v>4</v>
      </c>
      <c r="E179" s="17" t="s">
        <v>5</v>
      </c>
      <c r="F179" s="17" t="s">
        <v>25</v>
      </c>
      <c r="G179" s="17" t="s">
        <v>10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5"/>
      <c r="B180" s="6" t="s">
        <v>11</v>
      </c>
      <c r="C180" s="6" t="s">
        <v>12</v>
      </c>
      <c r="D180" s="6" t="s">
        <v>300</v>
      </c>
      <c r="E180" s="6">
        <v>1</v>
      </c>
      <c r="F180" s="6" t="s">
        <v>161</v>
      </c>
      <c r="G180" s="6" t="s">
        <v>161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5"/>
      <c r="B181" s="6" t="s">
        <v>13</v>
      </c>
      <c r="C181" s="6" t="s">
        <v>12</v>
      </c>
      <c r="D181" s="6" t="s">
        <v>301</v>
      </c>
      <c r="E181" s="6">
        <v>1</v>
      </c>
      <c r="F181" s="62">
        <v>50868</v>
      </c>
      <c r="G181" s="62">
        <v>50868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40.5">
      <c r="A182" s="20"/>
      <c r="B182" s="21" t="s">
        <v>423</v>
      </c>
      <c r="C182" s="6"/>
      <c r="D182" s="22"/>
      <c r="E182" s="6"/>
      <c r="F182" s="23"/>
      <c r="G182" s="2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5">
      <c r="A183" s="20"/>
      <c r="B183" s="21" t="s">
        <v>424</v>
      </c>
      <c r="C183" s="6"/>
      <c r="D183" s="22"/>
      <c r="E183" s="6"/>
      <c r="F183" s="23"/>
      <c r="G183" s="2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0"/>
      <c r="B184" s="21" t="s">
        <v>94</v>
      </c>
      <c r="C184" s="6"/>
      <c r="D184" s="22"/>
      <c r="E184" s="6"/>
      <c r="F184" s="23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5">
      <c r="A185" s="20"/>
      <c r="B185" s="21" t="s">
        <v>425</v>
      </c>
      <c r="C185" s="6"/>
      <c r="D185" s="22"/>
      <c r="E185" s="6"/>
      <c r="F185" s="23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0"/>
      <c r="B186" s="21" t="s">
        <v>105</v>
      </c>
      <c r="C186" s="6"/>
      <c r="D186" s="22"/>
      <c r="E186" s="6"/>
      <c r="F186" s="23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5"/>
      <c r="B187" s="6" t="s">
        <v>79</v>
      </c>
      <c r="C187" s="6"/>
      <c r="D187" s="6"/>
      <c r="E187" s="6"/>
      <c r="F187" s="62"/>
      <c r="G187" s="6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5"/>
      <c r="B188" s="6" t="s">
        <v>21</v>
      </c>
      <c r="C188" s="6" t="s">
        <v>12</v>
      </c>
      <c r="D188" s="6" t="s">
        <v>304</v>
      </c>
      <c r="E188" s="6">
        <v>1</v>
      </c>
      <c r="F188" s="62">
        <v>203300</v>
      </c>
      <c r="G188" s="62">
        <v>203300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5">
      <c r="A189" s="5"/>
      <c r="B189" s="6" t="s">
        <v>22</v>
      </c>
      <c r="C189" s="6" t="s">
        <v>12</v>
      </c>
      <c r="D189" s="6" t="s">
        <v>305</v>
      </c>
      <c r="E189" s="6">
        <v>1</v>
      </c>
      <c r="F189" s="62">
        <v>374500</v>
      </c>
      <c r="G189" s="62">
        <v>374500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16"/>
      <c r="B190" s="16"/>
      <c r="C190" s="16"/>
      <c r="D190" s="24">
        <f>SUM(D182:D189)</f>
        <v>0</v>
      </c>
      <c r="E190" s="25"/>
      <c r="F190" s="26" t="s">
        <v>23</v>
      </c>
      <c r="G190" s="27">
        <f>SUM(G182:G189)</f>
        <v>577800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>
      <c r="A195" s="3" t="s">
        <v>426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4" t="s">
        <v>1</v>
      </c>
      <c r="B196" s="4" t="s">
        <v>2</v>
      </c>
      <c r="C196" s="4" t="s">
        <v>3</v>
      </c>
      <c r="D196" s="4" t="s">
        <v>4</v>
      </c>
      <c r="E196" s="4" t="s">
        <v>5</v>
      </c>
      <c r="F196" s="4" t="s">
        <v>25</v>
      </c>
      <c r="G196" s="4" t="s">
        <v>10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5"/>
      <c r="B197" s="6" t="s">
        <v>11</v>
      </c>
      <c r="C197" s="6" t="s">
        <v>12</v>
      </c>
      <c r="D197" s="6">
        <v>1</v>
      </c>
      <c r="E197" s="6">
        <v>1</v>
      </c>
      <c r="F197" s="7">
        <v>0</v>
      </c>
      <c r="G197" s="7">
        <f t="shared" ref="G197:G198" si="8">E197*F197</f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5"/>
      <c r="B198" s="6" t="s">
        <v>13</v>
      </c>
      <c r="C198" s="6" t="s">
        <v>12</v>
      </c>
      <c r="D198" s="6">
        <v>5</v>
      </c>
      <c r="E198" s="6">
        <v>1</v>
      </c>
      <c r="F198" s="7">
        <v>50868</v>
      </c>
      <c r="G198" s="7">
        <f t="shared" si="8"/>
        <v>50868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0.5">
      <c r="A199" s="5"/>
      <c r="B199" s="6" t="s">
        <v>260</v>
      </c>
      <c r="C199" s="6"/>
      <c r="D199" s="6"/>
      <c r="E199" s="6"/>
      <c r="F199" s="6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5">
      <c r="A200" s="5"/>
      <c r="B200" s="6" t="s">
        <v>261</v>
      </c>
      <c r="C200" s="6"/>
      <c r="D200" s="6"/>
      <c r="E200" s="6"/>
      <c r="F200" s="6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5"/>
      <c r="B201" s="6" t="s">
        <v>262</v>
      </c>
      <c r="C201" s="6"/>
      <c r="D201" s="6"/>
      <c r="E201" s="6"/>
      <c r="F201" s="6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5"/>
      <c r="B202" s="6" t="s">
        <v>263</v>
      </c>
      <c r="C202" s="6"/>
      <c r="D202" s="6"/>
      <c r="E202" s="6"/>
      <c r="F202" s="6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5">
      <c r="A203" s="5"/>
      <c r="B203" s="6" t="s">
        <v>233</v>
      </c>
      <c r="C203" s="6"/>
      <c r="D203" s="6"/>
      <c r="E203" s="6"/>
      <c r="F203" s="6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50.5">
      <c r="A204" s="5"/>
      <c r="B204" s="6" t="s">
        <v>234</v>
      </c>
      <c r="C204" s="6"/>
      <c r="D204" s="6"/>
      <c r="E204" s="6"/>
      <c r="F204" s="6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50.5">
      <c r="A205" s="5"/>
      <c r="B205" s="6" t="s">
        <v>427</v>
      </c>
      <c r="C205" s="6"/>
      <c r="D205" s="6"/>
      <c r="E205" s="6"/>
      <c r="F205" s="6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40.5">
      <c r="A206" s="5"/>
      <c r="B206" s="6" t="s">
        <v>428</v>
      </c>
      <c r="C206" s="6"/>
      <c r="D206" s="6"/>
      <c r="E206" s="6"/>
      <c r="F206" s="6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40.5">
      <c r="A207" s="5"/>
      <c r="B207" s="6" t="s">
        <v>429</v>
      </c>
      <c r="C207" s="6"/>
      <c r="D207" s="6"/>
      <c r="E207" s="6"/>
      <c r="F207" s="6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5"/>
      <c r="B208" s="6" t="s">
        <v>88</v>
      </c>
      <c r="C208" s="6"/>
      <c r="D208" s="6"/>
      <c r="E208" s="6"/>
      <c r="F208" s="6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5"/>
      <c r="B209" s="6" t="s">
        <v>21</v>
      </c>
      <c r="C209" s="6" t="s">
        <v>12</v>
      </c>
      <c r="D209" s="6">
        <v>3</v>
      </c>
      <c r="E209" s="6">
        <v>1</v>
      </c>
      <c r="F209" s="7">
        <v>203300</v>
      </c>
      <c r="G209" s="7">
        <f t="shared" ref="G209:G210" si="9">E209*F209</f>
        <v>203300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5">
      <c r="A210" s="5"/>
      <c r="B210" s="6" t="s">
        <v>22</v>
      </c>
      <c r="C210" s="6" t="s">
        <v>12</v>
      </c>
      <c r="D210" s="6">
        <v>20</v>
      </c>
      <c r="E210" s="6">
        <v>1</v>
      </c>
      <c r="F210" s="7">
        <v>374500</v>
      </c>
      <c r="G210" s="7">
        <f t="shared" si="9"/>
        <v>374500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10">
        <f>SUM(D199:D210)</f>
        <v>23</v>
      </c>
      <c r="E211" s="11"/>
      <c r="F211" s="12" t="s">
        <v>23</v>
      </c>
      <c r="G211" s="13">
        <f>SUM(G199:G210)</f>
        <v>577800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73"/>
  <sheetViews>
    <sheetView workbookViewId="0"/>
  </sheetViews>
  <sheetFormatPr baseColWidth="10" defaultColWidth="12.6328125" defaultRowHeight="15.75" customHeight="1"/>
  <cols>
    <col min="1" max="1" width="6.08984375" customWidth="1"/>
    <col min="2" max="2" width="40.26953125" customWidth="1"/>
    <col min="5" max="5" width="4.453125" customWidth="1"/>
  </cols>
  <sheetData>
    <row r="1" spans="1:26" ht="15.7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>
      <c r="A4" s="15" t="s">
        <v>430</v>
      </c>
      <c r="B4" s="16"/>
      <c r="C4" s="16"/>
      <c r="D4" s="16"/>
      <c r="E4" s="16"/>
      <c r="F4" s="16"/>
      <c r="G4" s="16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25</v>
      </c>
      <c r="G5" s="17" t="s">
        <v>10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5"/>
      <c r="B6" s="6" t="s">
        <v>11</v>
      </c>
      <c r="C6" s="6" t="s">
        <v>12</v>
      </c>
      <c r="D6" s="6" t="s">
        <v>300</v>
      </c>
      <c r="E6" s="6">
        <v>1</v>
      </c>
      <c r="F6" s="6" t="s">
        <v>161</v>
      </c>
      <c r="G6" s="6" t="s">
        <v>161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5"/>
      <c r="B7" s="6" t="s">
        <v>13</v>
      </c>
      <c r="C7" s="6" t="s">
        <v>12</v>
      </c>
      <c r="D7" s="6" t="s">
        <v>301</v>
      </c>
      <c r="E7" s="6">
        <v>1</v>
      </c>
      <c r="F7" s="62">
        <v>50868</v>
      </c>
      <c r="G7" s="62">
        <v>50868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20"/>
      <c r="B8" s="21" t="s">
        <v>14</v>
      </c>
      <c r="C8" s="6"/>
      <c r="D8" s="22"/>
      <c r="E8" s="6"/>
      <c r="F8" s="23"/>
      <c r="G8" s="23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20"/>
      <c r="B9" s="21" t="s">
        <v>87</v>
      </c>
      <c r="C9" s="6"/>
      <c r="D9" s="22"/>
      <c r="E9" s="6"/>
      <c r="F9" s="23"/>
      <c r="G9" s="23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20"/>
      <c r="B10" s="21" t="s">
        <v>431</v>
      </c>
      <c r="C10" s="6"/>
      <c r="D10" s="22"/>
      <c r="E10" s="6"/>
      <c r="F10" s="23"/>
      <c r="G10" s="23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20"/>
      <c r="B11" s="21" t="s">
        <v>18</v>
      </c>
      <c r="C11" s="6"/>
      <c r="D11" s="22"/>
      <c r="E11" s="6"/>
      <c r="F11" s="23"/>
      <c r="G11" s="23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5"/>
      <c r="B12" s="6" t="s">
        <v>21</v>
      </c>
      <c r="C12" s="6" t="s">
        <v>12</v>
      </c>
      <c r="D12" s="6" t="s">
        <v>304</v>
      </c>
      <c r="E12" s="6">
        <v>1</v>
      </c>
      <c r="F12" s="62">
        <v>203300</v>
      </c>
      <c r="G12" s="62">
        <v>203300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5"/>
      <c r="B13" s="6" t="s">
        <v>22</v>
      </c>
      <c r="C13" s="6" t="s">
        <v>12</v>
      </c>
      <c r="D13" s="6" t="s">
        <v>305</v>
      </c>
      <c r="E13" s="6">
        <v>1</v>
      </c>
      <c r="F13" s="62">
        <v>374500</v>
      </c>
      <c r="G13" s="62">
        <v>374500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16"/>
      <c r="B14" s="16"/>
      <c r="C14" s="16"/>
      <c r="D14" s="24">
        <f>SUM(D8:D13)</f>
        <v>0</v>
      </c>
      <c r="E14" s="25"/>
      <c r="F14" s="26" t="s">
        <v>23</v>
      </c>
      <c r="G14" s="27">
        <f>SUM(G8:G13)</f>
        <v>577800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15" t="s">
        <v>432</v>
      </c>
      <c r="B18" s="16"/>
      <c r="C18" s="16"/>
      <c r="D18" s="16"/>
      <c r="E18" s="16"/>
      <c r="F18" s="16"/>
      <c r="G18" s="16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17" t="s">
        <v>1</v>
      </c>
      <c r="B19" s="17" t="s">
        <v>2</v>
      </c>
      <c r="C19" s="17" t="s">
        <v>3</v>
      </c>
      <c r="D19" s="17" t="s">
        <v>4</v>
      </c>
      <c r="E19" s="17" t="s">
        <v>5</v>
      </c>
      <c r="F19" s="17" t="s">
        <v>25</v>
      </c>
      <c r="G19" s="17" t="s">
        <v>10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5"/>
      <c r="B20" s="18" t="s">
        <v>11</v>
      </c>
      <c r="C20" s="18" t="s">
        <v>12</v>
      </c>
      <c r="D20" s="18">
        <v>1</v>
      </c>
      <c r="E20" s="18">
        <v>1</v>
      </c>
      <c r="F20" s="19">
        <v>0</v>
      </c>
      <c r="G20" s="19">
        <f t="shared" ref="G20:G29" si="0">E20*F20</f>
        <v>0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5"/>
      <c r="B21" s="18" t="s">
        <v>13</v>
      </c>
      <c r="C21" s="18" t="s">
        <v>12</v>
      </c>
      <c r="D21" s="18">
        <v>5</v>
      </c>
      <c r="E21" s="18">
        <v>1</v>
      </c>
      <c r="F21" s="19">
        <v>50868</v>
      </c>
      <c r="G21" s="19">
        <f t="shared" si="0"/>
        <v>50868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20"/>
      <c r="B22" s="21" t="s">
        <v>194</v>
      </c>
      <c r="C22" s="18" t="s">
        <v>12</v>
      </c>
      <c r="D22" s="70">
        <v>1</v>
      </c>
      <c r="E22" s="18">
        <v>1</v>
      </c>
      <c r="F22" s="71">
        <v>120120</v>
      </c>
      <c r="G22" s="19">
        <f t="shared" si="0"/>
        <v>120120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>
      <c r="A23" s="20"/>
      <c r="B23" s="21" t="s">
        <v>433</v>
      </c>
      <c r="C23" s="18" t="s">
        <v>12</v>
      </c>
      <c r="D23" s="70">
        <v>1</v>
      </c>
      <c r="E23" s="18">
        <v>1</v>
      </c>
      <c r="F23" s="71">
        <v>72668</v>
      </c>
      <c r="G23" s="19">
        <f t="shared" si="0"/>
        <v>72668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20"/>
      <c r="B24" s="21" t="s">
        <v>124</v>
      </c>
      <c r="C24" s="18" t="s">
        <v>12</v>
      </c>
      <c r="D24" s="70">
        <v>1</v>
      </c>
      <c r="E24" s="18">
        <v>1</v>
      </c>
      <c r="F24" s="71">
        <v>0</v>
      </c>
      <c r="G24" s="19">
        <f t="shared" si="0"/>
        <v>0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>
      <c r="A25" s="20"/>
      <c r="B25" s="21" t="s">
        <v>93</v>
      </c>
      <c r="C25" s="18"/>
      <c r="D25" s="70">
        <v>1</v>
      </c>
      <c r="E25" s="18"/>
      <c r="F25" s="71">
        <v>582827</v>
      </c>
      <c r="G25" s="19">
        <f t="shared" si="0"/>
        <v>0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2.5">
      <c r="A26" s="20"/>
      <c r="B26" s="21" t="s">
        <v>87</v>
      </c>
      <c r="C26" s="18" t="s">
        <v>12</v>
      </c>
      <c r="D26" s="70">
        <v>1</v>
      </c>
      <c r="E26" s="18">
        <v>1</v>
      </c>
      <c r="F26" s="71">
        <v>667359</v>
      </c>
      <c r="G26" s="19">
        <f t="shared" si="0"/>
        <v>667359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2.5">
      <c r="A27" s="20"/>
      <c r="B27" s="21" t="s">
        <v>88</v>
      </c>
      <c r="C27" s="18" t="s">
        <v>12</v>
      </c>
      <c r="D27" s="70">
        <v>3</v>
      </c>
      <c r="E27" s="18">
        <v>1</v>
      </c>
      <c r="F27" s="71">
        <v>98621</v>
      </c>
      <c r="G27" s="19">
        <f t="shared" si="0"/>
        <v>98621</v>
      </c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2.5">
      <c r="A28" s="5"/>
      <c r="B28" s="6" t="s">
        <v>21</v>
      </c>
      <c r="C28" s="6" t="s">
        <v>12</v>
      </c>
      <c r="D28" s="6">
        <v>3</v>
      </c>
      <c r="E28" s="6">
        <v>1</v>
      </c>
      <c r="F28" s="7">
        <v>203300</v>
      </c>
      <c r="G28" s="19">
        <f t="shared" si="0"/>
        <v>203300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2.5">
      <c r="A29" s="5"/>
      <c r="B29" s="6" t="s">
        <v>22</v>
      </c>
      <c r="C29" s="6" t="s">
        <v>12</v>
      </c>
      <c r="D29" s="6">
        <v>20</v>
      </c>
      <c r="E29" s="6">
        <v>1</v>
      </c>
      <c r="F29" s="7">
        <v>374500</v>
      </c>
      <c r="G29" s="19">
        <f t="shared" si="0"/>
        <v>374500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2.5">
      <c r="A30" s="16"/>
      <c r="B30" s="16"/>
      <c r="C30" s="16"/>
      <c r="D30" s="24">
        <f>SUM(D20:D29)</f>
        <v>37</v>
      </c>
      <c r="E30" s="25"/>
      <c r="F30" s="27" t="s">
        <v>23</v>
      </c>
      <c r="G30" s="27">
        <f>SUM(G20:G29)</f>
        <v>1587436</v>
      </c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2.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2.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2.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2.5">
      <c r="A34" s="53" t="s">
        <v>434</v>
      </c>
      <c r="B34" s="54"/>
      <c r="C34" s="54"/>
      <c r="D34" s="54"/>
      <c r="E34" s="54"/>
      <c r="F34" s="54"/>
      <c r="G34" s="54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2.5">
      <c r="A35" s="17" t="s">
        <v>1</v>
      </c>
      <c r="B35" s="17" t="s">
        <v>2</v>
      </c>
      <c r="C35" s="17" t="s">
        <v>3</v>
      </c>
      <c r="D35" s="17" t="s">
        <v>4</v>
      </c>
      <c r="E35" s="17" t="s">
        <v>5</v>
      </c>
      <c r="F35" s="17" t="s">
        <v>25</v>
      </c>
      <c r="G35" s="17" t="s">
        <v>10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2.5">
      <c r="A36" s="50"/>
      <c r="B36" s="18" t="s">
        <v>11</v>
      </c>
      <c r="C36" s="18" t="s">
        <v>12</v>
      </c>
      <c r="D36" s="18">
        <v>1</v>
      </c>
      <c r="E36" s="18">
        <v>1</v>
      </c>
      <c r="F36" s="72">
        <v>0</v>
      </c>
      <c r="G36" s="72">
        <f t="shared" ref="G36:G45" si="1">E36*F36</f>
        <v>0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2.5">
      <c r="A37" s="50"/>
      <c r="B37" s="18" t="s">
        <v>13</v>
      </c>
      <c r="C37" s="18" t="s">
        <v>12</v>
      </c>
      <c r="D37" s="18">
        <v>5</v>
      </c>
      <c r="E37" s="18">
        <v>1</v>
      </c>
      <c r="F37" s="72">
        <v>50868</v>
      </c>
      <c r="G37" s="72">
        <f t="shared" si="1"/>
        <v>50868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0.5">
      <c r="A38" s="57"/>
      <c r="B38" s="21" t="s">
        <v>194</v>
      </c>
      <c r="C38" s="18" t="s">
        <v>12</v>
      </c>
      <c r="D38" s="58">
        <v>1</v>
      </c>
      <c r="E38" s="18">
        <v>1</v>
      </c>
      <c r="F38" s="73">
        <v>120120</v>
      </c>
      <c r="G38" s="72">
        <f t="shared" si="1"/>
        <v>120120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0.5">
      <c r="A39" s="57"/>
      <c r="B39" s="21" t="s">
        <v>435</v>
      </c>
      <c r="C39" s="18" t="s">
        <v>12</v>
      </c>
      <c r="D39" s="58">
        <v>1</v>
      </c>
      <c r="E39" s="18">
        <v>1</v>
      </c>
      <c r="F39" s="74">
        <v>77859</v>
      </c>
      <c r="G39" s="72">
        <f t="shared" si="1"/>
        <v>77859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2.5">
      <c r="A40" s="57"/>
      <c r="B40" s="21" t="s">
        <v>124</v>
      </c>
      <c r="C40" s="18" t="s">
        <v>12</v>
      </c>
      <c r="D40" s="58" t="s">
        <v>152</v>
      </c>
      <c r="E40" s="18">
        <v>1</v>
      </c>
      <c r="F40" s="75">
        <v>0</v>
      </c>
      <c r="G40" s="72">
        <f t="shared" si="1"/>
        <v>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2.5">
      <c r="A41" s="57"/>
      <c r="B41" s="21" t="s">
        <v>93</v>
      </c>
      <c r="C41" s="18"/>
      <c r="D41" s="58">
        <v>1</v>
      </c>
      <c r="E41" s="21">
        <v>1</v>
      </c>
      <c r="F41" s="74">
        <v>667359</v>
      </c>
      <c r="G41" s="72">
        <f t="shared" si="1"/>
        <v>667359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2.5">
      <c r="A42" s="57"/>
      <c r="B42" s="21" t="s">
        <v>87</v>
      </c>
      <c r="C42" s="18" t="s">
        <v>12</v>
      </c>
      <c r="D42" s="58">
        <v>1</v>
      </c>
      <c r="E42" s="18">
        <v>1</v>
      </c>
      <c r="F42" s="74">
        <v>815661</v>
      </c>
      <c r="G42" s="72">
        <f t="shared" si="1"/>
        <v>815661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2.5">
      <c r="A43" s="57"/>
      <c r="B43" s="21" t="s">
        <v>88</v>
      </c>
      <c r="C43" s="18" t="s">
        <v>12</v>
      </c>
      <c r="D43" s="58">
        <v>3</v>
      </c>
      <c r="E43" s="18">
        <v>1</v>
      </c>
      <c r="F43" s="72">
        <v>50868</v>
      </c>
      <c r="G43" s="72">
        <f t="shared" si="1"/>
        <v>50868</v>
      </c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2.5">
      <c r="A44" s="50"/>
      <c r="B44" s="51" t="s">
        <v>21</v>
      </c>
      <c r="C44" s="51" t="s">
        <v>12</v>
      </c>
      <c r="D44" s="51">
        <v>3</v>
      </c>
      <c r="E44" s="51">
        <v>1</v>
      </c>
      <c r="F44" s="76">
        <v>203300</v>
      </c>
      <c r="G44" s="76">
        <f t="shared" si="1"/>
        <v>203300</v>
      </c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2.5">
      <c r="A45" s="50"/>
      <c r="B45" s="51" t="s">
        <v>22</v>
      </c>
      <c r="C45" s="51" t="s">
        <v>12</v>
      </c>
      <c r="D45" s="51">
        <v>20</v>
      </c>
      <c r="E45" s="51">
        <v>1</v>
      </c>
      <c r="F45" s="76">
        <v>374500</v>
      </c>
      <c r="G45" s="76">
        <f t="shared" si="1"/>
        <v>374500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2.5">
      <c r="A46" s="54"/>
      <c r="B46" s="54"/>
      <c r="C46" s="54"/>
      <c r="D46" s="24">
        <f>SUM(D36:D45)</f>
        <v>36</v>
      </c>
      <c r="E46" s="60"/>
      <c r="F46" s="77" t="s">
        <v>23</v>
      </c>
      <c r="G46" s="77">
        <f>SUM(G36:G45)</f>
        <v>2360535</v>
      </c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2.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2.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2.5"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3">
      <c r="A50" s="3" t="s">
        <v>436</v>
      </c>
      <c r="B50" s="2"/>
      <c r="C50" s="2"/>
      <c r="D50" s="2"/>
      <c r="E50" s="2"/>
      <c r="F50" s="2"/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2.5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25</v>
      </c>
      <c r="G51" s="4" t="s">
        <v>10</v>
      </c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2.5">
      <c r="A52" s="5"/>
      <c r="B52" s="6" t="s">
        <v>11</v>
      </c>
      <c r="C52" s="6" t="s">
        <v>12</v>
      </c>
      <c r="D52" s="6">
        <v>1</v>
      </c>
      <c r="E52" s="6">
        <v>1</v>
      </c>
      <c r="F52" s="7">
        <v>0</v>
      </c>
      <c r="G52" s="7">
        <f t="shared" ref="G52:G53" si="2">E52*F52</f>
        <v>0</v>
      </c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2.5">
      <c r="A53" s="5"/>
      <c r="B53" s="6" t="s">
        <v>13</v>
      </c>
      <c r="C53" s="6" t="s">
        <v>12</v>
      </c>
      <c r="D53" s="6">
        <v>5</v>
      </c>
      <c r="E53" s="6">
        <v>1</v>
      </c>
      <c r="F53" s="7">
        <v>50868</v>
      </c>
      <c r="G53" s="7">
        <f t="shared" si="2"/>
        <v>50868</v>
      </c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2.5">
      <c r="A54" s="5"/>
      <c r="B54" s="6" t="s">
        <v>50</v>
      </c>
      <c r="C54" s="6"/>
      <c r="D54" s="6"/>
      <c r="E54" s="6"/>
      <c r="F54" s="6"/>
      <c r="G54" s="7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2.5">
      <c r="A55" s="5"/>
      <c r="B55" s="6" t="s">
        <v>77</v>
      </c>
      <c r="C55" s="6"/>
      <c r="D55" s="6"/>
      <c r="E55" s="6"/>
      <c r="F55" s="6"/>
      <c r="G55" s="7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2.5">
      <c r="A56" s="5"/>
      <c r="B56" s="6" t="s">
        <v>93</v>
      </c>
      <c r="C56" s="6"/>
      <c r="D56" s="6"/>
      <c r="E56" s="6"/>
      <c r="F56" s="6"/>
      <c r="G56" s="7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2.5">
      <c r="A57" s="5"/>
      <c r="B57" s="6" t="s">
        <v>437</v>
      </c>
      <c r="C57" s="6"/>
      <c r="D57" s="6"/>
      <c r="E57" s="6"/>
      <c r="F57" s="6"/>
      <c r="G57" s="7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2.5">
      <c r="A58" s="5"/>
      <c r="B58" s="6" t="s">
        <v>251</v>
      </c>
      <c r="C58" s="6"/>
      <c r="D58" s="6"/>
      <c r="E58" s="6"/>
      <c r="F58" s="6"/>
      <c r="G58" s="7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2.5">
      <c r="A59" s="5"/>
      <c r="B59" s="6" t="s">
        <v>252</v>
      </c>
      <c r="C59" s="6"/>
      <c r="D59" s="6"/>
      <c r="E59" s="6"/>
      <c r="F59" s="6"/>
      <c r="G59" s="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2.5">
      <c r="A60" s="5"/>
      <c r="B60" s="6" t="s">
        <v>184</v>
      </c>
      <c r="C60" s="6"/>
      <c r="D60" s="6"/>
      <c r="E60" s="6"/>
      <c r="F60" s="6"/>
      <c r="G60" s="7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2.5">
      <c r="A61" s="5"/>
      <c r="B61" s="6" t="s">
        <v>242</v>
      </c>
      <c r="C61" s="6"/>
      <c r="D61" s="6"/>
      <c r="E61" s="6"/>
      <c r="F61" s="6"/>
      <c r="G61" s="7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2.5">
      <c r="A62" s="5"/>
      <c r="B62" s="6" t="s">
        <v>284</v>
      </c>
      <c r="C62" s="6"/>
      <c r="D62" s="6"/>
      <c r="E62" s="6"/>
      <c r="F62" s="6"/>
      <c r="G62" s="7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2.5">
      <c r="A63" s="5"/>
      <c r="B63" s="6" t="s">
        <v>185</v>
      </c>
      <c r="C63" s="6"/>
      <c r="D63" s="6"/>
      <c r="E63" s="6"/>
      <c r="F63" s="6"/>
      <c r="G63" s="7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2.5">
      <c r="A64" s="5"/>
      <c r="B64" s="6" t="s">
        <v>379</v>
      </c>
      <c r="C64" s="6"/>
      <c r="D64" s="6"/>
      <c r="E64" s="6"/>
      <c r="F64" s="6"/>
      <c r="G64" s="7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2.5">
      <c r="A65" s="5"/>
      <c r="B65" s="6" t="s">
        <v>21</v>
      </c>
      <c r="C65" s="6" t="s">
        <v>12</v>
      </c>
      <c r="D65" s="6">
        <v>3</v>
      </c>
      <c r="E65" s="6">
        <v>1</v>
      </c>
      <c r="F65" s="7">
        <v>203300</v>
      </c>
      <c r="G65" s="7">
        <f t="shared" ref="G65:G66" si="3">E65*F65</f>
        <v>203300</v>
      </c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2.5">
      <c r="A66" s="5"/>
      <c r="B66" s="6" t="s">
        <v>22</v>
      </c>
      <c r="C66" s="6" t="s">
        <v>12</v>
      </c>
      <c r="D66" s="6">
        <v>20</v>
      </c>
      <c r="E66" s="6">
        <v>1</v>
      </c>
      <c r="F66" s="7">
        <v>374500</v>
      </c>
      <c r="G66" s="7">
        <f t="shared" si="3"/>
        <v>374500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2.5">
      <c r="A67" s="2"/>
      <c r="B67" s="2"/>
      <c r="C67" s="2"/>
      <c r="D67" s="10">
        <f>SUM(D54:D66)</f>
        <v>23</v>
      </c>
      <c r="E67" s="11"/>
      <c r="F67" s="12" t="s">
        <v>23</v>
      </c>
      <c r="G67" s="13">
        <f>SUM(G54:G66)</f>
        <v>577800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2.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2.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2.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3">
      <c r="A71" s="3" t="s">
        <v>438</v>
      </c>
      <c r="B71" s="2"/>
      <c r="C71" s="2"/>
      <c r="D71" s="2"/>
      <c r="E71" s="2"/>
      <c r="F71" s="2"/>
      <c r="G71" s="2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2.5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25</v>
      </c>
      <c r="G72" s="4" t="s">
        <v>10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2.5">
      <c r="A73" s="5"/>
      <c r="B73" s="6" t="s">
        <v>11</v>
      </c>
      <c r="C73" s="6" t="s">
        <v>12</v>
      </c>
      <c r="D73" s="6">
        <v>1</v>
      </c>
      <c r="E73" s="6">
        <v>1</v>
      </c>
      <c r="F73" s="7">
        <v>0</v>
      </c>
      <c r="G73" s="7">
        <f t="shared" ref="G73:G74" si="4">E73*F73</f>
        <v>0</v>
      </c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2.5">
      <c r="A74" s="5"/>
      <c r="B74" s="6" t="s">
        <v>13</v>
      </c>
      <c r="C74" s="6" t="s">
        <v>12</v>
      </c>
      <c r="D74" s="6">
        <v>5</v>
      </c>
      <c r="E74" s="6">
        <v>1</v>
      </c>
      <c r="F74" s="7">
        <v>50868</v>
      </c>
      <c r="G74" s="7">
        <f t="shared" si="4"/>
        <v>50868</v>
      </c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2.5">
      <c r="A75" s="5"/>
      <c r="B75" s="6" t="s">
        <v>50</v>
      </c>
      <c r="C75" s="6"/>
      <c r="D75" s="6"/>
      <c r="E75" s="6"/>
      <c r="F75" s="6"/>
      <c r="G75" s="7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2.5">
      <c r="A76" s="5"/>
      <c r="B76" s="6" t="s">
        <v>77</v>
      </c>
      <c r="C76" s="6"/>
      <c r="D76" s="6"/>
      <c r="E76" s="6"/>
      <c r="F76" s="6"/>
      <c r="G76" s="7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2.5">
      <c r="A77" s="5"/>
      <c r="B77" s="6" t="s">
        <v>93</v>
      </c>
      <c r="C77" s="6"/>
      <c r="D77" s="6"/>
      <c r="E77" s="6"/>
      <c r="F77" s="6"/>
      <c r="G77" s="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2.5">
      <c r="A78" s="5"/>
      <c r="B78" s="6" t="s">
        <v>437</v>
      </c>
      <c r="C78" s="6"/>
      <c r="D78" s="6"/>
      <c r="E78" s="6"/>
      <c r="F78" s="6"/>
      <c r="G78" s="7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2.5">
      <c r="A79" s="5"/>
      <c r="B79" s="6" t="s">
        <v>179</v>
      </c>
      <c r="C79" s="6"/>
      <c r="D79" s="6"/>
      <c r="E79" s="6"/>
      <c r="F79" s="6"/>
      <c r="G79" s="7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2.5">
      <c r="A80" s="5"/>
      <c r="B80" s="6" t="s">
        <v>180</v>
      </c>
      <c r="C80" s="6"/>
      <c r="D80" s="6"/>
      <c r="E80" s="6"/>
      <c r="F80" s="6"/>
      <c r="G80" s="7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2.5">
      <c r="A81" s="5"/>
      <c r="B81" s="6" t="s">
        <v>184</v>
      </c>
      <c r="C81" s="6"/>
      <c r="D81" s="6"/>
      <c r="E81" s="6"/>
      <c r="F81" s="6"/>
      <c r="G81" s="7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2.5">
      <c r="A82" s="5"/>
      <c r="B82" s="6" t="s">
        <v>242</v>
      </c>
      <c r="C82" s="6"/>
      <c r="D82" s="6"/>
      <c r="E82" s="6"/>
      <c r="F82" s="6"/>
      <c r="G82" s="7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2.5">
      <c r="A83" s="5"/>
      <c r="B83" s="6" t="s">
        <v>284</v>
      </c>
      <c r="C83" s="6"/>
      <c r="D83" s="6"/>
      <c r="E83" s="6"/>
      <c r="F83" s="6"/>
      <c r="G83" s="7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2.5">
      <c r="A84" s="5"/>
      <c r="B84" s="6" t="s">
        <v>185</v>
      </c>
      <c r="C84" s="6"/>
      <c r="D84" s="6"/>
      <c r="E84" s="6"/>
      <c r="F84" s="6"/>
      <c r="G84" s="7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2.5">
      <c r="A85" s="5"/>
      <c r="B85" s="6" t="s">
        <v>379</v>
      </c>
      <c r="C85" s="6"/>
      <c r="D85" s="6"/>
      <c r="E85" s="6"/>
      <c r="F85" s="6"/>
      <c r="G85" s="7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2.5">
      <c r="A86" s="5"/>
      <c r="B86" s="6" t="s">
        <v>21</v>
      </c>
      <c r="C86" s="6" t="s">
        <v>12</v>
      </c>
      <c r="D86" s="6">
        <v>3</v>
      </c>
      <c r="E86" s="6">
        <v>1</v>
      </c>
      <c r="F86" s="7">
        <v>203300</v>
      </c>
      <c r="G86" s="7">
        <f t="shared" ref="G86:G87" si="5">E86*F86</f>
        <v>203300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2.5">
      <c r="A87" s="5"/>
      <c r="B87" s="6" t="s">
        <v>22</v>
      </c>
      <c r="C87" s="6" t="s">
        <v>12</v>
      </c>
      <c r="D87" s="6">
        <v>20</v>
      </c>
      <c r="E87" s="6">
        <v>1</v>
      </c>
      <c r="F87" s="7">
        <v>374500</v>
      </c>
      <c r="G87" s="7">
        <f t="shared" si="5"/>
        <v>374500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2.5">
      <c r="A88" s="2"/>
      <c r="B88" s="2"/>
      <c r="C88" s="2"/>
      <c r="D88" s="10">
        <f>SUM(D75:D87)</f>
        <v>23</v>
      </c>
      <c r="E88" s="11"/>
      <c r="F88" s="12" t="s">
        <v>23</v>
      </c>
      <c r="G88" s="13">
        <f>SUM(G75:G87)</f>
        <v>577800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2.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2.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2.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3">
      <c r="A92" s="3" t="s">
        <v>439</v>
      </c>
      <c r="B92" s="2"/>
      <c r="C92" s="2"/>
      <c r="D92" s="2"/>
      <c r="E92" s="2"/>
      <c r="F92" s="2"/>
      <c r="G92" s="2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2.5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25</v>
      </c>
      <c r="G93" s="4" t="s">
        <v>10</v>
      </c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20.5">
      <c r="A94" s="5"/>
      <c r="B94" s="6" t="s">
        <v>239</v>
      </c>
      <c r="C94" s="6"/>
      <c r="D94" s="6"/>
      <c r="E94" s="6"/>
      <c r="F94" s="7"/>
      <c r="G94" s="7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20.5">
      <c r="A95" s="5"/>
      <c r="B95" s="6" t="s">
        <v>440</v>
      </c>
      <c r="C95" s="6"/>
      <c r="D95" s="6"/>
      <c r="E95" s="6"/>
      <c r="F95" s="7"/>
      <c r="G95" s="7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2.5">
      <c r="A96" s="5"/>
      <c r="B96" s="6" t="s">
        <v>93</v>
      </c>
      <c r="C96" s="6"/>
      <c r="D96" s="6"/>
      <c r="E96" s="6"/>
      <c r="F96" s="6"/>
      <c r="G96" s="7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2.5">
      <c r="A97" s="5"/>
      <c r="B97" s="6" t="s">
        <v>222</v>
      </c>
      <c r="C97" s="6"/>
      <c r="D97" s="6"/>
      <c r="E97" s="6"/>
      <c r="F97" s="6"/>
      <c r="G97" s="7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2.5">
      <c r="A98" s="5"/>
      <c r="B98" s="6" t="s">
        <v>203</v>
      </c>
      <c r="C98" s="6"/>
      <c r="D98" s="6"/>
      <c r="E98" s="6"/>
      <c r="F98" s="6"/>
      <c r="G98" s="7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2.5">
      <c r="A99" s="2"/>
      <c r="B99" s="2"/>
      <c r="C99" s="2"/>
      <c r="D99" s="10">
        <f>SUM(D96:D98)</f>
        <v>0</v>
      </c>
      <c r="E99" s="11"/>
      <c r="F99" s="12" t="s">
        <v>23</v>
      </c>
      <c r="G99" s="13">
        <f>SUM(G96:G98)</f>
        <v>0</v>
      </c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2.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2.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2.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3">
      <c r="A103" s="3" t="s">
        <v>441</v>
      </c>
      <c r="B103" s="2"/>
      <c r="C103" s="2"/>
      <c r="D103" s="2"/>
      <c r="E103" s="2"/>
      <c r="F103" s="2"/>
      <c r="G103" s="2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2.5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25</v>
      </c>
      <c r="G104" s="4" t="s">
        <v>10</v>
      </c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2.5">
      <c r="A105" s="5"/>
      <c r="B105" s="6" t="s">
        <v>11</v>
      </c>
      <c r="C105" s="6" t="s">
        <v>12</v>
      </c>
      <c r="D105" s="6">
        <v>1</v>
      </c>
      <c r="E105" s="6">
        <v>1</v>
      </c>
      <c r="F105" s="7">
        <v>0</v>
      </c>
      <c r="G105" s="7">
        <f t="shared" ref="G105:G106" si="6">E105*F105</f>
        <v>0</v>
      </c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2.5">
      <c r="A106" s="5"/>
      <c r="B106" s="6" t="s">
        <v>13</v>
      </c>
      <c r="C106" s="6" t="s">
        <v>12</v>
      </c>
      <c r="D106" s="6">
        <v>5</v>
      </c>
      <c r="E106" s="6">
        <v>1</v>
      </c>
      <c r="F106" s="7">
        <v>50868</v>
      </c>
      <c r="G106" s="7">
        <f t="shared" si="6"/>
        <v>50868</v>
      </c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2.5">
      <c r="A107" s="5"/>
      <c r="B107" s="6" t="s">
        <v>50</v>
      </c>
      <c r="C107" s="6"/>
      <c r="D107" s="6"/>
      <c r="E107" s="6"/>
      <c r="F107" s="6"/>
      <c r="G107" s="7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2.5">
      <c r="A108" s="5"/>
      <c r="B108" s="6" t="s">
        <v>77</v>
      </c>
      <c r="C108" s="6"/>
      <c r="D108" s="6"/>
      <c r="E108" s="6"/>
      <c r="F108" s="6"/>
      <c r="G108" s="7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2.5">
      <c r="A109" s="5"/>
      <c r="B109" s="6" t="s">
        <v>93</v>
      </c>
      <c r="C109" s="6"/>
      <c r="D109" s="6"/>
      <c r="E109" s="6"/>
      <c r="F109" s="6"/>
      <c r="G109" s="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2.5">
      <c r="A110" s="5"/>
      <c r="B110" s="6" t="s">
        <v>251</v>
      </c>
      <c r="C110" s="6"/>
      <c r="D110" s="6"/>
      <c r="E110" s="6"/>
      <c r="F110" s="6"/>
      <c r="G110" s="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2.5">
      <c r="A111" s="5"/>
      <c r="B111" s="6" t="s">
        <v>252</v>
      </c>
      <c r="C111" s="6"/>
      <c r="D111" s="6"/>
      <c r="E111" s="6"/>
      <c r="F111" s="6"/>
      <c r="G111" s="7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2.5">
      <c r="A112" s="5"/>
      <c r="B112" s="6" t="s">
        <v>184</v>
      </c>
      <c r="C112" s="6"/>
      <c r="D112" s="6"/>
      <c r="E112" s="6"/>
      <c r="F112" s="6"/>
      <c r="G112" s="7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2.5">
      <c r="A113" s="5"/>
      <c r="B113" s="6" t="s">
        <v>242</v>
      </c>
      <c r="C113" s="6"/>
      <c r="D113" s="6"/>
      <c r="E113" s="6"/>
      <c r="F113" s="6"/>
      <c r="G113" s="7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2.5">
      <c r="A114" s="5"/>
      <c r="B114" s="6" t="s">
        <v>437</v>
      </c>
      <c r="C114" s="6"/>
      <c r="D114" s="6"/>
      <c r="E114" s="6"/>
      <c r="F114" s="6"/>
      <c r="G114" s="7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2.5">
      <c r="A115" s="5"/>
      <c r="B115" s="6" t="s">
        <v>241</v>
      </c>
      <c r="C115" s="6"/>
      <c r="D115" s="6"/>
      <c r="E115" s="6"/>
      <c r="F115" s="6"/>
      <c r="G115" s="7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2.5">
      <c r="A116" s="5"/>
      <c r="B116" s="6" t="s">
        <v>442</v>
      </c>
      <c r="C116" s="6"/>
      <c r="D116" s="6"/>
      <c r="E116" s="6"/>
      <c r="F116" s="6"/>
      <c r="G116" s="7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2.5">
      <c r="A117" s="5"/>
      <c r="B117" s="6" t="s">
        <v>291</v>
      </c>
      <c r="C117" s="6"/>
      <c r="D117" s="6"/>
      <c r="E117" s="6"/>
      <c r="F117" s="6"/>
      <c r="G117" s="7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2.5">
      <c r="A118" s="5"/>
      <c r="B118" s="6" t="s">
        <v>443</v>
      </c>
      <c r="C118" s="6"/>
      <c r="D118" s="6"/>
      <c r="E118" s="6"/>
      <c r="F118" s="6"/>
      <c r="G118" s="7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2.5">
      <c r="A119" s="5"/>
      <c r="B119" s="6" t="s">
        <v>368</v>
      </c>
      <c r="C119" s="6"/>
      <c r="D119" s="6"/>
      <c r="E119" s="6"/>
      <c r="F119" s="6"/>
      <c r="G119" s="7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2.5">
      <c r="A120" s="5"/>
      <c r="B120" s="6" t="s">
        <v>379</v>
      </c>
      <c r="C120" s="6"/>
      <c r="D120" s="6"/>
      <c r="E120" s="6"/>
      <c r="F120" s="6"/>
      <c r="G120" s="7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2.5">
      <c r="A121" s="5"/>
      <c r="B121" s="6" t="s">
        <v>21</v>
      </c>
      <c r="C121" s="6" t="s">
        <v>12</v>
      </c>
      <c r="D121" s="6">
        <v>3</v>
      </c>
      <c r="E121" s="6">
        <v>1</v>
      </c>
      <c r="F121" s="7">
        <v>203300</v>
      </c>
      <c r="G121" s="7">
        <f t="shared" ref="G121:G122" si="7">E121*F121</f>
        <v>203300</v>
      </c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2.5">
      <c r="A122" s="5"/>
      <c r="B122" s="6" t="s">
        <v>22</v>
      </c>
      <c r="C122" s="6" t="s">
        <v>12</v>
      </c>
      <c r="D122" s="6">
        <v>20</v>
      </c>
      <c r="E122" s="6">
        <v>1</v>
      </c>
      <c r="F122" s="7">
        <v>374500</v>
      </c>
      <c r="G122" s="7">
        <f t="shared" si="7"/>
        <v>374500</v>
      </c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2.5">
      <c r="A123" s="2"/>
      <c r="B123" s="2"/>
      <c r="C123" s="2"/>
      <c r="D123" s="10">
        <f>SUM(D107:D122)</f>
        <v>23</v>
      </c>
      <c r="E123" s="11"/>
      <c r="F123" s="12" t="s">
        <v>23</v>
      </c>
      <c r="G123" s="13">
        <f>SUM(G107:G122)</f>
        <v>577800</v>
      </c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2.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2.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2.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2.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3">
      <c r="A128" s="15" t="s">
        <v>444</v>
      </c>
      <c r="B128" s="16"/>
      <c r="C128" s="16"/>
      <c r="D128" s="16"/>
      <c r="E128" s="16"/>
      <c r="F128" s="16"/>
      <c r="G128" s="16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2.5">
      <c r="A129" s="17" t="s">
        <v>1</v>
      </c>
      <c r="B129" s="17" t="s">
        <v>2</v>
      </c>
      <c r="C129" s="17" t="s">
        <v>3</v>
      </c>
      <c r="D129" s="17" t="s">
        <v>4</v>
      </c>
      <c r="E129" s="17" t="s">
        <v>5</v>
      </c>
      <c r="F129" s="17" t="s">
        <v>25</v>
      </c>
      <c r="G129" s="17" t="s">
        <v>10</v>
      </c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2.5">
      <c r="A130" s="5"/>
      <c r="B130" s="6" t="s">
        <v>11</v>
      </c>
      <c r="C130" s="6" t="s">
        <v>12</v>
      </c>
      <c r="D130" s="6" t="s">
        <v>300</v>
      </c>
      <c r="E130" s="6">
        <v>1</v>
      </c>
      <c r="F130" s="6" t="s">
        <v>161</v>
      </c>
      <c r="G130" s="6" t="s">
        <v>161</v>
      </c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2.5">
      <c r="A131" s="5"/>
      <c r="B131" s="6" t="s">
        <v>13</v>
      </c>
      <c r="C131" s="6" t="s">
        <v>12</v>
      </c>
      <c r="D131" s="6" t="s">
        <v>301</v>
      </c>
      <c r="E131" s="6">
        <v>1</v>
      </c>
      <c r="F131" s="62">
        <v>50868</v>
      </c>
      <c r="G131" s="62">
        <v>50868</v>
      </c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20.5">
      <c r="A132" s="20"/>
      <c r="B132" s="21" t="s">
        <v>188</v>
      </c>
      <c r="C132" s="6"/>
      <c r="D132" s="22"/>
      <c r="E132" s="6"/>
      <c r="F132" s="23"/>
      <c r="G132" s="23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2.5">
      <c r="A133" s="20"/>
      <c r="B133" s="21" t="s">
        <v>94</v>
      </c>
      <c r="C133" s="6"/>
      <c r="D133" s="22"/>
      <c r="E133" s="6"/>
      <c r="F133" s="23"/>
      <c r="G133" s="23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2.5">
      <c r="A134" s="20"/>
      <c r="B134" s="21" t="s">
        <v>251</v>
      </c>
      <c r="C134" s="6"/>
      <c r="D134" s="22"/>
      <c r="E134" s="6"/>
      <c r="F134" s="23"/>
      <c r="G134" s="23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2.5">
      <c r="A135" s="20"/>
      <c r="B135" s="21" t="s">
        <v>252</v>
      </c>
      <c r="C135" s="6"/>
      <c r="D135" s="22"/>
      <c r="E135" s="6"/>
      <c r="F135" s="23"/>
      <c r="G135" s="23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2.5">
      <c r="A136" s="20"/>
      <c r="B136" s="21" t="s">
        <v>445</v>
      </c>
      <c r="C136" s="6"/>
      <c r="D136" s="22"/>
      <c r="E136" s="6"/>
      <c r="F136" s="23"/>
      <c r="G136" s="23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2.5">
      <c r="A137" s="20"/>
      <c r="B137" s="21" t="s">
        <v>446</v>
      </c>
      <c r="C137" s="6"/>
      <c r="D137" s="22"/>
      <c r="E137" s="6"/>
      <c r="F137" s="23"/>
      <c r="G137" s="23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2.5">
      <c r="A138" s="20"/>
      <c r="B138" s="21" t="s">
        <v>447</v>
      </c>
      <c r="C138" s="6"/>
      <c r="D138" s="22"/>
      <c r="E138" s="6"/>
      <c r="F138" s="23"/>
      <c r="G138" s="23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2.5">
      <c r="A139" s="20"/>
      <c r="B139" s="21" t="s">
        <v>105</v>
      </c>
      <c r="C139" s="6"/>
      <c r="D139" s="22"/>
      <c r="E139" s="6"/>
      <c r="F139" s="23"/>
      <c r="G139" s="23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2.5">
      <c r="A140" s="20"/>
      <c r="B140" s="21" t="s">
        <v>79</v>
      </c>
      <c r="C140" s="6"/>
      <c r="D140" s="22"/>
      <c r="E140" s="6"/>
      <c r="F140" s="23"/>
      <c r="G140" s="23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2.5">
      <c r="A141" s="20"/>
      <c r="B141" s="21" t="s">
        <v>88</v>
      </c>
      <c r="C141" s="6"/>
      <c r="D141" s="22"/>
      <c r="E141" s="6"/>
      <c r="F141" s="23"/>
      <c r="G141" s="23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2.5">
      <c r="A142" s="5"/>
      <c r="B142" s="6" t="s">
        <v>21</v>
      </c>
      <c r="C142" s="6" t="s">
        <v>12</v>
      </c>
      <c r="D142" s="6" t="s">
        <v>304</v>
      </c>
      <c r="E142" s="6">
        <v>1</v>
      </c>
      <c r="F142" s="62">
        <v>203300</v>
      </c>
      <c r="G142" s="62">
        <v>203300</v>
      </c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2.5">
      <c r="A143" s="5"/>
      <c r="B143" s="6" t="s">
        <v>22</v>
      </c>
      <c r="C143" s="6" t="s">
        <v>12</v>
      </c>
      <c r="D143" s="6" t="s">
        <v>305</v>
      </c>
      <c r="E143" s="6">
        <v>1</v>
      </c>
      <c r="F143" s="62">
        <v>374500</v>
      </c>
      <c r="G143" s="62">
        <v>374500</v>
      </c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2.5">
      <c r="A144" s="16"/>
      <c r="B144" s="16"/>
      <c r="C144" s="16"/>
      <c r="D144" s="24">
        <f>SUM(D132:D143)</f>
        <v>0</v>
      </c>
      <c r="E144" s="25"/>
      <c r="F144" s="26" t="s">
        <v>23</v>
      </c>
      <c r="G144" s="27">
        <f>SUM(G132:G143)</f>
        <v>577800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2.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2.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2.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2.5"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2.5"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2.5"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2.5"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2.5"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2.5"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2.5"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2.5"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2.5"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2.5"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2.5"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2.5"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2.5"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8:26" ht="12.5"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8:26" ht="12.5"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8:26" ht="12.5"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8:26" ht="12.5"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8:26" ht="12.5"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8:26" ht="12.5"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8:26" ht="12.5"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8:26" ht="12.5"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8:26" ht="12.5"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8:26" ht="12.5"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8:26" ht="12.5"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8:26" ht="12.5"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8:26" ht="12.5"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8:26" ht="12.5"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8:26" ht="12.5"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8:26" ht="12.5"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8:26" ht="12.5"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8:26" ht="12.5"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8:26" ht="12.5"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8:26" ht="12.5"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8:26" ht="12.5"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8:26" ht="12.5"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8:26" ht="12.5"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8:26" ht="12.5"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8:26" ht="12.5"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8:26" ht="12.5"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8:26" ht="12.5"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8:26" ht="12.5"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8:26" ht="12.5"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8:26" ht="12.5"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8:26" ht="12.5"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8:26" ht="12.5"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8:26" ht="12.5"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8:26" ht="12.5"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8:26" ht="12.5"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8:26" ht="12.5"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8:26" ht="12.5"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8:26" ht="12.5"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8:26" ht="12.5"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8:26" ht="12.5"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8:26" ht="12.5"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8:26" ht="12.5"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8:26" ht="12.5"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8:26" ht="12.5"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8:26" ht="12.5"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8:26" ht="12.5"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8:26" ht="12.5"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8:26" ht="12.5"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2.5"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2.5"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2.5"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2.5"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2.5"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2.5"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2.5"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2.5"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2.5"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2.5"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2.5"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2.5"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2.5"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2.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2.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2.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2.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2.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2.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2.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2.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2.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2.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2.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2.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2.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2.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2.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2.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2.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2.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2.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2.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2.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2.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2.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2.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2.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2.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2.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2.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2.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2.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2.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2.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2.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2.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2.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2.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2.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2.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2.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2.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2.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2.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2.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2.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2.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2.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2.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2.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2.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2.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2.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2.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2.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2.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2.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2.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2.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2.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2.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2.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2.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2.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2.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2.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2.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2.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2.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2.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2.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2.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2.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2.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2.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2.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2.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2.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2.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2.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2.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2.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2.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2.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2.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2.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2.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2.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2.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2.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2.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2.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2.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2.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2.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2.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2.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2.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2.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2.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2.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2.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2.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2.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2.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2.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2.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2.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2.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2.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2.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2.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2.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2.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2.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2.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2.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2.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2.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2.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2.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2.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2.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2.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2.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2.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2.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2.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2.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2.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2.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2.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2.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2.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2.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2.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2.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2.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2.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2.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2.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2.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2.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2.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2.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2.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2.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2.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2.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2.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2.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2.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2.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2.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2.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2.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2.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2.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2.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2.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2.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2.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2.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2.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2.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2.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2.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2.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2.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2.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2.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2.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2.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2.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2.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2.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2.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2.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2.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2.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2.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2.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2.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2.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2.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2.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2.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2.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2.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2.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2.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2.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2.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2.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2.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2.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2.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2.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2.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2.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2.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2.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2.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.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2.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2.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2.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2.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2.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2.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2.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2.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2.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2.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2.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2.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2.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2.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2.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2.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2.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2.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2.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2.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2.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2.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2.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2.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2.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2.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2.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2.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2.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2.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2.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2.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2.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2.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2.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2.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2.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2.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2.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2.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2.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2.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2.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2.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2.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2.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2.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2.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2.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2.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2.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2.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2.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2.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2.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2.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2.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2.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2.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2.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2.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2.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2.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2.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2.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2.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2.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2.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2.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2.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2.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2.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2.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2.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2.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2.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2.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2.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2.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2.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2.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2.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2.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2.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2.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2.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2.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2.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2.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2.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2.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2.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2.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2.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2.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2.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2.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2.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2.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2.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2.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2.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2.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2.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2.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2.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2.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2.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2.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2.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2.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2.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2.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2.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2.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2.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2.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2.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2.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2.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2.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2.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2.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2.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2.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2.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2.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2.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2.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2.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2.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2.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2.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2.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2.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2.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2.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2.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2.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2.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2.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2.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2.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2.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2.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2.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2.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2.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2.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2.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2.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2.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2.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2.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2.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2.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2.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2.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2.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2.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2.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2.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2.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2.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2.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2.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2.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2.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2.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2.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2.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2.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2.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2.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2.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2.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2.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2.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2.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2.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2.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2.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2.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2.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2.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2.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2.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2.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2.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2.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2.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2.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2.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2.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2.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2.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2.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2.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2.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2.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2.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2.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2.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2.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2.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2.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2.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2.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2.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2.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2.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2.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2.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2.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2.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2.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2.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2.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2.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2.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2.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2.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2.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2.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2.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2.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2.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2.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2.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2.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2.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2.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2.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2.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2.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2.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2.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2.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2.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2.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2.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2.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2.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2.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2.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2.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2.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2.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2.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2.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2.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2.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2.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2.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2.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2.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2.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2.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2.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2.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2.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2.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2.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2.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2.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2.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.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2.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2.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2.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2.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2.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2.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2.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2.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2.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2.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2.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2.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2.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2.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2.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2.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2.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2.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2.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2.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2.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2.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2.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2.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2.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2.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2.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2.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2.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2.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2.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2.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2.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2.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2.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2.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2.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2.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2.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2.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2.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2.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2.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2.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2.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2.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2.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2.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2.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2.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2.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2.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2.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2.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2.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2.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2.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2.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2.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2.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2.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2.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2.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2.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2.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2.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2.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2.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2.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2.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2.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2.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2.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2.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2.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2.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2.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2.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2.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2.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2.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2.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2.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2.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2.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2.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2.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2.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2.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2.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2.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2.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2.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2.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2.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2.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2.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2.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2.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2.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2.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2.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2.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2.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2.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2.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2.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2.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2.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2.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2.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2.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2.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2.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2.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2.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2.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2.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2.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2.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2.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2.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2.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2.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2.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2.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2.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2.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2.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2.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2.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2.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2.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2.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2.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2.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2.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2.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2.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2.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2.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2.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2.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2.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2.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2.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2.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2.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2.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2.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2.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2.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2.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2.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2.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2.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2.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2.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2.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2.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2.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2.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2.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2.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2.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2.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2.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2.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2.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2.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2.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2.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2.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2.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2.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2.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2.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2.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2.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2.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2.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2.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2.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2.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2.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2.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2.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2.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2.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2.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2.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2.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2.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2.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2.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2.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2.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2.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2.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2.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2.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2.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2.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2.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2.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2.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2.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2.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2.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2.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2.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2.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2.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2.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2.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2.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2.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2.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2.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2.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2.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2.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2.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2.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2.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2.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2.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2.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2.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2.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2.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2.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2.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2.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2.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2.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2.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2.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2.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2.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2.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2.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2.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2.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2.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2.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2.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2.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2.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2.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2.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2.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2.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2.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2.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2.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2.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2.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2.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2.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2.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2.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2.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2.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2.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2.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2.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2.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2.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2.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2.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2.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2.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2.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2.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2.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2.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2.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2.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2.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2.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2.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2.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2.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2.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2.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2.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2.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2.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2.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2.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2.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2.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2.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2.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2.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2.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2.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2.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2.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2.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2.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2.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2.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2.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2.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2.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2.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2.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2.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2.5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spans="1:26" ht="12.5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spans="1:26" ht="12.5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 spans="1:26" ht="12.5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 spans="1:26" ht="12.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 spans="1:26" ht="12.5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 spans="1:26" ht="12.5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 spans="1:26" ht="12.5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 spans="1:26" ht="12.5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 spans="1:26" ht="12.5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  <row r="1011" spans="1:26" ht="12.5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</row>
    <row r="1012" spans="1:26" ht="12.5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</row>
    <row r="1013" spans="1:26" ht="12.5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</row>
    <row r="1014" spans="1:26" ht="12.5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</row>
    <row r="1015" spans="1:26" ht="12.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</row>
    <row r="1016" spans="1:26" ht="12.5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</row>
    <row r="1017" spans="1:26" ht="12.5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</row>
    <row r="1018" spans="1:26" ht="12.5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</row>
    <row r="1019" spans="1:26" ht="12.5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</row>
    <row r="1020" spans="1:26" ht="12.5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</row>
    <row r="1021" spans="1:26" ht="12.5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</row>
    <row r="1022" spans="1:26" ht="12.5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</row>
    <row r="1023" spans="1:26" ht="12.5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</row>
    <row r="1024" spans="1:26" ht="12.5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</row>
    <row r="1025" spans="1:26" ht="12.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</row>
    <row r="1026" spans="1:26" ht="12.5">
      <c r="A1026" s="48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</row>
    <row r="1027" spans="1:26" ht="12.5">
      <c r="A1027" s="48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</row>
    <row r="1028" spans="1:26" ht="12.5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</row>
    <row r="1029" spans="1:26" ht="12.5">
      <c r="A1029" s="48"/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</row>
    <row r="1030" spans="1:26" ht="12.5">
      <c r="A1030" s="48"/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</row>
    <row r="1031" spans="1:26" ht="12.5">
      <c r="A1031" s="48"/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</row>
    <row r="1032" spans="1:26" ht="12.5">
      <c r="A1032" s="48"/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</row>
    <row r="1033" spans="1:26" ht="12.5">
      <c r="A1033" s="48"/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</row>
    <row r="1034" spans="1:26" ht="12.5">
      <c r="A1034" s="48"/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</row>
    <row r="1035" spans="1:26" ht="12.5">
      <c r="A1035" s="48"/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</row>
    <row r="1036" spans="1:26" ht="12.5">
      <c r="A1036" s="48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</row>
    <row r="1037" spans="1:26" ht="12.5">
      <c r="A1037" s="48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</row>
    <row r="1038" spans="1:26" ht="12.5">
      <c r="A1038" s="48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</row>
    <row r="1039" spans="1:26" ht="12.5">
      <c r="A1039" s="48"/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</row>
    <row r="1040" spans="1:26" ht="12.5">
      <c r="A1040" s="48"/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</row>
    <row r="1041" spans="1:26" ht="12.5">
      <c r="A1041" s="48"/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</row>
    <row r="1042" spans="1:26" ht="12.5">
      <c r="A1042" s="48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</row>
    <row r="1043" spans="1:26" ht="12.5">
      <c r="A1043" s="48"/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</row>
    <row r="1044" spans="1:26" ht="12.5">
      <c r="A1044" s="48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</row>
    <row r="1045" spans="1:26" ht="12.5">
      <c r="A1045" s="48"/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</row>
    <row r="1046" spans="1:26" ht="12.5">
      <c r="A1046" s="48"/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</row>
    <row r="1047" spans="1:26" ht="12.5">
      <c r="A1047" s="48"/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</row>
    <row r="1048" spans="1:26" ht="12.5">
      <c r="A1048" s="48"/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</row>
    <row r="1049" spans="1:26" ht="12.5">
      <c r="A1049" s="48"/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</row>
    <row r="1050" spans="1:26" ht="12.5">
      <c r="A1050" s="48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</row>
    <row r="1051" spans="1:26" ht="12.5">
      <c r="A1051" s="48"/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</row>
    <row r="1052" spans="1:26" ht="12.5">
      <c r="A1052" s="48"/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</row>
    <row r="1053" spans="1:26" ht="12.5">
      <c r="A1053" s="48"/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</row>
    <row r="1054" spans="1:26" ht="12.5">
      <c r="A1054" s="48"/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</row>
    <row r="1055" spans="1:26" ht="12.5">
      <c r="A1055" s="48"/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</row>
    <row r="1056" spans="1:26" ht="12.5">
      <c r="A1056" s="48"/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</row>
    <row r="1057" spans="1:26" ht="12.5">
      <c r="A1057" s="48"/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</row>
    <row r="1058" spans="1:26" ht="12.5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</row>
    <row r="1059" spans="1:26" ht="12.5">
      <c r="A1059" s="48"/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</row>
    <row r="1060" spans="1:26" ht="12.5">
      <c r="A1060" s="48"/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</row>
    <row r="1061" spans="1:26" ht="12.5">
      <c r="A1061" s="48"/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</row>
    <row r="1062" spans="1:26" ht="12.5">
      <c r="A1062" s="48"/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</row>
    <row r="1063" spans="1:26" ht="12.5">
      <c r="A1063" s="48"/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</row>
    <row r="1064" spans="1:26" ht="12.5">
      <c r="A1064" s="48"/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</row>
    <row r="1065" spans="1:26" ht="12.5">
      <c r="A1065" s="48"/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</row>
    <row r="1066" spans="1:26" ht="12.5">
      <c r="A1066" s="48"/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</row>
    <row r="1067" spans="1:26" ht="12.5">
      <c r="A1067" s="48"/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</row>
    <row r="1068" spans="1:26" ht="12.5">
      <c r="A1068" s="48"/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</row>
    <row r="1069" spans="1:26" ht="12.5">
      <c r="A1069" s="48"/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</row>
    <row r="1070" spans="1:26" ht="12.5">
      <c r="A1070" s="48"/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</row>
    <row r="1071" spans="1:26" ht="12.5">
      <c r="A1071" s="48"/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</row>
    <row r="1072" spans="1:26" ht="12.5">
      <c r="A1072" s="48"/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</row>
    <row r="1073" spans="1:26" ht="12.5">
      <c r="A1073" s="48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9"/>
  <sheetViews>
    <sheetView workbookViewId="0"/>
  </sheetViews>
  <sheetFormatPr baseColWidth="10" defaultColWidth="12.6328125" defaultRowHeight="15.75" customHeight="1"/>
  <cols>
    <col min="2" max="2" width="24.08984375" customWidth="1"/>
  </cols>
  <sheetData>
    <row r="1" spans="1:26" ht="15.75" customHeight="1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449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25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11</v>
      </c>
      <c r="C7" s="6" t="s">
        <v>12</v>
      </c>
      <c r="D7" s="6">
        <v>1</v>
      </c>
      <c r="E7" s="6">
        <v>1</v>
      </c>
      <c r="F7" s="7">
        <v>0</v>
      </c>
      <c r="G7" s="7">
        <f t="shared" ref="G7:G8" si="0">E7*F7</f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13</v>
      </c>
      <c r="C8" s="6" t="s">
        <v>12</v>
      </c>
      <c r="D8" s="6">
        <v>5</v>
      </c>
      <c r="E8" s="6">
        <v>1</v>
      </c>
      <c r="F8" s="7">
        <v>50868</v>
      </c>
      <c r="G8" s="7">
        <f t="shared" si="0"/>
        <v>50868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450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77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124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451</v>
      </c>
      <c r="C12" s="6"/>
      <c r="D12" s="6"/>
      <c r="E12" s="6"/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173</v>
      </c>
      <c r="C13" s="6"/>
      <c r="D13" s="6"/>
      <c r="E13" s="6"/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452</v>
      </c>
      <c r="C14" s="6"/>
      <c r="D14" s="6"/>
      <c r="E14" s="6"/>
      <c r="F14" s="6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453</v>
      </c>
      <c r="C15" s="6"/>
      <c r="D15" s="6"/>
      <c r="E15" s="6"/>
      <c r="F15" s="6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6" t="s">
        <v>366</v>
      </c>
      <c r="C16" s="6"/>
      <c r="D16" s="6"/>
      <c r="E16" s="6"/>
      <c r="F16" s="6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6" t="s">
        <v>454</v>
      </c>
      <c r="C17" s="6"/>
      <c r="D17" s="6"/>
      <c r="E17" s="6"/>
      <c r="F17" s="6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6" t="s">
        <v>121</v>
      </c>
      <c r="C18" s="6"/>
      <c r="D18" s="6"/>
      <c r="E18" s="6"/>
      <c r="F18" s="6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/>
      <c r="B19" s="6" t="s">
        <v>455</v>
      </c>
      <c r="C19" s="6"/>
      <c r="D19" s="6"/>
      <c r="E19" s="6"/>
      <c r="F19" s="6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/>
      <c r="B20" s="6" t="s">
        <v>236</v>
      </c>
      <c r="C20" s="6"/>
      <c r="D20" s="6"/>
      <c r="E20" s="6"/>
      <c r="F20" s="6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/>
      <c r="B21" s="6" t="s">
        <v>88</v>
      </c>
      <c r="C21" s="6"/>
      <c r="D21" s="6"/>
      <c r="E21" s="6"/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5"/>
      <c r="B22" s="6" t="s">
        <v>191</v>
      </c>
      <c r="C22" s="6"/>
      <c r="D22" s="6"/>
      <c r="E22" s="6"/>
      <c r="F22" s="6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6" t="s">
        <v>21</v>
      </c>
      <c r="C23" s="6" t="s">
        <v>12</v>
      </c>
      <c r="D23" s="6">
        <v>3</v>
      </c>
      <c r="E23" s="6">
        <v>1</v>
      </c>
      <c r="F23" s="7">
        <v>203300</v>
      </c>
      <c r="G23" s="7">
        <f t="shared" ref="G23:G24" si="1">E23*F23</f>
        <v>203300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/>
      <c r="B24" s="6" t="s">
        <v>22</v>
      </c>
      <c r="C24" s="6" t="s">
        <v>12</v>
      </c>
      <c r="D24" s="6">
        <v>20</v>
      </c>
      <c r="E24" s="6">
        <v>1</v>
      </c>
      <c r="F24" s="7">
        <v>374500</v>
      </c>
      <c r="G24" s="7">
        <f t="shared" si="1"/>
        <v>374500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10">
        <f>SUM(D9:D24)</f>
        <v>23</v>
      </c>
      <c r="E25" s="11"/>
      <c r="F25" s="12" t="s">
        <v>23</v>
      </c>
      <c r="G25" s="13">
        <f>SUM(G9:G24)</f>
        <v>577800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3" t="s">
        <v>456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25</v>
      </c>
      <c r="G30" s="4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11</v>
      </c>
      <c r="C31" s="6" t="s">
        <v>12</v>
      </c>
      <c r="D31" s="6">
        <v>1</v>
      </c>
      <c r="E31" s="6">
        <v>1</v>
      </c>
      <c r="F31" s="7">
        <v>0</v>
      </c>
      <c r="G31" s="7">
        <f t="shared" ref="G31:G32" si="2">E31*F31</f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5"/>
      <c r="B32" s="6" t="s">
        <v>13</v>
      </c>
      <c r="C32" s="6" t="s">
        <v>12</v>
      </c>
      <c r="D32" s="6">
        <v>5</v>
      </c>
      <c r="E32" s="6">
        <v>1</v>
      </c>
      <c r="F32" s="7">
        <v>50868</v>
      </c>
      <c r="G32" s="7">
        <f t="shared" si="2"/>
        <v>50868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5"/>
      <c r="B33" s="6" t="s">
        <v>50</v>
      </c>
      <c r="C33" s="6"/>
      <c r="D33" s="6"/>
      <c r="E33" s="6"/>
      <c r="F33" s="6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5"/>
      <c r="B34" s="6" t="s">
        <v>77</v>
      </c>
      <c r="C34" s="6"/>
      <c r="D34" s="6"/>
      <c r="E34" s="6"/>
      <c r="F34" s="6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5"/>
      <c r="B35" s="6" t="s">
        <v>93</v>
      </c>
      <c r="C35" s="6"/>
      <c r="D35" s="6"/>
      <c r="E35" s="6"/>
      <c r="F35" s="6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5">
      <c r="A36" s="5"/>
      <c r="B36" s="6" t="s">
        <v>243</v>
      </c>
      <c r="C36" s="6"/>
      <c r="D36" s="6"/>
      <c r="E36" s="6"/>
      <c r="F36" s="6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5">
      <c r="A37" s="5"/>
      <c r="B37" s="6" t="s">
        <v>176</v>
      </c>
      <c r="C37" s="6"/>
      <c r="D37" s="6"/>
      <c r="E37" s="6"/>
      <c r="F37" s="6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5"/>
      <c r="B38" s="6" t="s">
        <v>457</v>
      </c>
      <c r="C38" s="6"/>
      <c r="D38" s="6"/>
      <c r="E38" s="6"/>
      <c r="F38" s="6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5"/>
      <c r="B39" s="6" t="s">
        <v>458</v>
      </c>
      <c r="C39" s="6"/>
      <c r="D39" s="6"/>
      <c r="E39" s="6"/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5"/>
      <c r="B40" s="6" t="s">
        <v>52</v>
      </c>
      <c r="C40" s="6"/>
      <c r="D40" s="6"/>
      <c r="E40" s="6"/>
      <c r="F40" s="6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5"/>
      <c r="B41" s="6" t="s">
        <v>340</v>
      </c>
      <c r="C41" s="6"/>
      <c r="D41" s="6"/>
      <c r="E41" s="6"/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5"/>
      <c r="B42" s="6" t="s">
        <v>459</v>
      </c>
      <c r="C42" s="6"/>
      <c r="D42" s="6"/>
      <c r="E42" s="6"/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5">
      <c r="A43" s="5"/>
      <c r="B43" s="6" t="s">
        <v>460</v>
      </c>
      <c r="C43" s="6"/>
      <c r="D43" s="6"/>
      <c r="E43" s="6"/>
      <c r="F43" s="6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5"/>
      <c r="B44" s="6" t="s">
        <v>325</v>
      </c>
      <c r="C44" s="6"/>
      <c r="D44" s="6"/>
      <c r="E44" s="6"/>
      <c r="F44" s="6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5"/>
      <c r="B45" s="6" t="s">
        <v>164</v>
      </c>
      <c r="C45" s="6"/>
      <c r="D45" s="6"/>
      <c r="E45" s="6"/>
      <c r="F45" s="6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5"/>
      <c r="B46" s="6" t="s">
        <v>88</v>
      </c>
      <c r="C46" s="6"/>
      <c r="D46" s="6"/>
      <c r="E46" s="6"/>
      <c r="F46" s="6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5"/>
      <c r="B47" s="6" t="s">
        <v>21</v>
      </c>
      <c r="C47" s="6" t="s">
        <v>12</v>
      </c>
      <c r="D47" s="6">
        <v>3</v>
      </c>
      <c r="E47" s="6">
        <v>1</v>
      </c>
      <c r="F47" s="7">
        <v>203300</v>
      </c>
      <c r="G47" s="7">
        <f t="shared" ref="G47:G48" si="3">E47*F47</f>
        <v>203300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5">
      <c r="A48" s="5"/>
      <c r="B48" s="6" t="s">
        <v>22</v>
      </c>
      <c r="C48" s="6" t="s">
        <v>12</v>
      </c>
      <c r="D48" s="6">
        <v>20</v>
      </c>
      <c r="E48" s="6">
        <v>1</v>
      </c>
      <c r="F48" s="7">
        <v>374500</v>
      </c>
      <c r="G48" s="7">
        <f t="shared" si="3"/>
        <v>374500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10">
        <f>SUM(D33:D48)</f>
        <v>23</v>
      </c>
      <c r="E49" s="11"/>
      <c r="F49" s="12" t="s">
        <v>23</v>
      </c>
      <c r="G49" s="13">
        <f>SUM(G33:G48)</f>
        <v>577800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>
      <c r="A53" s="3" t="s">
        <v>461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4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25</v>
      </c>
      <c r="G54" s="4" t="s">
        <v>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5"/>
      <c r="B55" s="6" t="s">
        <v>11</v>
      </c>
      <c r="C55" s="6" t="s">
        <v>12</v>
      </c>
      <c r="D55" s="6">
        <v>1</v>
      </c>
      <c r="E55" s="6">
        <v>1</v>
      </c>
      <c r="F55" s="7">
        <v>0</v>
      </c>
      <c r="G55" s="7">
        <f t="shared" ref="G55:G56" si="4">E55*F55</f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5"/>
      <c r="B56" s="6" t="s">
        <v>13</v>
      </c>
      <c r="C56" s="6" t="s">
        <v>12</v>
      </c>
      <c r="D56" s="6">
        <v>5</v>
      </c>
      <c r="E56" s="6">
        <v>1</v>
      </c>
      <c r="F56" s="7">
        <v>50868</v>
      </c>
      <c r="G56" s="7">
        <f t="shared" si="4"/>
        <v>50868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0.5">
      <c r="A57" s="5"/>
      <c r="B57" s="6" t="s">
        <v>92</v>
      </c>
      <c r="C57" s="6"/>
      <c r="D57" s="6"/>
      <c r="E57" s="6"/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.5">
      <c r="A58" s="5"/>
      <c r="B58" s="6" t="s">
        <v>462</v>
      </c>
      <c r="C58" s="6"/>
      <c r="D58" s="6"/>
      <c r="E58" s="6"/>
      <c r="F58" s="6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5"/>
      <c r="B59" s="6" t="s">
        <v>93</v>
      </c>
      <c r="C59" s="6"/>
      <c r="D59" s="6"/>
      <c r="E59" s="6"/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5">
      <c r="A60" s="5"/>
      <c r="B60" s="6" t="s">
        <v>179</v>
      </c>
      <c r="C60" s="6"/>
      <c r="D60" s="6"/>
      <c r="E60" s="6"/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5">
      <c r="A61" s="5"/>
      <c r="B61" s="6" t="s">
        <v>180</v>
      </c>
      <c r="C61" s="6"/>
      <c r="D61" s="6"/>
      <c r="E61" s="6"/>
      <c r="F61" s="6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5"/>
      <c r="B62" s="6" t="s">
        <v>463</v>
      </c>
      <c r="C62" s="6"/>
      <c r="D62" s="6"/>
      <c r="E62" s="6"/>
      <c r="F62" s="6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5"/>
      <c r="B63" s="6" t="s">
        <v>173</v>
      </c>
      <c r="C63" s="6"/>
      <c r="D63" s="6"/>
      <c r="E63" s="6"/>
      <c r="F63" s="6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5"/>
      <c r="B64" s="6" t="s">
        <v>88</v>
      </c>
      <c r="C64" s="6"/>
      <c r="D64" s="6"/>
      <c r="E64" s="6"/>
      <c r="F64" s="6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21</v>
      </c>
      <c r="C65" s="6" t="s">
        <v>12</v>
      </c>
      <c r="D65" s="6">
        <v>3</v>
      </c>
      <c r="E65" s="6">
        <v>1</v>
      </c>
      <c r="F65" s="7">
        <v>203300</v>
      </c>
      <c r="G65" s="7">
        <f t="shared" ref="G65:G66" si="5">E65*F65</f>
        <v>203300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5">
      <c r="A66" s="5"/>
      <c r="B66" s="6" t="s">
        <v>22</v>
      </c>
      <c r="C66" s="6" t="s">
        <v>12</v>
      </c>
      <c r="D66" s="6">
        <v>20</v>
      </c>
      <c r="E66" s="6">
        <v>1</v>
      </c>
      <c r="F66" s="7">
        <v>374500</v>
      </c>
      <c r="G66" s="7">
        <f t="shared" si="5"/>
        <v>374500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10">
        <f>SUM(D57:D66)</f>
        <v>23</v>
      </c>
      <c r="E67" s="11"/>
      <c r="F67" s="12" t="s">
        <v>23</v>
      </c>
      <c r="G67" s="13">
        <f>SUM(G57:G66)</f>
        <v>577800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>
      <c r="A71" s="3" t="s">
        <v>464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25</v>
      </c>
      <c r="G72" s="4" t="s">
        <v>10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5"/>
      <c r="B73" s="6" t="s">
        <v>11</v>
      </c>
      <c r="C73" s="6" t="s">
        <v>12</v>
      </c>
      <c r="D73" s="6">
        <v>1</v>
      </c>
      <c r="E73" s="6">
        <v>1</v>
      </c>
      <c r="F73" s="7">
        <v>0</v>
      </c>
      <c r="G73" s="7">
        <f t="shared" ref="G73:G74" si="6">E73*F73</f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5"/>
      <c r="B74" s="6" t="s">
        <v>13</v>
      </c>
      <c r="C74" s="6" t="s">
        <v>12</v>
      </c>
      <c r="D74" s="6">
        <v>5</v>
      </c>
      <c r="E74" s="6">
        <v>1</v>
      </c>
      <c r="F74" s="7">
        <v>50868</v>
      </c>
      <c r="G74" s="7">
        <f t="shared" si="6"/>
        <v>50868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.5">
      <c r="A75" s="5"/>
      <c r="B75" s="6" t="s">
        <v>465</v>
      </c>
      <c r="C75" s="6"/>
      <c r="D75" s="6"/>
      <c r="E75" s="6"/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5">
      <c r="A76" s="5"/>
      <c r="B76" s="6" t="s">
        <v>466</v>
      </c>
      <c r="C76" s="6"/>
      <c r="D76" s="6"/>
      <c r="E76" s="6"/>
      <c r="F76" s="6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5"/>
      <c r="B77" s="6" t="s">
        <v>93</v>
      </c>
      <c r="C77" s="6"/>
      <c r="D77" s="6"/>
      <c r="E77" s="6"/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5">
      <c r="A78" s="5"/>
      <c r="B78" s="6" t="s">
        <v>184</v>
      </c>
      <c r="C78" s="6"/>
      <c r="D78" s="6"/>
      <c r="E78" s="6"/>
      <c r="F78" s="6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5">
      <c r="A79" s="5"/>
      <c r="B79" s="6" t="s">
        <v>251</v>
      </c>
      <c r="C79" s="6"/>
      <c r="D79" s="6"/>
      <c r="E79" s="6"/>
      <c r="F79" s="6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5">
      <c r="A80" s="5"/>
      <c r="B80" s="6" t="s">
        <v>252</v>
      </c>
      <c r="C80" s="6"/>
      <c r="D80" s="6"/>
      <c r="E80" s="6"/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5"/>
      <c r="B81" s="6" t="s">
        <v>169</v>
      </c>
      <c r="C81" s="6"/>
      <c r="D81" s="6"/>
      <c r="E81" s="6"/>
      <c r="F81" s="6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5">
      <c r="A82" s="5"/>
      <c r="B82" s="6" t="s">
        <v>467</v>
      </c>
      <c r="C82" s="6"/>
      <c r="D82" s="6"/>
      <c r="E82" s="6"/>
      <c r="F82" s="6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5"/>
      <c r="B83" s="6" t="s">
        <v>340</v>
      </c>
      <c r="C83" s="6"/>
      <c r="D83" s="6"/>
      <c r="E83" s="6"/>
      <c r="F83" s="6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5"/>
      <c r="B84" s="6" t="s">
        <v>468</v>
      </c>
      <c r="C84" s="6"/>
      <c r="D84" s="6"/>
      <c r="E84" s="6"/>
      <c r="F84" s="6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5"/>
      <c r="B85" s="6" t="s">
        <v>469</v>
      </c>
      <c r="C85" s="6"/>
      <c r="D85" s="6"/>
      <c r="E85" s="6"/>
      <c r="F85" s="6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5"/>
      <c r="B86" s="6" t="s">
        <v>88</v>
      </c>
      <c r="C86" s="6"/>
      <c r="D86" s="6"/>
      <c r="E86" s="6"/>
      <c r="F86" s="6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5"/>
      <c r="B87" s="6" t="s">
        <v>21</v>
      </c>
      <c r="C87" s="6" t="s">
        <v>12</v>
      </c>
      <c r="D87" s="6">
        <v>3</v>
      </c>
      <c r="E87" s="6">
        <v>1</v>
      </c>
      <c r="F87" s="7">
        <v>203300</v>
      </c>
      <c r="G87" s="7">
        <f t="shared" ref="G87:G88" si="7">E87*F87</f>
        <v>203300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5">
      <c r="A88" s="5"/>
      <c r="B88" s="6" t="s">
        <v>22</v>
      </c>
      <c r="C88" s="6" t="s">
        <v>12</v>
      </c>
      <c r="D88" s="6">
        <v>20</v>
      </c>
      <c r="E88" s="6">
        <v>1</v>
      </c>
      <c r="F88" s="7">
        <v>374500</v>
      </c>
      <c r="G88" s="7">
        <f t="shared" si="7"/>
        <v>374500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10">
        <f>SUM(D75:D88)</f>
        <v>23</v>
      </c>
      <c r="E89" s="11"/>
      <c r="F89" s="12" t="s">
        <v>23</v>
      </c>
      <c r="G89" s="13">
        <f>SUM(G75:G88)</f>
        <v>577800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>
      <c r="A93" s="3" t="s">
        <v>470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4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25</v>
      </c>
      <c r="G94" s="4" t="s">
        <v>10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5"/>
      <c r="B95" s="6" t="s">
        <v>283</v>
      </c>
      <c r="C95" s="6"/>
      <c r="D95" s="6"/>
      <c r="E95" s="6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5"/>
      <c r="B96" s="6" t="s">
        <v>471</v>
      </c>
      <c r="C96" s="6"/>
      <c r="D96" s="6"/>
      <c r="E96" s="6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5"/>
      <c r="B97" s="6" t="s">
        <v>93</v>
      </c>
      <c r="C97" s="6"/>
      <c r="D97" s="6"/>
      <c r="E97" s="6"/>
      <c r="F97" s="6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5"/>
      <c r="B98" s="6" t="s">
        <v>222</v>
      </c>
      <c r="C98" s="6"/>
      <c r="D98" s="6"/>
      <c r="E98" s="6"/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5">
      <c r="A99" s="5"/>
      <c r="B99" s="6" t="s">
        <v>203</v>
      </c>
      <c r="C99" s="6"/>
      <c r="D99" s="6"/>
      <c r="E99" s="6"/>
      <c r="F99" s="6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10">
        <f>SUM(D97:D99)</f>
        <v>0</v>
      </c>
      <c r="E100" s="11"/>
      <c r="F100" s="12" t="s">
        <v>23</v>
      </c>
      <c r="G100" s="13">
        <f>SUM(G97:G99)</f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>
      <c r="A104" s="3" t="s">
        <v>472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4" t="s">
        <v>1</v>
      </c>
      <c r="B105" s="4" t="s">
        <v>2</v>
      </c>
      <c r="C105" s="4" t="s">
        <v>3</v>
      </c>
      <c r="D105" s="4" t="s">
        <v>4</v>
      </c>
      <c r="E105" s="4" t="s">
        <v>5</v>
      </c>
      <c r="F105" s="4" t="s">
        <v>25</v>
      </c>
      <c r="G105" s="4" t="s">
        <v>10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5"/>
      <c r="B106" s="6" t="s">
        <v>11</v>
      </c>
      <c r="C106" s="6" t="s">
        <v>12</v>
      </c>
      <c r="D106" s="6">
        <v>1</v>
      </c>
      <c r="E106" s="6">
        <v>1</v>
      </c>
      <c r="F106" s="7">
        <v>0</v>
      </c>
      <c r="G106" s="7">
        <f t="shared" ref="G106:G107" si="8">E106*F106</f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5"/>
      <c r="B107" s="6" t="s">
        <v>13</v>
      </c>
      <c r="C107" s="6" t="s">
        <v>12</v>
      </c>
      <c r="D107" s="6">
        <v>5</v>
      </c>
      <c r="E107" s="6">
        <v>1</v>
      </c>
      <c r="F107" s="7">
        <v>50868</v>
      </c>
      <c r="G107" s="7">
        <f t="shared" si="8"/>
        <v>50868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5"/>
      <c r="B108" s="6" t="s">
        <v>50</v>
      </c>
      <c r="C108" s="6"/>
      <c r="D108" s="6"/>
      <c r="E108" s="6"/>
      <c r="F108" s="6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5"/>
      <c r="B109" s="6" t="s">
        <v>94</v>
      </c>
      <c r="C109" s="6"/>
      <c r="D109" s="6"/>
      <c r="E109" s="6"/>
      <c r="F109" s="6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5"/>
      <c r="B110" s="6" t="s">
        <v>473</v>
      </c>
      <c r="C110" s="6"/>
      <c r="D110" s="6"/>
      <c r="E110" s="6"/>
      <c r="F110" s="6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5"/>
      <c r="B111" s="6" t="s">
        <v>474</v>
      </c>
      <c r="C111" s="6"/>
      <c r="D111" s="6"/>
      <c r="E111" s="6"/>
      <c r="F111" s="6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5"/>
      <c r="B112" s="6" t="s">
        <v>79</v>
      </c>
      <c r="C112" s="6"/>
      <c r="D112" s="6"/>
      <c r="E112" s="6"/>
      <c r="F112" s="6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5">
      <c r="A113" s="5"/>
      <c r="B113" s="6" t="s">
        <v>149</v>
      </c>
      <c r="C113" s="6"/>
      <c r="D113" s="6"/>
      <c r="E113" s="6"/>
      <c r="F113" s="6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5"/>
      <c r="B114" s="6" t="s">
        <v>21</v>
      </c>
      <c r="C114" s="6" t="s">
        <v>12</v>
      </c>
      <c r="D114" s="6">
        <v>3</v>
      </c>
      <c r="E114" s="6">
        <v>1</v>
      </c>
      <c r="F114" s="7">
        <v>203300</v>
      </c>
      <c r="G114" s="7">
        <f t="shared" ref="G114:G115" si="9">E114*F114</f>
        <v>203300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5">
      <c r="A115" s="5"/>
      <c r="B115" s="6" t="s">
        <v>22</v>
      </c>
      <c r="C115" s="6" t="s">
        <v>12</v>
      </c>
      <c r="D115" s="6">
        <v>20</v>
      </c>
      <c r="E115" s="6">
        <v>1</v>
      </c>
      <c r="F115" s="7">
        <v>374500</v>
      </c>
      <c r="G115" s="7">
        <f t="shared" si="9"/>
        <v>374500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10">
        <f>SUM(D108:D115)</f>
        <v>23</v>
      </c>
      <c r="E116" s="11"/>
      <c r="F116" s="12" t="s">
        <v>23</v>
      </c>
      <c r="G116" s="13">
        <f>SUM(G108:G115)</f>
        <v>577800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>
      <c r="A121" s="3" t="s">
        <v>475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4" t="s">
        <v>1</v>
      </c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25</v>
      </c>
      <c r="G122" s="4" t="s">
        <v>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5"/>
      <c r="B123" s="6" t="s">
        <v>11</v>
      </c>
      <c r="C123" s="6" t="s">
        <v>12</v>
      </c>
      <c r="D123" s="6">
        <v>1</v>
      </c>
      <c r="E123" s="6">
        <v>1</v>
      </c>
      <c r="F123" s="7">
        <v>0</v>
      </c>
      <c r="G123" s="7">
        <f t="shared" ref="G123:G124" si="10">E123*F123</f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5"/>
      <c r="B124" s="6" t="s">
        <v>13</v>
      </c>
      <c r="C124" s="6" t="s">
        <v>12</v>
      </c>
      <c r="D124" s="6">
        <v>5</v>
      </c>
      <c r="E124" s="6">
        <v>1</v>
      </c>
      <c r="F124" s="7">
        <v>50868</v>
      </c>
      <c r="G124" s="7">
        <f t="shared" si="10"/>
        <v>50868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5"/>
      <c r="B125" s="6" t="s">
        <v>50</v>
      </c>
      <c r="C125" s="6"/>
      <c r="D125" s="6"/>
      <c r="E125" s="6"/>
      <c r="F125" s="6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0.5">
      <c r="A126" s="5"/>
      <c r="B126" s="6" t="s">
        <v>476</v>
      </c>
      <c r="C126" s="6"/>
      <c r="D126" s="6"/>
      <c r="E126" s="6"/>
      <c r="F126" s="6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5">
      <c r="A127" s="5"/>
      <c r="B127" s="6" t="s">
        <v>477</v>
      </c>
      <c r="C127" s="6"/>
      <c r="D127" s="6"/>
      <c r="E127" s="6"/>
      <c r="F127" s="6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5"/>
      <c r="B128" s="6" t="s">
        <v>269</v>
      </c>
      <c r="C128" s="6"/>
      <c r="D128" s="6"/>
      <c r="E128" s="6"/>
      <c r="F128" s="6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40.5">
      <c r="A129" s="5"/>
      <c r="B129" s="6" t="s">
        <v>175</v>
      </c>
      <c r="C129" s="6"/>
      <c r="D129" s="6"/>
      <c r="E129" s="6"/>
      <c r="F129" s="6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5">
      <c r="A130" s="5"/>
      <c r="B130" s="6" t="s">
        <v>377</v>
      </c>
      <c r="C130" s="6"/>
      <c r="D130" s="6"/>
      <c r="E130" s="6"/>
      <c r="F130" s="6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.5">
      <c r="A131" s="5"/>
      <c r="B131" s="6" t="s">
        <v>478</v>
      </c>
      <c r="C131" s="6"/>
      <c r="D131" s="6"/>
      <c r="E131" s="6"/>
      <c r="F131" s="6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0.5">
      <c r="A132" s="5"/>
      <c r="B132" s="6" t="s">
        <v>271</v>
      </c>
      <c r="C132" s="6"/>
      <c r="D132" s="6"/>
      <c r="E132" s="6"/>
      <c r="F132" s="6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5"/>
      <c r="B133" s="6" t="s">
        <v>479</v>
      </c>
      <c r="C133" s="6"/>
      <c r="D133" s="6"/>
      <c r="E133" s="6"/>
      <c r="F133" s="6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5"/>
      <c r="B134" s="6" t="s">
        <v>480</v>
      </c>
      <c r="C134" s="6"/>
      <c r="D134" s="6"/>
      <c r="E134" s="6"/>
      <c r="F134" s="6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5"/>
      <c r="B135" s="6" t="s">
        <v>481</v>
      </c>
      <c r="C135" s="6"/>
      <c r="D135" s="6"/>
      <c r="E135" s="6"/>
      <c r="F135" s="6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5"/>
      <c r="B136" s="6" t="s">
        <v>482</v>
      </c>
      <c r="C136" s="6"/>
      <c r="D136" s="6"/>
      <c r="E136" s="6"/>
      <c r="F136" s="6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5"/>
      <c r="B137" s="6" t="s">
        <v>21</v>
      </c>
      <c r="C137" s="6" t="s">
        <v>12</v>
      </c>
      <c r="D137" s="6">
        <v>3</v>
      </c>
      <c r="E137" s="6">
        <v>1</v>
      </c>
      <c r="F137" s="7">
        <v>203300</v>
      </c>
      <c r="G137" s="7">
        <f t="shared" ref="G137:G138" si="11">E137*F137</f>
        <v>203300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5">
      <c r="A138" s="5"/>
      <c r="B138" s="6" t="s">
        <v>22</v>
      </c>
      <c r="C138" s="6" t="s">
        <v>12</v>
      </c>
      <c r="D138" s="6">
        <v>20</v>
      </c>
      <c r="E138" s="6">
        <v>1</v>
      </c>
      <c r="F138" s="7">
        <v>374500</v>
      </c>
      <c r="G138" s="7">
        <f t="shared" si="11"/>
        <v>374500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10">
        <f>SUM(D125:D138)</f>
        <v>23</v>
      </c>
      <c r="E139" s="11"/>
      <c r="F139" s="12" t="s">
        <v>23</v>
      </c>
      <c r="G139" s="13">
        <f>SUM(G125:G138)</f>
        <v>577800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>
      <c r="A144" s="3" t="s">
        <v>483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4" t="s">
        <v>1</v>
      </c>
      <c r="B145" s="4" t="s">
        <v>2</v>
      </c>
      <c r="C145" s="4" t="s">
        <v>3</v>
      </c>
      <c r="D145" s="4" t="s">
        <v>4</v>
      </c>
      <c r="E145" s="4" t="s">
        <v>5</v>
      </c>
      <c r="F145" s="4" t="s">
        <v>25</v>
      </c>
      <c r="G145" s="4" t="s">
        <v>10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5"/>
      <c r="B146" s="6" t="s">
        <v>11</v>
      </c>
      <c r="C146" s="6" t="s">
        <v>12</v>
      </c>
      <c r="D146" s="6">
        <v>1</v>
      </c>
      <c r="E146" s="6">
        <v>1</v>
      </c>
      <c r="F146" s="7">
        <v>0</v>
      </c>
      <c r="G146" s="7">
        <f t="shared" ref="G146:G147" si="12">E146*F146</f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5"/>
      <c r="B147" s="6" t="s">
        <v>13</v>
      </c>
      <c r="C147" s="6" t="s">
        <v>12</v>
      </c>
      <c r="D147" s="6">
        <v>5</v>
      </c>
      <c r="E147" s="6">
        <v>1</v>
      </c>
      <c r="F147" s="7">
        <v>50868</v>
      </c>
      <c r="G147" s="7">
        <f t="shared" si="12"/>
        <v>50868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5"/>
      <c r="B148" s="6" t="s">
        <v>50</v>
      </c>
      <c r="C148" s="6"/>
      <c r="D148" s="6"/>
      <c r="E148" s="6"/>
      <c r="F148" s="6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5">
      <c r="A149" s="5"/>
      <c r="B149" s="6" t="s">
        <v>484</v>
      </c>
      <c r="C149" s="6"/>
      <c r="D149" s="6"/>
      <c r="E149" s="6"/>
      <c r="F149" s="6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5">
      <c r="A150" s="5"/>
      <c r="B150" s="6" t="s">
        <v>243</v>
      </c>
      <c r="C150" s="6"/>
      <c r="D150" s="6"/>
      <c r="E150" s="6"/>
      <c r="F150" s="6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5"/>
      <c r="B151" s="6" t="s">
        <v>485</v>
      </c>
      <c r="C151" s="6"/>
      <c r="D151" s="6"/>
      <c r="E151" s="6"/>
      <c r="F151" s="6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5"/>
      <c r="B152" s="6" t="s">
        <v>486</v>
      </c>
      <c r="C152" s="6"/>
      <c r="D152" s="6"/>
      <c r="E152" s="6"/>
      <c r="F152" s="6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40.5">
      <c r="A153" s="5"/>
      <c r="B153" s="6" t="s">
        <v>191</v>
      </c>
      <c r="C153" s="6"/>
      <c r="D153" s="6"/>
      <c r="E153" s="6"/>
      <c r="F153" s="6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5"/>
      <c r="B154" s="6" t="s">
        <v>88</v>
      </c>
      <c r="C154" s="6"/>
      <c r="D154" s="6"/>
      <c r="E154" s="6"/>
      <c r="F154" s="6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5"/>
      <c r="B155" s="6" t="s">
        <v>487</v>
      </c>
      <c r="C155" s="6"/>
      <c r="D155" s="6"/>
      <c r="E155" s="6"/>
      <c r="F155" s="6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5">
      <c r="A156" s="5"/>
      <c r="B156" s="6" t="s">
        <v>258</v>
      </c>
      <c r="C156" s="6"/>
      <c r="D156" s="6"/>
      <c r="E156" s="6"/>
      <c r="F156" s="6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5"/>
      <c r="B157" s="6" t="s">
        <v>21</v>
      </c>
      <c r="C157" s="6" t="s">
        <v>12</v>
      </c>
      <c r="D157" s="6">
        <v>3</v>
      </c>
      <c r="E157" s="6">
        <v>1</v>
      </c>
      <c r="F157" s="7">
        <v>203300</v>
      </c>
      <c r="G157" s="7">
        <f t="shared" ref="G157:G158" si="13">E157*F157</f>
        <v>203300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5">
      <c r="A158" s="5"/>
      <c r="B158" s="6" t="s">
        <v>22</v>
      </c>
      <c r="C158" s="6" t="s">
        <v>12</v>
      </c>
      <c r="D158" s="6">
        <v>20</v>
      </c>
      <c r="E158" s="6">
        <v>1</v>
      </c>
      <c r="F158" s="7">
        <v>374500</v>
      </c>
      <c r="G158" s="7">
        <f t="shared" si="13"/>
        <v>374500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10">
        <f>SUM(D148:D158)</f>
        <v>23</v>
      </c>
      <c r="E159" s="11"/>
      <c r="F159" s="12" t="s">
        <v>23</v>
      </c>
      <c r="G159" s="13">
        <f>SUM(G148:G158)</f>
        <v>577800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>
      <c r="A162" s="3" t="s">
        <v>488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4" t="s">
        <v>1</v>
      </c>
      <c r="B163" s="4" t="s">
        <v>2</v>
      </c>
      <c r="C163" s="4" t="s">
        <v>3</v>
      </c>
      <c r="D163" s="4" t="s">
        <v>4</v>
      </c>
      <c r="E163" s="4" t="s">
        <v>5</v>
      </c>
      <c r="F163" s="4" t="s">
        <v>25</v>
      </c>
      <c r="G163" s="4" t="s">
        <v>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5"/>
      <c r="B164" s="6" t="s">
        <v>11</v>
      </c>
      <c r="C164" s="6" t="s">
        <v>12</v>
      </c>
      <c r="D164" s="6">
        <v>1</v>
      </c>
      <c r="E164" s="6">
        <v>1</v>
      </c>
      <c r="F164" s="7">
        <v>0</v>
      </c>
      <c r="G164" s="7">
        <f t="shared" ref="G164:G165" si="14">E164*F164</f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5"/>
      <c r="B165" s="6" t="s">
        <v>13</v>
      </c>
      <c r="C165" s="6" t="s">
        <v>12</v>
      </c>
      <c r="D165" s="6">
        <v>5</v>
      </c>
      <c r="E165" s="6">
        <v>1</v>
      </c>
      <c r="F165" s="7">
        <v>50868</v>
      </c>
      <c r="G165" s="7">
        <f t="shared" si="14"/>
        <v>50868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50.5">
      <c r="A166" s="5"/>
      <c r="B166" s="6" t="s">
        <v>489</v>
      </c>
      <c r="C166" s="6"/>
      <c r="D166" s="6"/>
      <c r="E166" s="6"/>
      <c r="F166" s="6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40.5">
      <c r="A167" s="5"/>
      <c r="B167" s="6" t="s">
        <v>490</v>
      </c>
      <c r="C167" s="6"/>
      <c r="D167" s="6"/>
      <c r="E167" s="6"/>
      <c r="F167" s="6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0.5">
      <c r="A168" s="5"/>
      <c r="B168" s="6" t="s">
        <v>491</v>
      </c>
      <c r="C168" s="6"/>
      <c r="D168" s="6"/>
      <c r="E168" s="6"/>
      <c r="F168" s="6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5">
      <c r="A169" s="5"/>
      <c r="B169" s="6" t="s">
        <v>484</v>
      </c>
      <c r="C169" s="6"/>
      <c r="D169" s="6"/>
      <c r="E169" s="6"/>
      <c r="F169" s="6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5">
      <c r="A170" s="5"/>
      <c r="B170" s="6" t="s">
        <v>243</v>
      </c>
      <c r="C170" s="6"/>
      <c r="D170" s="6"/>
      <c r="E170" s="6"/>
      <c r="F170" s="6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5">
      <c r="A171" s="5"/>
      <c r="B171" s="6" t="s">
        <v>417</v>
      </c>
      <c r="C171" s="6"/>
      <c r="D171" s="6"/>
      <c r="E171" s="6"/>
      <c r="F171" s="6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5"/>
      <c r="B172" s="6" t="s">
        <v>492</v>
      </c>
      <c r="C172" s="6"/>
      <c r="D172" s="6"/>
      <c r="E172" s="6"/>
      <c r="F172" s="6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40.5">
      <c r="A173" s="5"/>
      <c r="B173" s="6" t="s">
        <v>191</v>
      </c>
      <c r="C173" s="6"/>
      <c r="D173" s="6"/>
      <c r="E173" s="6"/>
      <c r="F173" s="6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5"/>
      <c r="B174" s="6" t="s">
        <v>493</v>
      </c>
      <c r="C174" s="6"/>
      <c r="D174" s="6"/>
      <c r="E174" s="6"/>
      <c r="F174" s="6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5"/>
      <c r="B175" s="6" t="s">
        <v>474</v>
      </c>
      <c r="C175" s="6"/>
      <c r="D175" s="6"/>
      <c r="E175" s="6"/>
      <c r="F175" s="6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5"/>
      <c r="B176" s="6" t="s">
        <v>88</v>
      </c>
      <c r="C176" s="6"/>
      <c r="D176" s="6"/>
      <c r="E176" s="6"/>
      <c r="F176" s="6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5"/>
      <c r="B177" s="6" t="s">
        <v>21</v>
      </c>
      <c r="C177" s="6" t="s">
        <v>12</v>
      </c>
      <c r="D177" s="6">
        <v>3</v>
      </c>
      <c r="E177" s="6">
        <v>1</v>
      </c>
      <c r="F177" s="7">
        <v>203300</v>
      </c>
      <c r="G177" s="7">
        <f t="shared" ref="G177:G178" si="15">E177*F177</f>
        <v>203300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5">
      <c r="A178" s="5"/>
      <c r="B178" s="6" t="s">
        <v>22</v>
      </c>
      <c r="C178" s="6" t="s">
        <v>12</v>
      </c>
      <c r="D178" s="6">
        <v>20</v>
      </c>
      <c r="E178" s="6">
        <v>1</v>
      </c>
      <c r="F178" s="7">
        <v>374500</v>
      </c>
      <c r="G178" s="7">
        <f t="shared" si="15"/>
        <v>374500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10">
        <f>SUM(D166:D178)</f>
        <v>23</v>
      </c>
      <c r="E179" s="11"/>
      <c r="F179" s="12" t="s">
        <v>23</v>
      </c>
      <c r="G179" s="13">
        <f>SUM(G166:G178)</f>
        <v>577800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2"/>
  <sheetViews>
    <sheetView workbookViewId="0"/>
  </sheetViews>
  <sheetFormatPr baseColWidth="10" defaultColWidth="12.6328125" defaultRowHeight="15.75" customHeight="1"/>
  <cols>
    <col min="2" max="2" width="25.63281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25</v>
      </c>
      <c r="G3" s="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/>
      <c r="B4" s="6" t="s">
        <v>11</v>
      </c>
      <c r="C4" s="6" t="s">
        <v>12</v>
      </c>
      <c r="D4" s="6">
        <v>1</v>
      </c>
      <c r="E4" s="6">
        <v>1</v>
      </c>
      <c r="F4" s="7">
        <v>0</v>
      </c>
      <c r="G4" s="7">
        <f t="shared" ref="G4:G5" si="0">E4*F4</f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6" t="s">
        <v>13</v>
      </c>
      <c r="C5" s="6" t="s">
        <v>12</v>
      </c>
      <c r="D5" s="6">
        <v>5</v>
      </c>
      <c r="E5" s="6">
        <v>1</v>
      </c>
      <c r="F5" s="7">
        <v>50868</v>
      </c>
      <c r="G5" s="7">
        <f t="shared" si="0"/>
        <v>50868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6" t="s">
        <v>495</v>
      </c>
      <c r="C6" s="6"/>
      <c r="D6" s="6"/>
      <c r="E6" s="6"/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77</v>
      </c>
      <c r="C7" s="6"/>
      <c r="D7" s="6"/>
      <c r="E7" s="6"/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129</v>
      </c>
      <c r="C8" s="6"/>
      <c r="D8" s="6"/>
      <c r="E8" s="6"/>
      <c r="F8" s="6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496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497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94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243</v>
      </c>
      <c r="C12" s="6"/>
      <c r="D12" s="6"/>
      <c r="E12" s="6"/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173</v>
      </c>
      <c r="C13" s="6"/>
      <c r="D13" s="6"/>
      <c r="E13" s="6"/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88</v>
      </c>
      <c r="C14" s="6"/>
      <c r="D14" s="6"/>
      <c r="E14" s="6"/>
      <c r="F14" s="6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258</v>
      </c>
      <c r="C15" s="6"/>
      <c r="D15" s="6"/>
      <c r="E15" s="6"/>
      <c r="F15" s="6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6"/>
      <c r="C16" s="6"/>
      <c r="D16" s="6"/>
      <c r="E16" s="6"/>
      <c r="F16" s="6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6" t="s">
        <v>21</v>
      </c>
      <c r="C17" s="6" t="s">
        <v>12</v>
      </c>
      <c r="D17" s="6">
        <v>3</v>
      </c>
      <c r="E17" s="6">
        <v>1</v>
      </c>
      <c r="F17" s="7">
        <v>203300</v>
      </c>
      <c r="G17" s="7">
        <f t="shared" ref="G17:G18" si="1">E17*F17</f>
        <v>203300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5"/>
      <c r="B18" s="6" t="s">
        <v>22</v>
      </c>
      <c r="C18" s="6" t="s">
        <v>12</v>
      </c>
      <c r="D18" s="6">
        <v>20</v>
      </c>
      <c r="E18" s="6">
        <v>1</v>
      </c>
      <c r="F18" s="7">
        <v>374500</v>
      </c>
      <c r="G18" s="7">
        <f t="shared" si="1"/>
        <v>374500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10">
        <f>SUM(D6:D18)</f>
        <v>23</v>
      </c>
      <c r="E19" s="11"/>
      <c r="F19" s="12" t="s">
        <v>23</v>
      </c>
      <c r="G19" s="13">
        <f>SUM(G6:G18)</f>
        <v>577800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25</v>
      </c>
      <c r="G24" s="4" t="s">
        <v>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5"/>
      <c r="B25" s="6" t="s">
        <v>11</v>
      </c>
      <c r="C25" s="6" t="s">
        <v>12</v>
      </c>
      <c r="D25" s="6">
        <v>1</v>
      </c>
      <c r="E25" s="6">
        <v>1</v>
      </c>
      <c r="F25" s="7">
        <v>0</v>
      </c>
      <c r="G25" s="7">
        <f t="shared" ref="G25:G26" si="2">E25*F25</f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5"/>
      <c r="B26" s="6" t="s">
        <v>13</v>
      </c>
      <c r="C26" s="6" t="s">
        <v>12</v>
      </c>
      <c r="D26" s="6">
        <v>5</v>
      </c>
      <c r="E26" s="6">
        <v>1</v>
      </c>
      <c r="F26" s="7">
        <v>50868</v>
      </c>
      <c r="G26" s="7">
        <f t="shared" si="2"/>
        <v>50868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0.5">
      <c r="A27" s="5"/>
      <c r="B27" s="6" t="s">
        <v>499</v>
      </c>
      <c r="C27" s="6"/>
      <c r="D27" s="6"/>
      <c r="E27" s="6"/>
      <c r="F27" s="6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5"/>
      <c r="B28" s="6" t="s">
        <v>500</v>
      </c>
      <c r="C28" s="6"/>
      <c r="D28" s="6"/>
      <c r="E28" s="6"/>
      <c r="F28" s="6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5"/>
      <c r="B29" s="6" t="s">
        <v>501</v>
      </c>
      <c r="C29" s="6"/>
      <c r="D29" s="6"/>
      <c r="E29" s="6"/>
      <c r="F29" s="6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5"/>
      <c r="B30" s="6" t="s">
        <v>189</v>
      </c>
      <c r="C30" s="6"/>
      <c r="D30" s="6"/>
      <c r="E30" s="6"/>
      <c r="F30" s="6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5"/>
      <c r="B31" s="6" t="s">
        <v>331</v>
      </c>
      <c r="C31" s="6"/>
      <c r="D31" s="6"/>
      <c r="E31" s="6"/>
      <c r="F31" s="6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5">
      <c r="A32" s="5"/>
      <c r="B32" s="6" t="s">
        <v>502</v>
      </c>
      <c r="C32" s="6"/>
      <c r="D32" s="6"/>
      <c r="E32" s="6"/>
      <c r="F32" s="6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5"/>
      <c r="B33" s="6" t="s">
        <v>21</v>
      </c>
      <c r="C33" s="6" t="s">
        <v>12</v>
      </c>
      <c r="D33" s="6">
        <v>3</v>
      </c>
      <c r="E33" s="6">
        <v>1</v>
      </c>
      <c r="F33" s="7">
        <v>203300</v>
      </c>
      <c r="G33" s="7">
        <f t="shared" ref="G33:G34" si="3">E33*F33</f>
        <v>203300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5">
      <c r="A34" s="5"/>
      <c r="B34" s="6" t="s">
        <v>22</v>
      </c>
      <c r="C34" s="6" t="s">
        <v>12</v>
      </c>
      <c r="D34" s="6">
        <v>20</v>
      </c>
      <c r="E34" s="6">
        <v>1</v>
      </c>
      <c r="F34" s="7">
        <v>374500</v>
      </c>
      <c r="G34" s="7">
        <f t="shared" si="3"/>
        <v>374500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10">
        <f>SUM(D27:D34)</f>
        <v>23</v>
      </c>
      <c r="E35" s="11"/>
      <c r="F35" s="12" t="s">
        <v>23</v>
      </c>
      <c r="G35" s="13">
        <f>SUM(G27:G34)</f>
        <v>577800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>
      <c r="A39" s="3" t="s">
        <v>503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4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25</v>
      </c>
      <c r="G40" s="4" t="s">
        <v>10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5"/>
      <c r="B41" s="6" t="s">
        <v>11</v>
      </c>
      <c r="C41" s="6" t="s">
        <v>12</v>
      </c>
      <c r="D41" s="6">
        <v>1</v>
      </c>
      <c r="E41" s="6">
        <v>1</v>
      </c>
      <c r="F41" s="7">
        <v>0</v>
      </c>
      <c r="G41" s="7">
        <f t="shared" ref="G41:G42" si="4">E41*F41</f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5"/>
      <c r="B42" s="6" t="s">
        <v>13</v>
      </c>
      <c r="C42" s="6" t="s">
        <v>12</v>
      </c>
      <c r="D42" s="6">
        <v>5</v>
      </c>
      <c r="E42" s="6">
        <v>1</v>
      </c>
      <c r="F42" s="7">
        <v>50868</v>
      </c>
      <c r="G42" s="7">
        <f t="shared" si="4"/>
        <v>50868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0.5">
      <c r="A43" s="5"/>
      <c r="B43" s="6" t="s">
        <v>92</v>
      </c>
      <c r="C43" s="6"/>
      <c r="D43" s="6"/>
      <c r="E43" s="6"/>
      <c r="F43" s="6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5"/>
      <c r="B44" s="6" t="s">
        <v>77</v>
      </c>
      <c r="C44" s="6"/>
      <c r="D44" s="6"/>
      <c r="E44" s="6"/>
      <c r="F44" s="6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5"/>
      <c r="B45" s="6" t="s">
        <v>504</v>
      </c>
      <c r="C45" s="6"/>
      <c r="D45" s="6"/>
      <c r="E45" s="6"/>
      <c r="F45" s="6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5"/>
      <c r="B46" s="6" t="s">
        <v>94</v>
      </c>
      <c r="C46" s="6"/>
      <c r="D46" s="6"/>
      <c r="E46" s="6"/>
      <c r="F46" s="6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5"/>
      <c r="B47" s="6" t="s">
        <v>505</v>
      </c>
      <c r="C47" s="6"/>
      <c r="D47" s="6"/>
      <c r="E47" s="6"/>
      <c r="F47" s="6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5">
      <c r="A48" s="5"/>
      <c r="B48" s="6" t="s">
        <v>243</v>
      </c>
      <c r="C48" s="6"/>
      <c r="D48" s="6"/>
      <c r="E48" s="6"/>
      <c r="F48" s="6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5"/>
      <c r="B49" s="6" t="s">
        <v>173</v>
      </c>
      <c r="C49" s="6"/>
      <c r="D49" s="6"/>
      <c r="E49" s="6"/>
      <c r="F49" s="6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5"/>
      <c r="B50" s="6" t="s">
        <v>88</v>
      </c>
      <c r="C50" s="6"/>
      <c r="D50" s="6"/>
      <c r="E50" s="6"/>
      <c r="F50" s="6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5">
      <c r="A51" s="5"/>
      <c r="B51" s="6" t="s">
        <v>258</v>
      </c>
      <c r="C51" s="6"/>
      <c r="D51" s="6"/>
      <c r="E51" s="6"/>
      <c r="F51" s="6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5"/>
      <c r="B52" s="6" t="s">
        <v>21</v>
      </c>
      <c r="C52" s="6" t="s">
        <v>12</v>
      </c>
      <c r="D52" s="6">
        <v>3</v>
      </c>
      <c r="E52" s="6">
        <v>1</v>
      </c>
      <c r="F52" s="7">
        <v>203300</v>
      </c>
      <c r="G52" s="7">
        <f t="shared" ref="G52:G53" si="5">E52*F52</f>
        <v>203300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5">
      <c r="A53" s="5"/>
      <c r="B53" s="6" t="s">
        <v>22</v>
      </c>
      <c r="C53" s="6" t="s">
        <v>12</v>
      </c>
      <c r="D53" s="6">
        <v>20</v>
      </c>
      <c r="E53" s="6">
        <v>1</v>
      </c>
      <c r="F53" s="7">
        <v>374500</v>
      </c>
      <c r="G53" s="7">
        <f t="shared" si="5"/>
        <v>374500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10">
        <f>SUM(D43:D53)</f>
        <v>23</v>
      </c>
      <c r="E54" s="11"/>
      <c r="F54" s="12" t="s">
        <v>23</v>
      </c>
      <c r="G54" s="13">
        <f>SUM(G43:G53)</f>
        <v>577800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3" t="s">
        <v>506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25</v>
      </c>
      <c r="G59" s="4" t="s">
        <v>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5"/>
      <c r="B60" s="6" t="s">
        <v>11</v>
      </c>
      <c r="C60" s="6" t="s">
        <v>12</v>
      </c>
      <c r="D60" s="6">
        <v>1</v>
      </c>
      <c r="E60" s="6">
        <v>1</v>
      </c>
      <c r="F60" s="7">
        <v>0</v>
      </c>
      <c r="G60" s="7">
        <f t="shared" ref="G60:G61" si="6">E60*F60</f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5"/>
      <c r="B61" s="6" t="s">
        <v>13</v>
      </c>
      <c r="C61" s="6" t="s">
        <v>12</v>
      </c>
      <c r="D61" s="6">
        <v>5</v>
      </c>
      <c r="E61" s="6">
        <v>1</v>
      </c>
      <c r="F61" s="7">
        <v>50868</v>
      </c>
      <c r="G61" s="7">
        <f t="shared" si="6"/>
        <v>50868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5"/>
      <c r="B62" s="6" t="s">
        <v>50</v>
      </c>
      <c r="C62" s="6"/>
      <c r="D62" s="6"/>
      <c r="E62" s="6"/>
      <c r="F62" s="6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5"/>
      <c r="B63" s="6" t="s">
        <v>77</v>
      </c>
      <c r="C63" s="6"/>
      <c r="D63" s="6"/>
      <c r="E63" s="6"/>
      <c r="F63" s="6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5"/>
      <c r="B64" s="6" t="s">
        <v>124</v>
      </c>
      <c r="C64" s="6"/>
      <c r="D64" s="6"/>
      <c r="E64" s="6"/>
      <c r="F64" s="6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5"/>
      <c r="B65" s="6" t="s">
        <v>308</v>
      </c>
      <c r="C65" s="6"/>
      <c r="D65" s="6"/>
      <c r="E65" s="6"/>
      <c r="F65" s="6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5"/>
      <c r="B66" s="6" t="s">
        <v>507</v>
      </c>
      <c r="C66" s="6"/>
      <c r="D66" s="6"/>
      <c r="E66" s="6"/>
      <c r="F66" s="6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5"/>
      <c r="B67" s="6" t="s">
        <v>94</v>
      </c>
      <c r="C67" s="6"/>
      <c r="D67" s="6"/>
      <c r="E67" s="6"/>
      <c r="F67" s="6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5"/>
      <c r="B68" s="6" t="s">
        <v>173</v>
      </c>
      <c r="C68" s="6"/>
      <c r="D68" s="6"/>
      <c r="E68" s="6"/>
      <c r="F68" s="6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5"/>
      <c r="B69" s="6" t="s">
        <v>88</v>
      </c>
      <c r="C69" s="6"/>
      <c r="D69" s="6"/>
      <c r="E69" s="6"/>
      <c r="F69" s="6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.5">
      <c r="A70" s="5"/>
      <c r="B70" s="6" t="s">
        <v>508</v>
      </c>
      <c r="C70" s="6"/>
      <c r="D70" s="6"/>
      <c r="E70" s="6"/>
      <c r="F70" s="6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5"/>
      <c r="B71" s="6" t="s">
        <v>21</v>
      </c>
      <c r="C71" s="6" t="s">
        <v>12</v>
      </c>
      <c r="D71" s="6">
        <v>3</v>
      </c>
      <c r="E71" s="6">
        <v>1</v>
      </c>
      <c r="F71" s="7">
        <v>203300</v>
      </c>
      <c r="G71" s="7">
        <f t="shared" ref="G71:G72" si="7">E71*F71</f>
        <v>203300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5">
      <c r="A72" s="5"/>
      <c r="B72" s="6" t="s">
        <v>22</v>
      </c>
      <c r="C72" s="6" t="s">
        <v>12</v>
      </c>
      <c r="D72" s="6">
        <v>20</v>
      </c>
      <c r="E72" s="6">
        <v>1</v>
      </c>
      <c r="F72" s="7">
        <v>374500</v>
      </c>
      <c r="G72" s="7">
        <f t="shared" si="7"/>
        <v>374500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10">
        <f>SUM(D62:D72)</f>
        <v>23</v>
      </c>
      <c r="E73" s="11"/>
      <c r="F73" s="12" t="s">
        <v>23</v>
      </c>
      <c r="G73" s="13">
        <f>SUM(G62:G72)</f>
        <v>577800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>
      <c r="A78" s="3" t="s">
        <v>509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4" t="s">
        <v>1</v>
      </c>
      <c r="B79" s="4" t="s">
        <v>2</v>
      </c>
      <c r="C79" s="4" t="s">
        <v>3</v>
      </c>
      <c r="D79" s="4" t="s">
        <v>4</v>
      </c>
      <c r="E79" s="4" t="s">
        <v>5</v>
      </c>
      <c r="F79" s="4" t="s">
        <v>25</v>
      </c>
      <c r="G79" s="4" t="s">
        <v>10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5"/>
      <c r="B80" s="6" t="s">
        <v>11</v>
      </c>
      <c r="C80" s="6" t="s">
        <v>12</v>
      </c>
      <c r="D80" s="6">
        <v>1</v>
      </c>
      <c r="E80" s="6">
        <v>1</v>
      </c>
      <c r="F80" s="39">
        <v>0</v>
      </c>
      <c r="G80" s="39">
        <f t="shared" ref="G80:G94" si="8">E80*F80</f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5"/>
      <c r="B81" s="6" t="s">
        <v>13</v>
      </c>
      <c r="C81" s="6" t="s">
        <v>12</v>
      </c>
      <c r="D81" s="6">
        <v>5</v>
      </c>
      <c r="E81" s="6">
        <v>1</v>
      </c>
      <c r="F81" s="39">
        <v>50868</v>
      </c>
      <c r="G81" s="39">
        <f t="shared" si="8"/>
        <v>50868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40.5">
      <c r="A82" s="5"/>
      <c r="B82" s="6" t="s">
        <v>510</v>
      </c>
      <c r="C82" s="6" t="s">
        <v>12</v>
      </c>
      <c r="D82" s="6">
        <v>1</v>
      </c>
      <c r="E82" s="6">
        <v>1</v>
      </c>
      <c r="F82" s="39">
        <v>120120</v>
      </c>
      <c r="G82" s="39">
        <f t="shared" si="8"/>
        <v>120120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5"/>
      <c r="B83" s="6" t="s">
        <v>511</v>
      </c>
      <c r="C83" s="6" t="s">
        <v>12</v>
      </c>
      <c r="D83" s="6">
        <v>1</v>
      </c>
      <c r="E83" s="6">
        <v>1</v>
      </c>
      <c r="F83" s="39">
        <v>50868</v>
      </c>
      <c r="G83" s="39">
        <f t="shared" si="8"/>
        <v>50868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5"/>
      <c r="B84" s="6" t="s">
        <v>512</v>
      </c>
      <c r="C84" s="6" t="s">
        <v>12</v>
      </c>
      <c r="D84" s="6">
        <v>1</v>
      </c>
      <c r="E84" s="6">
        <v>1</v>
      </c>
      <c r="F84" s="39">
        <v>50868</v>
      </c>
      <c r="G84" s="39">
        <f t="shared" si="8"/>
        <v>50868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5"/>
      <c r="B85" s="6" t="s">
        <v>513</v>
      </c>
      <c r="C85" s="6" t="s">
        <v>12</v>
      </c>
      <c r="D85" s="6">
        <v>1</v>
      </c>
      <c r="E85" s="6">
        <v>1</v>
      </c>
      <c r="F85" s="39">
        <v>50868</v>
      </c>
      <c r="G85" s="39">
        <f t="shared" si="8"/>
        <v>50868</v>
      </c>
      <c r="H85" s="2"/>
      <c r="I85" s="2"/>
      <c r="J85" s="7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5"/>
      <c r="B86" s="6" t="s">
        <v>514</v>
      </c>
      <c r="C86" s="6" t="s">
        <v>12</v>
      </c>
      <c r="D86" s="6">
        <v>1</v>
      </c>
      <c r="E86" s="6">
        <v>1</v>
      </c>
      <c r="F86" s="39">
        <v>355925</v>
      </c>
      <c r="G86" s="39">
        <f t="shared" si="8"/>
        <v>355925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5"/>
      <c r="B87" s="6" t="s">
        <v>94</v>
      </c>
      <c r="C87" s="6" t="s">
        <v>12</v>
      </c>
      <c r="D87" s="6">
        <v>3</v>
      </c>
      <c r="E87" s="6">
        <v>1</v>
      </c>
      <c r="F87" s="39">
        <v>67477</v>
      </c>
      <c r="G87" s="39">
        <f t="shared" si="8"/>
        <v>67477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5">
      <c r="A88" s="5"/>
      <c r="B88" s="6" t="s">
        <v>515</v>
      </c>
      <c r="C88" s="6" t="s">
        <v>12</v>
      </c>
      <c r="D88" s="6">
        <v>1</v>
      </c>
      <c r="E88" s="6">
        <v>1</v>
      </c>
      <c r="F88" s="39">
        <v>437491</v>
      </c>
      <c r="G88" s="39">
        <f t="shared" si="8"/>
        <v>437491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5"/>
      <c r="B89" s="6" t="s">
        <v>516</v>
      </c>
      <c r="C89" s="6" t="s">
        <v>12</v>
      </c>
      <c r="D89" s="6">
        <v>1</v>
      </c>
      <c r="E89" s="6">
        <v>1</v>
      </c>
      <c r="F89" s="39">
        <v>563548</v>
      </c>
      <c r="G89" s="39">
        <f t="shared" si="8"/>
        <v>563548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5"/>
      <c r="B90" s="6" t="s">
        <v>517</v>
      </c>
      <c r="C90" s="6" t="s">
        <v>12</v>
      </c>
      <c r="D90" s="6" t="s">
        <v>138</v>
      </c>
      <c r="E90" s="6">
        <v>1</v>
      </c>
      <c r="F90" s="39">
        <v>0</v>
      </c>
      <c r="G90" s="39">
        <f t="shared" si="8"/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5"/>
      <c r="B91" s="6" t="s">
        <v>88</v>
      </c>
      <c r="C91" s="6" t="s">
        <v>12</v>
      </c>
      <c r="D91" s="6">
        <v>1</v>
      </c>
      <c r="E91" s="6">
        <v>1</v>
      </c>
      <c r="F91" s="39">
        <v>50868</v>
      </c>
      <c r="G91" s="39">
        <f t="shared" si="8"/>
        <v>50868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5">
      <c r="A92" s="5"/>
      <c r="B92" s="6" t="s">
        <v>258</v>
      </c>
      <c r="C92" s="6" t="s">
        <v>12</v>
      </c>
      <c r="D92" s="6">
        <v>8</v>
      </c>
      <c r="E92" s="6">
        <v>1</v>
      </c>
      <c r="F92" s="39">
        <v>242676</v>
      </c>
      <c r="G92" s="39">
        <f t="shared" si="8"/>
        <v>242676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5"/>
      <c r="B93" s="6" t="s">
        <v>21</v>
      </c>
      <c r="C93" s="6" t="s">
        <v>12</v>
      </c>
      <c r="D93" s="6">
        <v>3</v>
      </c>
      <c r="E93" s="6">
        <v>1</v>
      </c>
      <c r="F93" s="39">
        <v>203300</v>
      </c>
      <c r="G93" s="39">
        <f t="shared" si="8"/>
        <v>203300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5">
      <c r="A94" s="5"/>
      <c r="B94" s="6" t="s">
        <v>22</v>
      </c>
      <c r="C94" s="6" t="s">
        <v>12</v>
      </c>
      <c r="D94" s="6">
        <v>20</v>
      </c>
      <c r="E94" s="6">
        <v>1</v>
      </c>
      <c r="F94" s="39">
        <v>374500</v>
      </c>
      <c r="G94" s="39">
        <f t="shared" si="8"/>
        <v>374500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10">
        <f>SUM(D80:D94)</f>
        <v>48</v>
      </c>
      <c r="E95" s="11"/>
      <c r="F95" s="79" t="s">
        <v>23</v>
      </c>
      <c r="G95" s="30">
        <f>SUM(G80:G94)</f>
        <v>2619377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I149"/>
  <sheetViews>
    <sheetView workbookViewId="0"/>
  </sheetViews>
  <sheetFormatPr baseColWidth="10" defaultColWidth="12.6328125" defaultRowHeight="15.75" customHeight="1"/>
  <cols>
    <col min="2" max="2" width="24.08984375" customWidth="1"/>
  </cols>
  <sheetData>
    <row r="3" spans="1:7">
      <c r="A3" s="80" t="s">
        <v>518</v>
      </c>
      <c r="B3" s="81"/>
      <c r="C3" s="81"/>
      <c r="D3" s="81"/>
      <c r="E3" s="81"/>
      <c r="F3" s="81"/>
      <c r="G3" s="81"/>
    </row>
    <row r="4" spans="1:7" ht="15.75" customHeight="1">
      <c r="A4" s="82" t="s">
        <v>1</v>
      </c>
      <c r="B4" s="82" t="s">
        <v>2</v>
      </c>
      <c r="C4" s="82" t="s">
        <v>3</v>
      </c>
      <c r="D4" s="82" t="s">
        <v>4</v>
      </c>
      <c r="E4" s="82" t="s">
        <v>5</v>
      </c>
      <c r="F4" s="82" t="s">
        <v>25</v>
      </c>
      <c r="G4" s="82" t="s">
        <v>10</v>
      </c>
    </row>
    <row r="5" spans="1:7" ht="15.75" customHeight="1">
      <c r="A5" s="83"/>
      <c r="B5" s="84" t="s">
        <v>11</v>
      </c>
      <c r="C5" s="84" t="s">
        <v>12</v>
      </c>
      <c r="D5" s="84">
        <v>1</v>
      </c>
      <c r="E5" s="84">
        <v>1</v>
      </c>
      <c r="F5" s="85">
        <v>0</v>
      </c>
      <c r="G5" s="85">
        <f t="shared" ref="G5:G6" si="0">E5*F5</f>
        <v>0</v>
      </c>
    </row>
    <row r="6" spans="1:7" ht="15.75" customHeight="1">
      <c r="A6" s="83"/>
      <c r="B6" s="84" t="s">
        <v>13</v>
      </c>
      <c r="C6" s="84" t="s">
        <v>12</v>
      </c>
      <c r="D6" s="84">
        <v>5</v>
      </c>
      <c r="E6" s="84">
        <v>1</v>
      </c>
      <c r="F6" s="85">
        <v>50868</v>
      </c>
      <c r="G6" s="85">
        <f t="shared" si="0"/>
        <v>50868</v>
      </c>
    </row>
    <row r="7" spans="1:7" ht="15.75" customHeight="1">
      <c r="A7" s="83"/>
      <c r="B7" s="86" t="s">
        <v>239</v>
      </c>
      <c r="C7" s="84"/>
      <c r="D7" s="87"/>
      <c r="E7" s="84"/>
      <c r="F7" s="88"/>
      <c r="G7" s="88"/>
    </row>
    <row r="8" spans="1:7" ht="15.75" customHeight="1">
      <c r="B8" s="86" t="s">
        <v>519</v>
      </c>
      <c r="C8" s="84"/>
      <c r="D8" s="87"/>
      <c r="E8" s="84"/>
      <c r="F8" s="88"/>
      <c r="G8" s="88"/>
    </row>
    <row r="9" spans="1:7" ht="15.75" customHeight="1">
      <c r="A9" s="83"/>
      <c r="B9" s="86" t="s">
        <v>93</v>
      </c>
      <c r="C9" s="84"/>
      <c r="D9" s="87"/>
      <c r="E9" s="84"/>
      <c r="F9" s="88"/>
      <c r="G9" s="88"/>
    </row>
    <row r="10" spans="1:7" ht="15.75" customHeight="1">
      <c r="A10" s="83"/>
      <c r="B10" s="86" t="s">
        <v>244</v>
      </c>
      <c r="C10" s="84"/>
      <c r="D10" s="87"/>
      <c r="E10" s="84"/>
      <c r="F10" s="88"/>
      <c r="G10" s="88"/>
    </row>
    <row r="11" spans="1:7" ht="15.75" customHeight="1">
      <c r="A11" s="83"/>
      <c r="B11" s="86" t="s">
        <v>520</v>
      </c>
      <c r="C11" s="84"/>
      <c r="D11" s="87"/>
      <c r="E11" s="84"/>
      <c r="F11" s="88"/>
      <c r="G11" s="88"/>
    </row>
    <row r="12" spans="1:7" ht="15.75" customHeight="1">
      <c r="A12" s="83"/>
      <c r="B12" s="86" t="s">
        <v>79</v>
      </c>
      <c r="C12" s="84"/>
      <c r="D12" s="87"/>
      <c r="E12" s="84"/>
      <c r="F12" s="88"/>
      <c r="G12" s="88"/>
    </row>
    <row r="13" spans="1:7" ht="15.75" customHeight="1">
      <c r="A13" s="83"/>
      <c r="B13" s="86" t="s">
        <v>88</v>
      </c>
      <c r="C13" s="84"/>
      <c r="D13" s="87"/>
      <c r="E13" s="84"/>
      <c r="F13" s="88"/>
      <c r="G13" s="88"/>
    </row>
    <row r="14" spans="1:7" ht="15.75" customHeight="1">
      <c r="A14" s="83"/>
      <c r="B14" s="84" t="s">
        <v>21</v>
      </c>
      <c r="C14" s="84" t="s">
        <v>12</v>
      </c>
      <c r="D14" s="84">
        <v>3</v>
      </c>
      <c r="E14" s="84">
        <v>1</v>
      </c>
      <c r="F14" s="85">
        <v>203300</v>
      </c>
      <c r="G14" s="85">
        <f t="shared" ref="G14:G15" si="1">E14*F14</f>
        <v>203300</v>
      </c>
    </row>
    <row r="15" spans="1:7" ht="15.75" customHeight="1">
      <c r="A15" s="83"/>
      <c r="B15" s="84" t="s">
        <v>22</v>
      </c>
      <c r="C15" s="84" t="s">
        <v>12</v>
      </c>
      <c r="D15" s="84">
        <v>20</v>
      </c>
      <c r="E15" s="84">
        <v>1</v>
      </c>
      <c r="F15" s="85">
        <v>374500</v>
      </c>
      <c r="G15" s="85">
        <f t="shared" si="1"/>
        <v>374500</v>
      </c>
    </row>
    <row r="16" spans="1:7" ht="15.75" customHeight="1">
      <c r="A16" s="81"/>
      <c r="B16" s="81"/>
      <c r="C16" s="81"/>
      <c r="D16" s="89">
        <f>SUM(D7:D15)</f>
        <v>23</v>
      </c>
      <c r="E16" s="90"/>
      <c r="F16" s="91" t="s">
        <v>23</v>
      </c>
      <c r="G16" s="92">
        <f>SUM(G7:G15)</f>
        <v>577800</v>
      </c>
    </row>
    <row r="20" spans="1:7">
      <c r="A20" s="80" t="s">
        <v>521</v>
      </c>
      <c r="B20" s="81"/>
      <c r="C20" s="81"/>
      <c r="D20" s="81"/>
      <c r="E20" s="81"/>
      <c r="F20" s="81"/>
      <c r="G20" s="81"/>
    </row>
    <row r="21" spans="1:7" ht="15.75" customHeight="1">
      <c r="A21" s="82" t="s">
        <v>1</v>
      </c>
      <c r="B21" s="82" t="s">
        <v>2</v>
      </c>
      <c r="C21" s="82" t="s">
        <v>3</v>
      </c>
      <c r="D21" s="82" t="s">
        <v>4</v>
      </c>
      <c r="E21" s="82" t="s">
        <v>5</v>
      </c>
      <c r="F21" s="82" t="s">
        <v>25</v>
      </c>
      <c r="G21" s="82" t="s">
        <v>10</v>
      </c>
    </row>
    <row r="22" spans="1:7" ht="15.75" customHeight="1">
      <c r="A22" s="83"/>
      <c r="B22" s="86" t="s">
        <v>239</v>
      </c>
      <c r="C22" s="84"/>
      <c r="D22" s="84"/>
      <c r="E22" s="84"/>
      <c r="F22" s="85"/>
      <c r="G22" s="85"/>
    </row>
    <row r="23" spans="1:7" ht="15.75" customHeight="1">
      <c r="A23" s="83"/>
      <c r="B23" s="86" t="s">
        <v>522</v>
      </c>
      <c r="C23" s="84"/>
      <c r="D23" s="84"/>
      <c r="E23" s="84"/>
      <c r="F23" s="85"/>
      <c r="G23" s="85"/>
    </row>
    <row r="24" spans="1:7" ht="15.75" customHeight="1">
      <c r="A24" s="83"/>
      <c r="B24" s="86" t="s">
        <v>93</v>
      </c>
      <c r="C24" s="84"/>
      <c r="D24" s="87"/>
      <c r="E24" s="84"/>
      <c r="F24" s="88"/>
      <c r="G24" s="88"/>
    </row>
    <row r="25" spans="1:7" ht="15.75" customHeight="1">
      <c r="B25" s="86" t="s">
        <v>523</v>
      </c>
      <c r="C25" s="84"/>
      <c r="D25" s="87"/>
      <c r="E25" s="84"/>
      <c r="F25" s="88"/>
      <c r="G25" s="88"/>
    </row>
    <row r="26" spans="1:7" ht="20.5">
      <c r="A26" s="83"/>
      <c r="B26" s="86" t="s">
        <v>223</v>
      </c>
      <c r="C26" s="84"/>
      <c r="D26" s="87"/>
      <c r="E26" s="84"/>
      <c r="F26" s="88"/>
      <c r="G26" s="88"/>
    </row>
    <row r="27" spans="1:7" ht="12.5">
      <c r="A27" s="81"/>
      <c r="B27" s="81"/>
      <c r="C27" s="81"/>
      <c r="D27" s="89">
        <f>SUM(D24:D26)</f>
        <v>0</v>
      </c>
      <c r="E27" s="90"/>
      <c r="F27" s="91" t="s">
        <v>23</v>
      </c>
      <c r="G27" s="92">
        <f>SUM(G24:G26)</f>
        <v>0</v>
      </c>
    </row>
    <row r="31" spans="1:7" ht="13">
      <c r="A31" s="80" t="s">
        <v>524</v>
      </c>
      <c r="B31" s="81"/>
      <c r="C31" s="81"/>
      <c r="D31" s="81"/>
      <c r="E31" s="81"/>
      <c r="F31" s="81"/>
      <c r="G31" s="81"/>
    </row>
    <row r="32" spans="1:7" ht="12.5">
      <c r="A32" s="82" t="s">
        <v>1</v>
      </c>
      <c r="B32" s="82" t="s">
        <v>2</v>
      </c>
      <c r="C32" s="82" t="s">
        <v>3</v>
      </c>
      <c r="D32" s="82" t="s">
        <v>4</v>
      </c>
      <c r="E32" s="82" t="s">
        <v>5</v>
      </c>
      <c r="F32" s="82" t="s">
        <v>25</v>
      </c>
      <c r="G32" s="82" t="s">
        <v>10</v>
      </c>
    </row>
    <row r="33" spans="1:7" ht="12.5">
      <c r="A33" s="83"/>
      <c r="B33" s="84" t="s">
        <v>11</v>
      </c>
      <c r="C33" s="84" t="s">
        <v>12</v>
      </c>
      <c r="D33" s="84">
        <v>1</v>
      </c>
      <c r="E33" s="84">
        <v>1</v>
      </c>
      <c r="F33" s="85">
        <v>0</v>
      </c>
      <c r="G33" s="85">
        <f t="shared" ref="G33:G34" si="2">E33*F33</f>
        <v>0</v>
      </c>
    </row>
    <row r="34" spans="1:7" ht="12.5">
      <c r="A34" s="83"/>
      <c r="B34" s="84" t="s">
        <v>13</v>
      </c>
      <c r="C34" s="84" t="s">
        <v>12</v>
      </c>
      <c r="D34" s="84">
        <v>5</v>
      </c>
      <c r="E34" s="84">
        <v>1</v>
      </c>
      <c r="F34" s="85">
        <v>50868</v>
      </c>
      <c r="G34" s="85">
        <f t="shared" si="2"/>
        <v>50868</v>
      </c>
    </row>
    <row r="35" spans="1:7" ht="12.5">
      <c r="A35" s="83"/>
      <c r="B35" s="86" t="s">
        <v>50</v>
      </c>
      <c r="C35" s="84"/>
      <c r="D35" s="87"/>
      <c r="E35" s="84"/>
      <c r="F35" s="88"/>
      <c r="G35" s="88"/>
    </row>
    <row r="36" spans="1:7" ht="12.5">
      <c r="B36" s="86" t="s">
        <v>77</v>
      </c>
      <c r="C36" s="84"/>
      <c r="D36" s="87"/>
      <c r="E36" s="84"/>
      <c r="F36" s="88"/>
      <c r="G36" s="88"/>
    </row>
    <row r="37" spans="1:7" ht="12.5">
      <c r="A37" s="83"/>
      <c r="B37" s="86" t="s">
        <v>124</v>
      </c>
      <c r="C37" s="84"/>
      <c r="D37" s="87"/>
      <c r="E37" s="84"/>
      <c r="F37" s="88"/>
      <c r="G37" s="88"/>
    </row>
    <row r="38" spans="1:7" ht="12.5">
      <c r="A38" s="83"/>
      <c r="B38" s="86" t="s">
        <v>93</v>
      </c>
      <c r="C38" s="84"/>
      <c r="D38" s="87"/>
      <c r="E38" s="84"/>
      <c r="F38" s="88"/>
      <c r="G38" s="88"/>
    </row>
    <row r="39" spans="1:7" ht="12.5">
      <c r="A39" s="83"/>
      <c r="B39" s="86" t="s">
        <v>525</v>
      </c>
      <c r="C39" s="84"/>
      <c r="D39" s="87"/>
      <c r="E39" s="84"/>
      <c r="F39" s="88"/>
      <c r="G39" s="88"/>
    </row>
    <row r="40" spans="1:7" ht="20.5">
      <c r="A40" s="83"/>
      <c r="B40" s="86" t="s">
        <v>180</v>
      </c>
      <c r="C40" s="84"/>
      <c r="D40" s="87"/>
      <c r="E40" s="84"/>
      <c r="F40" s="88"/>
      <c r="G40" s="88"/>
    </row>
    <row r="41" spans="1:7" ht="12.5">
      <c r="A41" s="83"/>
      <c r="B41" s="86" t="s">
        <v>469</v>
      </c>
      <c r="C41" s="84"/>
      <c r="D41" s="87"/>
      <c r="E41" s="84"/>
      <c r="F41" s="88"/>
      <c r="G41" s="88"/>
    </row>
    <row r="42" spans="1:7" ht="20.5">
      <c r="A42" s="83"/>
      <c r="B42" s="86" t="s">
        <v>95</v>
      </c>
      <c r="C42" s="84"/>
      <c r="D42" s="87"/>
      <c r="E42" s="84"/>
      <c r="F42" s="88"/>
      <c r="G42" s="88"/>
    </row>
    <row r="43" spans="1:7" ht="12.5">
      <c r="A43" s="83"/>
      <c r="B43" s="86" t="s">
        <v>173</v>
      </c>
      <c r="C43" s="84"/>
      <c r="D43" s="87"/>
      <c r="E43" s="84"/>
      <c r="F43" s="88"/>
      <c r="G43" s="88"/>
    </row>
    <row r="44" spans="1:7" ht="12.5">
      <c r="A44" s="83"/>
      <c r="B44" s="84" t="s">
        <v>21</v>
      </c>
      <c r="C44" s="84" t="s">
        <v>12</v>
      </c>
      <c r="D44" s="84">
        <v>3</v>
      </c>
      <c r="E44" s="84">
        <v>1</v>
      </c>
      <c r="F44" s="85">
        <v>203300</v>
      </c>
      <c r="G44" s="85">
        <f t="shared" ref="G44:G45" si="3">E44*F44</f>
        <v>203300</v>
      </c>
    </row>
    <row r="45" spans="1:7" ht="20.5">
      <c r="A45" s="83"/>
      <c r="B45" s="84" t="s">
        <v>22</v>
      </c>
      <c r="C45" s="84" t="s">
        <v>12</v>
      </c>
      <c r="D45" s="84">
        <v>20</v>
      </c>
      <c r="E45" s="84">
        <v>1</v>
      </c>
      <c r="F45" s="85">
        <v>374500</v>
      </c>
      <c r="G45" s="85">
        <f t="shared" si="3"/>
        <v>374500</v>
      </c>
    </row>
    <row r="46" spans="1:7" ht="12.5">
      <c r="A46" s="81"/>
      <c r="B46" s="81"/>
      <c r="C46" s="81"/>
      <c r="D46" s="89">
        <f>SUM(D35:D45)</f>
        <v>23</v>
      </c>
      <c r="E46" s="90"/>
      <c r="F46" s="91" t="s">
        <v>23</v>
      </c>
      <c r="G46" s="92">
        <f>SUM(G35:G45)</f>
        <v>577800</v>
      </c>
    </row>
    <row r="50" spans="1:7" ht="13">
      <c r="A50" s="80" t="s">
        <v>526</v>
      </c>
      <c r="B50" s="81"/>
      <c r="C50" s="81"/>
      <c r="D50" s="81"/>
      <c r="E50" s="81"/>
      <c r="F50" s="81"/>
      <c r="G50" s="81"/>
    </row>
    <row r="51" spans="1:7" ht="12.5">
      <c r="A51" s="82" t="s">
        <v>1</v>
      </c>
      <c r="B51" s="82" t="s">
        <v>2</v>
      </c>
      <c r="C51" s="82" t="s">
        <v>3</v>
      </c>
      <c r="D51" s="82" t="s">
        <v>4</v>
      </c>
      <c r="E51" s="82" t="s">
        <v>5</v>
      </c>
      <c r="F51" s="82" t="s">
        <v>25</v>
      </c>
      <c r="G51" s="82" t="s">
        <v>10</v>
      </c>
    </row>
    <row r="52" spans="1:7" ht="12.5">
      <c r="A52" s="83"/>
      <c r="B52" s="84" t="s">
        <v>11</v>
      </c>
      <c r="C52" s="84" t="s">
        <v>12</v>
      </c>
      <c r="D52" s="84">
        <v>1</v>
      </c>
      <c r="E52" s="84">
        <v>1</v>
      </c>
      <c r="F52" s="85">
        <v>0</v>
      </c>
      <c r="G52" s="85">
        <f t="shared" ref="G52:G53" si="4">E52*F52</f>
        <v>0</v>
      </c>
    </row>
    <row r="53" spans="1:7" ht="12.5">
      <c r="A53" s="83"/>
      <c r="B53" s="84" t="s">
        <v>13</v>
      </c>
      <c r="C53" s="84" t="s">
        <v>12</v>
      </c>
      <c r="D53" s="84">
        <v>5</v>
      </c>
      <c r="E53" s="84">
        <v>1</v>
      </c>
      <c r="F53" s="85">
        <v>50868</v>
      </c>
      <c r="G53" s="85">
        <f t="shared" si="4"/>
        <v>50868</v>
      </c>
    </row>
    <row r="54" spans="1:7" ht="20.5">
      <c r="A54" s="83"/>
      <c r="B54" s="86" t="s">
        <v>527</v>
      </c>
      <c r="C54" s="84"/>
      <c r="D54" s="87"/>
      <c r="E54" s="84"/>
      <c r="F54" s="88"/>
      <c r="G54" s="88"/>
    </row>
    <row r="55" spans="1:7" ht="30.5">
      <c r="A55" s="83"/>
      <c r="B55" s="86" t="s">
        <v>528</v>
      </c>
      <c r="C55" s="84"/>
      <c r="D55" s="87"/>
      <c r="E55" s="84"/>
      <c r="F55" s="88"/>
      <c r="G55" s="88"/>
    </row>
    <row r="56" spans="1:7" ht="12.5">
      <c r="A56" s="83"/>
      <c r="B56" s="86" t="s">
        <v>529</v>
      </c>
      <c r="C56" s="84"/>
      <c r="D56" s="87"/>
      <c r="E56" s="84"/>
      <c r="F56" s="88"/>
      <c r="G56" s="88"/>
    </row>
    <row r="57" spans="1:7" ht="12.5">
      <c r="A57" s="83"/>
      <c r="B57" s="86" t="s">
        <v>530</v>
      </c>
      <c r="C57" s="84"/>
      <c r="D57" s="87"/>
      <c r="E57" s="84"/>
      <c r="F57" s="88"/>
      <c r="G57" s="88"/>
    </row>
    <row r="58" spans="1:7" ht="12.5">
      <c r="A58" s="83"/>
      <c r="B58" s="86" t="s">
        <v>531</v>
      </c>
      <c r="C58" s="84"/>
      <c r="D58" s="87"/>
      <c r="E58" s="84"/>
      <c r="F58" s="88"/>
      <c r="G58" s="88"/>
    </row>
    <row r="59" spans="1:7" ht="12.5">
      <c r="A59" s="83"/>
      <c r="B59" s="86" t="s">
        <v>532</v>
      </c>
      <c r="C59" s="84"/>
      <c r="D59" s="87"/>
      <c r="E59" s="84"/>
      <c r="F59" s="88"/>
      <c r="G59" s="88"/>
    </row>
    <row r="60" spans="1:7" ht="30.5">
      <c r="A60" s="83"/>
      <c r="B60" s="86" t="s">
        <v>533</v>
      </c>
      <c r="C60" s="84"/>
      <c r="D60" s="87"/>
      <c r="E60" s="84"/>
      <c r="F60" s="88"/>
      <c r="G60" s="88"/>
    </row>
    <row r="61" spans="1:7" ht="12.5">
      <c r="A61" s="83"/>
      <c r="B61" s="86" t="s">
        <v>534</v>
      </c>
      <c r="C61" s="84"/>
      <c r="D61" s="87"/>
      <c r="E61" s="84"/>
      <c r="F61" s="88"/>
      <c r="G61" s="88"/>
    </row>
    <row r="62" spans="1:7" ht="20.5">
      <c r="A62" s="83"/>
      <c r="B62" s="86" t="s">
        <v>535</v>
      </c>
      <c r="C62" s="84"/>
      <c r="D62" s="87"/>
      <c r="E62" s="84"/>
      <c r="F62" s="88"/>
      <c r="G62" s="88"/>
    </row>
    <row r="63" spans="1:7" ht="12.5">
      <c r="A63" s="83"/>
      <c r="B63" s="86" t="s">
        <v>164</v>
      </c>
      <c r="C63" s="84"/>
      <c r="D63" s="87"/>
      <c r="E63" s="84"/>
      <c r="F63" s="88"/>
      <c r="G63" s="88"/>
    </row>
    <row r="64" spans="1:7" ht="12.5">
      <c r="A64" s="83"/>
      <c r="B64" s="86" t="s">
        <v>536</v>
      </c>
      <c r="C64" s="84"/>
      <c r="D64" s="87"/>
      <c r="E64" s="84"/>
      <c r="F64" s="88"/>
      <c r="G64" s="88"/>
    </row>
    <row r="65" spans="1:9" ht="12.5">
      <c r="A65" s="83"/>
      <c r="B65" s="84" t="s">
        <v>21</v>
      </c>
      <c r="C65" s="84" t="s">
        <v>12</v>
      </c>
      <c r="D65" s="84">
        <v>3</v>
      </c>
      <c r="E65" s="84">
        <v>1</v>
      </c>
      <c r="F65" s="85">
        <v>203300</v>
      </c>
      <c r="G65" s="85">
        <f t="shared" ref="G65:G66" si="5">E65*F65</f>
        <v>203300</v>
      </c>
    </row>
    <row r="66" spans="1:9" ht="20.5">
      <c r="A66" s="83"/>
      <c r="B66" s="84" t="s">
        <v>22</v>
      </c>
      <c r="C66" s="84" t="s">
        <v>12</v>
      </c>
      <c r="D66" s="84">
        <v>20</v>
      </c>
      <c r="E66" s="84">
        <v>1</v>
      </c>
      <c r="F66" s="85">
        <v>374500</v>
      </c>
      <c r="G66" s="85">
        <f t="shared" si="5"/>
        <v>374500</v>
      </c>
    </row>
    <row r="67" spans="1:9" ht="12.5">
      <c r="A67" s="81"/>
      <c r="B67" s="81"/>
      <c r="C67" s="81"/>
      <c r="D67" s="89">
        <f>SUM(D54:D66)</f>
        <v>23</v>
      </c>
      <c r="E67" s="90"/>
      <c r="F67" s="91" t="s">
        <v>23</v>
      </c>
      <c r="G67" s="92">
        <f>SUM(G54:G66)</f>
        <v>577800</v>
      </c>
    </row>
    <row r="71" spans="1:9" ht="12.5">
      <c r="A71" s="93" t="s">
        <v>537</v>
      </c>
      <c r="B71" s="94"/>
      <c r="C71" s="94"/>
      <c r="D71" s="94"/>
      <c r="E71" s="94"/>
      <c r="F71" s="94"/>
      <c r="G71" s="94"/>
    </row>
    <row r="72" spans="1:9" ht="12.5">
      <c r="A72" s="82" t="s">
        <v>1</v>
      </c>
      <c r="B72" s="82" t="s">
        <v>2</v>
      </c>
      <c r="C72" s="82" t="s">
        <v>3</v>
      </c>
      <c r="D72" s="82" t="s">
        <v>4</v>
      </c>
      <c r="E72" s="82" t="s">
        <v>5</v>
      </c>
      <c r="F72" s="82" t="s">
        <v>25</v>
      </c>
      <c r="G72" s="95" t="s">
        <v>10</v>
      </c>
      <c r="H72" s="96"/>
      <c r="I72" s="97"/>
    </row>
    <row r="73" spans="1:9" ht="12.5">
      <c r="A73" s="98"/>
      <c r="B73" s="84" t="s">
        <v>11</v>
      </c>
      <c r="C73" s="84" t="s">
        <v>12</v>
      </c>
      <c r="D73" s="99">
        <v>1</v>
      </c>
      <c r="E73" s="84">
        <v>1</v>
      </c>
      <c r="F73" s="85">
        <v>0</v>
      </c>
      <c r="G73" s="85">
        <f t="shared" ref="G73:G86" si="6">E73*F73</f>
        <v>0</v>
      </c>
    </row>
    <row r="74" spans="1:9" ht="12.5">
      <c r="A74" s="98"/>
      <c r="B74" s="84" t="s">
        <v>13</v>
      </c>
      <c r="C74" s="84" t="s">
        <v>12</v>
      </c>
      <c r="D74" s="99">
        <v>5</v>
      </c>
      <c r="E74" s="84">
        <v>1</v>
      </c>
      <c r="F74" s="85">
        <v>50868</v>
      </c>
      <c r="G74" s="85">
        <f t="shared" si="6"/>
        <v>50868</v>
      </c>
    </row>
    <row r="75" spans="1:9" ht="40.5">
      <c r="A75" s="98"/>
      <c r="B75" s="86" t="s">
        <v>188</v>
      </c>
      <c r="C75" s="84" t="s">
        <v>12</v>
      </c>
      <c r="D75" s="100">
        <v>1</v>
      </c>
      <c r="E75" s="84">
        <v>1</v>
      </c>
      <c r="F75" s="101">
        <v>120120</v>
      </c>
      <c r="G75" s="85">
        <f t="shared" si="6"/>
        <v>120120</v>
      </c>
    </row>
    <row r="76" spans="1:9" ht="30.5">
      <c r="A76" s="98"/>
      <c r="B76" s="86" t="s">
        <v>538</v>
      </c>
      <c r="C76" s="84" t="s">
        <v>12</v>
      </c>
      <c r="D76" s="100">
        <v>1</v>
      </c>
      <c r="E76" s="84">
        <v>1</v>
      </c>
      <c r="F76" s="101">
        <v>251224</v>
      </c>
      <c r="G76" s="85">
        <f t="shared" si="6"/>
        <v>251224</v>
      </c>
    </row>
    <row r="77" spans="1:9" ht="12.5">
      <c r="A77" s="98"/>
      <c r="B77" s="86" t="s">
        <v>94</v>
      </c>
      <c r="C77" s="84" t="s">
        <v>12</v>
      </c>
      <c r="D77" s="100">
        <v>3</v>
      </c>
      <c r="E77" s="84">
        <v>1</v>
      </c>
      <c r="F77" s="101">
        <v>67477</v>
      </c>
      <c r="G77" s="85">
        <f t="shared" si="6"/>
        <v>67477</v>
      </c>
    </row>
    <row r="78" spans="1:9" ht="20.5">
      <c r="A78" s="98"/>
      <c r="B78" s="86" t="s">
        <v>356</v>
      </c>
      <c r="C78" s="84" t="s">
        <v>12</v>
      </c>
      <c r="D78" s="100">
        <v>3</v>
      </c>
      <c r="E78" s="84">
        <v>1</v>
      </c>
      <c r="F78" s="101">
        <v>72668</v>
      </c>
      <c r="G78" s="85">
        <f t="shared" si="6"/>
        <v>72668</v>
      </c>
    </row>
    <row r="79" spans="1:9" ht="40.5">
      <c r="A79" s="98"/>
      <c r="B79" s="86" t="s">
        <v>191</v>
      </c>
      <c r="C79" s="84" t="s">
        <v>12</v>
      </c>
      <c r="D79" s="100" t="s">
        <v>138</v>
      </c>
      <c r="E79" s="86">
        <v>1</v>
      </c>
      <c r="F79" s="101">
        <v>0</v>
      </c>
      <c r="G79" s="85">
        <f t="shared" si="6"/>
        <v>0</v>
      </c>
    </row>
    <row r="80" spans="1:9" ht="30.5">
      <c r="A80" s="98"/>
      <c r="B80" s="86" t="s">
        <v>186</v>
      </c>
      <c r="C80" s="84" t="s">
        <v>12</v>
      </c>
      <c r="D80" s="100">
        <v>30</v>
      </c>
      <c r="E80" s="84">
        <v>1</v>
      </c>
      <c r="F80" s="101">
        <v>54784</v>
      </c>
      <c r="G80" s="85">
        <f t="shared" si="6"/>
        <v>54784</v>
      </c>
    </row>
    <row r="81" spans="1:7" ht="12.5">
      <c r="A81" s="98"/>
      <c r="B81" s="86" t="s">
        <v>164</v>
      </c>
      <c r="C81" s="84" t="s">
        <v>12</v>
      </c>
      <c r="D81" s="100">
        <v>18</v>
      </c>
      <c r="E81" s="84">
        <v>1</v>
      </c>
      <c r="F81" s="101">
        <v>50868</v>
      </c>
      <c r="G81" s="85">
        <f t="shared" si="6"/>
        <v>50868</v>
      </c>
    </row>
    <row r="82" spans="1:7" ht="12.5">
      <c r="A82" s="98"/>
      <c r="B82" s="86" t="s">
        <v>88</v>
      </c>
      <c r="C82" s="84" t="s">
        <v>12</v>
      </c>
      <c r="D82" s="100">
        <v>1</v>
      </c>
      <c r="E82" s="84">
        <v>1</v>
      </c>
      <c r="F82" s="101">
        <v>50868</v>
      </c>
      <c r="G82" s="85">
        <f t="shared" si="6"/>
        <v>50868</v>
      </c>
    </row>
    <row r="83" spans="1:7" ht="20.5">
      <c r="A83" s="98"/>
      <c r="B83" s="86" t="s">
        <v>41</v>
      </c>
      <c r="C83" s="84" t="s">
        <v>12</v>
      </c>
      <c r="D83" s="100">
        <v>1</v>
      </c>
      <c r="E83" s="84">
        <v>1</v>
      </c>
      <c r="F83" s="101">
        <v>80083</v>
      </c>
      <c r="G83" s="85">
        <f t="shared" si="6"/>
        <v>80083</v>
      </c>
    </row>
    <row r="84" spans="1:7" ht="20.5">
      <c r="A84" s="98"/>
      <c r="B84" s="86" t="s">
        <v>539</v>
      </c>
      <c r="C84" s="84" t="s">
        <v>12</v>
      </c>
      <c r="D84" s="100">
        <v>1</v>
      </c>
      <c r="E84" s="84">
        <v>1</v>
      </c>
      <c r="F84" s="101">
        <v>103811</v>
      </c>
      <c r="G84" s="85">
        <f t="shared" si="6"/>
        <v>103811</v>
      </c>
    </row>
    <row r="85" spans="1:7" ht="12.5">
      <c r="A85" s="98"/>
      <c r="B85" s="84" t="s">
        <v>21</v>
      </c>
      <c r="C85" s="84" t="s">
        <v>12</v>
      </c>
      <c r="D85" s="99">
        <v>3</v>
      </c>
      <c r="E85" s="84">
        <v>1</v>
      </c>
      <c r="F85" s="85">
        <v>203300</v>
      </c>
      <c r="G85" s="85">
        <f t="shared" si="6"/>
        <v>203300</v>
      </c>
    </row>
    <row r="86" spans="1:7" ht="20.5">
      <c r="A86" s="98"/>
      <c r="B86" s="84" t="s">
        <v>22</v>
      </c>
      <c r="C86" s="84" t="s">
        <v>12</v>
      </c>
      <c r="D86" s="99">
        <v>20</v>
      </c>
      <c r="E86" s="84">
        <v>1</v>
      </c>
      <c r="F86" s="85">
        <v>374500</v>
      </c>
      <c r="G86" s="85">
        <f t="shared" si="6"/>
        <v>374500</v>
      </c>
    </row>
    <row r="87" spans="1:7" ht="12.5">
      <c r="A87" s="94"/>
      <c r="B87" s="94"/>
      <c r="C87" s="94"/>
      <c r="D87" s="89">
        <f>SUM(D73:D86)</f>
        <v>88</v>
      </c>
      <c r="E87" s="102"/>
      <c r="F87" s="92" t="s">
        <v>23</v>
      </c>
      <c r="G87" s="92">
        <f>SUM(G73:G86)</f>
        <v>1480571</v>
      </c>
    </row>
    <row r="91" spans="1:7" ht="13">
      <c r="A91" s="80" t="s">
        <v>540</v>
      </c>
      <c r="B91" s="81"/>
      <c r="C91" s="81"/>
      <c r="D91" s="81"/>
      <c r="E91" s="81"/>
      <c r="F91" s="81"/>
      <c r="G91" s="81"/>
    </row>
    <row r="92" spans="1:7" ht="12.5">
      <c r="A92" s="82" t="s">
        <v>1</v>
      </c>
      <c r="B92" s="82" t="s">
        <v>2</v>
      </c>
      <c r="C92" s="82" t="s">
        <v>3</v>
      </c>
      <c r="D92" s="82" t="s">
        <v>4</v>
      </c>
      <c r="E92" s="82" t="s">
        <v>5</v>
      </c>
      <c r="F92" s="82" t="s">
        <v>25</v>
      </c>
      <c r="G92" s="82" t="s">
        <v>10</v>
      </c>
    </row>
    <row r="93" spans="1:7" ht="12.5">
      <c r="A93" s="83"/>
      <c r="B93" s="84" t="s">
        <v>11</v>
      </c>
      <c r="C93" s="84" t="s">
        <v>12</v>
      </c>
      <c r="D93" s="84">
        <v>1</v>
      </c>
      <c r="E93" s="84">
        <v>1</v>
      </c>
      <c r="F93" s="85">
        <v>0</v>
      </c>
      <c r="G93" s="85">
        <f t="shared" ref="G93:G94" si="7">E93*F93</f>
        <v>0</v>
      </c>
    </row>
    <row r="94" spans="1:7" ht="12.5">
      <c r="A94" s="83"/>
      <c r="B94" s="84" t="s">
        <v>13</v>
      </c>
      <c r="C94" s="84" t="s">
        <v>12</v>
      </c>
      <c r="D94" s="84">
        <v>5</v>
      </c>
      <c r="E94" s="84">
        <v>1</v>
      </c>
      <c r="F94" s="85">
        <v>50868</v>
      </c>
      <c r="G94" s="85">
        <f t="shared" si="7"/>
        <v>50868</v>
      </c>
    </row>
    <row r="95" spans="1:7" ht="12.5">
      <c r="A95" s="83"/>
      <c r="B95" s="86" t="s">
        <v>94</v>
      </c>
      <c r="C95" s="84"/>
      <c r="D95" s="87"/>
      <c r="E95" s="84"/>
      <c r="F95" s="88"/>
      <c r="G95" s="88"/>
    </row>
    <row r="96" spans="1:7" ht="20.5">
      <c r="B96" s="86" t="s">
        <v>179</v>
      </c>
      <c r="C96" s="84"/>
      <c r="D96" s="87"/>
      <c r="E96" s="84"/>
      <c r="F96" s="88"/>
      <c r="G96" s="88"/>
    </row>
    <row r="97" spans="1:7" ht="12.5">
      <c r="A97" s="83"/>
      <c r="B97" s="86" t="s">
        <v>541</v>
      </c>
      <c r="C97" s="84"/>
      <c r="D97" s="87"/>
      <c r="E97" s="84"/>
      <c r="F97" s="88"/>
      <c r="G97" s="88"/>
    </row>
    <row r="98" spans="1:7" ht="20.5">
      <c r="A98" s="83"/>
      <c r="B98" s="86" t="s">
        <v>542</v>
      </c>
      <c r="C98" s="84"/>
      <c r="D98" s="87"/>
      <c r="E98" s="84"/>
      <c r="F98" s="88"/>
      <c r="G98" s="88"/>
    </row>
    <row r="99" spans="1:7" ht="30.5">
      <c r="A99" s="83"/>
      <c r="B99" s="86" t="s">
        <v>43</v>
      </c>
      <c r="C99" s="84"/>
      <c r="D99" s="87"/>
      <c r="E99" s="84"/>
      <c r="F99" s="88"/>
      <c r="G99" s="88"/>
    </row>
    <row r="100" spans="1:7" ht="20.5">
      <c r="A100" s="83"/>
      <c r="B100" s="86" t="s">
        <v>412</v>
      </c>
      <c r="C100" s="84"/>
      <c r="D100" s="87"/>
      <c r="E100" s="84"/>
      <c r="F100" s="88"/>
      <c r="G100" s="88"/>
    </row>
    <row r="101" spans="1:7" ht="12.5">
      <c r="A101" s="83"/>
      <c r="B101" s="86" t="s">
        <v>196</v>
      </c>
      <c r="C101" s="84"/>
      <c r="D101" s="87"/>
      <c r="E101" s="84"/>
      <c r="F101" s="88"/>
      <c r="G101" s="88"/>
    </row>
    <row r="102" spans="1:7" ht="12.5">
      <c r="A102" s="83"/>
      <c r="B102" s="86" t="s">
        <v>543</v>
      </c>
      <c r="C102" s="84"/>
      <c r="D102" s="87"/>
      <c r="E102" s="84"/>
      <c r="F102" s="88"/>
      <c r="G102" s="88"/>
    </row>
    <row r="103" spans="1:7" ht="20.5">
      <c r="A103" s="83"/>
      <c r="B103" s="86" t="s">
        <v>544</v>
      </c>
      <c r="C103" s="84"/>
      <c r="D103" s="87"/>
      <c r="E103" s="84"/>
      <c r="F103" s="88"/>
      <c r="G103" s="83"/>
    </row>
    <row r="104" spans="1:7" ht="12.5">
      <c r="A104" s="83"/>
      <c r="B104" s="86" t="s">
        <v>545</v>
      </c>
      <c r="C104" s="84"/>
      <c r="D104" s="87"/>
      <c r="E104" s="84"/>
      <c r="F104" s="88"/>
      <c r="G104" s="83"/>
    </row>
    <row r="105" spans="1:7" ht="20.5">
      <c r="A105" s="83"/>
      <c r="B105" s="86" t="s">
        <v>98</v>
      </c>
      <c r="C105" s="84"/>
      <c r="D105" s="87"/>
      <c r="E105" s="84"/>
      <c r="F105" s="88"/>
      <c r="G105" s="83"/>
    </row>
    <row r="106" spans="1:7" ht="12.5">
      <c r="A106" s="83"/>
      <c r="B106" s="86" t="s">
        <v>546</v>
      </c>
      <c r="C106" s="84"/>
      <c r="D106" s="87"/>
      <c r="E106" s="84"/>
      <c r="F106" s="88"/>
      <c r="G106" s="83"/>
    </row>
    <row r="107" spans="1:7" ht="12.5">
      <c r="A107" s="83"/>
      <c r="B107" s="84" t="s">
        <v>21</v>
      </c>
      <c r="C107" s="84" t="s">
        <v>12</v>
      </c>
      <c r="D107" s="84">
        <v>3</v>
      </c>
      <c r="E107" s="84">
        <v>1</v>
      </c>
      <c r="F107" s="85">
        <v>203300</v>
      </c>
      <c r="G107" s="85">
        <f t="shared" ref="G107:G108" si="8">E107*F107</f>
        <v>203300</v>
      </c>
    </row>
    <row r="108" spans="1:7" ht="20.5">
      <c r="A108" s="83"/>
      <c r="B108" s="84" t="s">
        <v>22</v>
      </c>
      <c r="C108" s="84" t="s">
        <v>12</v>
      </c>
      <c r="D108" s="84">
        <v>20</v>
      </c>
      <c r="E108" s="84">
        <v>1</v>
      </c>
      <c r="F108" s="85">
        <v>374500</v>
      </c>
      <c r="G108" s="85">
        <f t="shared" si="8"/>
        <v>374500</v>
      </c>
    </row>
    <row r="109" spans="1:7" ht="12.5">
      <c r="A109" s="81"/>
      <c r="B109" s="81"/>
      <c r="C109" s="81"/>
      <c r="D109" s="89">
        <f>SUM(D95:D108)</f>
        <v>23</v>
      </c>
      <c r="E109" s="90"/>
      <c r="F109" s="91" t="s">
        <v>23</v>
      </c>
      <c r="G109" s="92">
        <f>SUM(G95:G108)</f>
        <v>577800</v>
      </c>
    </row>
    <row r="114" spans="1:7" ht="13">
      <c r="A114" s="80" t="s">
        <v>547</v>
      </c>
      <c r="B114" s="81"/>
      <c r="C114" s="81"/>
      <c r="D114" s="81"/>
      <c r="E114" s="81"/>
      <c r="F114" s="81"/>
      <c r="G114" s="81"/>
    </row>
    <row r="115" spans="1:7" ht="12.5">
      <c r="A115" s="82" t="s">
        <v>1</v>
      </c>
      <c r="B115" s="82" t="s">
        <v>2</v>
      </c>
      <c r="C115" s="82" t="s">
        <v>3</v>
      </c>
      <c r="D115" s="82" t="s">
        <v>4</v>
      </c>
      <c r="E115" s="82" t="s">
        <v>5</v>
      </c>
      <c r="F115" s="82" t="s">
        <v>25</v>
      </c>
      <c r="G115" s="82" t="s">
        <v>10</v>
      </c>
    </row>
    <row r="116" spans="1:7" ht="12.5">
      <c r="A116" s="83"/>
      <c r="B116" s="84" t="s">
        <v>11</v>
      </c>
      <c r="C116" s="84" t="s">
        <v>12</v>
      </c>
      <c r="D116" s="84">
        <v>1</v>
      </c>
      <c r="E116" s="84">
        <v>1</v>
      </c>
      <c r="F116" s="85">
        <v>0</v>
      </c>
      <c r="G116" s="85">
        <f t="shared" ref="G116:G117" si="9">E116*F116</f>
        <v>0</v>
      </c>
    </row>
    <row r="117" spans="1:7" ht="12.5">
      <c r="A117" s="83"/>
      <c r="B117" s="84" t="s">
        <v>13</v>
      </c>
      <c r="C117" s="84" t="s">
        <v>12</v>
      </c>
      <c r="D117" s="84">
        <v>5</v>
      </c>
      <c r="E117" s="84">
        <v>1</v>
      </c>
      <c r="F117" s="85">
        <v>50868</v>
      </c>
      <c r="G117" s="85">
        <f t="shared" si="9"/>
        <v>50868</v>
      </c>
    </row>
    <row r="118" spans="1:7" ht="20.5">
      <c r="A118" s="83"/>
      <c r="B118" s="86" t="s">
        <v>548</v>
      </c>
      <c r="C118" s="84"/>
      <c r="D118" s="87"/>
      <c r="E118" s="84"/>
      <c r="F118" s="88"/>
      <c r="G118" s="88"/>
    </row>
    <row r="119" spans="1:7" ht="12.5">
      <c r="B119" s="86" t="s">
        <v>541</v>
      </c>
      <c r="C119" s="84"/>
      <c r="D119" s="87"/>
      <c r="E119" s="84"/>
      <c r="F119" s="88"/>
      <c r="G119" s="88"/>
    </row>
    <row r="120" spans="1:7" ht="30.5">
      <c r="A120" s="83"/>
      <c r="B120" s="86" t="s">
        <v>43</v>
      </c>
      <c r="C120" s="84"/>
      <c r="D120" s="87"/>
      <c r="E120" s="84"/>
      <c r="F120" s="88"/>
      <c r="G120" s="88"/>
    </row>
    <row r="121" spans="1:7" ht="12.5">
      <c r="A121" s="83"/>
      <c r="B121" s="86" t="s">
        <v>196</v>
      </c>
      <c r="C121" s="84"/>
      <c r="D121" s="87"/>
      <c r="E121" s="84"/>
      <c r="F121" s="88"/>
      <c r="G121" s="88"/>
    </row>
    <row r="122" spans="1:7" ht="12.5">
      <c r="A122" s="83"/>
      <c r="B122" s="86" t="s">
        <v>543</v>
      </c>
      <c r="C122" s="84"/>
      <c r="D122" s="87"/>
      <c r="E122" s="84"/>
      <c r="F122" s="88"/>
      <c r="G122" s="88"/>
    </row>
    <row r="123" spans="1:7" ht="12.5">
      <c r="A123" s="83"/>
      <c r="B123" s="86" t="s">
        <v>545</v>
      </c>
      <c r="C123" s="84"/>
      <c r="D123" s="87"/>
      <c r="E123" s="84"/>
      <c r="F123" s="88"/>
      <c r="G123" s="88"/>
    </row>
    <row r="124" spans="1:7" ht="20.5">
      <c r="A124" s="83"/>
      <c r="B124" s="86" t="s">
        <v>98</v>
      </c>
      <c r="C124" s="84"/>
      <c r="D124" s="87"/>
      <c r="E124" s="84"/>
      <c r="F124" s="88"/>
      <c r="G124" s="88"/>
    </row>
    <row r="125" spans="1:7" ht="12.5">
      <c r="A125" s="83"/>
      <c r="B125" s="86" t="s">
        <v>546</v>
      </c>
      <c r="C125" s="84"/>
      <c r="D125" s="87"/>
      <c r="E125" s="84"/>
      <c r="F125" s="88"/>
      <c r="G125" s="88"/>
    </row>
    <row r="126" spans="1:7" ht="12.5">
      <c r="A126" s="83"/>
      <c r="B126" s="86" t="s">
        <v>536</v>
      </c>
      <c r="C126" s="84"/>
      <c r="D126" s="87"/>
      <c r="E126" s="84"/>
      <c r="F126" s="88"/>
      <c r="G126" s="83"/>
    </row>
    <row r="127" spans="1:7" ht="12.5">
      <c r="A127" s="83"/>
      <c r="B127" s="84" t="s">
        <v>21</v>
      </c>
      <c r="C127" s="84" t="s">
        <v>12</v>
      </c>
      <c r="D127" s="84">
        <v>3</v>
      </c>
      <c r="E127" s="84">
        <v>1</v>
      </c>
      <c r="F127" s="85">
        <v>203300</v>
      </c>
      <c r="G127" s="85">
        <f t="shared" ref="G127:G128" si="10">E127*F127</f>
        <v>203300</v>
      </c>
    </row>
    <row r="128" spans="1:7" ht="20.5">
      <c r="A128" s="83"/>
      <c r="B128" s="84" t="s">
        <v>22</v>
      </c>
      <c r="C128" s="84" t="s">
        <v>12</v>
      </c>
      <c r="D128" s="84">
        <v>20</v>
      </c>
      <c r="E128" s="84">
        <v>1</v>
      </c>
      <c r="F128" s="85">
        <v>374500</v>
      </c>
      <c r="G128" s="85">
        <f t="shared" si="10"/>
        <v>374500</v>
      </c>
    </row>
    <row r="129" spans="1:7" ht="12.5">
      <c r="A129" s="81"/>
      <c r="B129" s="81"/>
      <c r="C129" s="81"/>
      <c r="D129" s="89">
        <f>SUM(D118:D128)</f>
        <v>23</v>
      </c>
      <c r="E129" s="90"/>
      <c r="F129" s="91" t="s">
        <v>23</v>
      </c>
      <c r="G129" s="92">
        <f>SUM(G118:G128)</f>
        <v>577800</v>
      </c>
    </row>
    <row r="134" spans="1:7" ht="13">
      <c r="A134" s="80" t="s">
        <v>549</v>
      </c>
      <c r="B134" s="81"/>
      <c r="C134" s="81"/>
      <c r="D134" s="81"/>
      <c r="E134" s="81"/>
      <c r="F134" s="81"/>
      <c r="G134" s="81"/>
    </row>
    <row r="135" spans="1:7" ht="12.5">
      <c r="A135" s="82" t="s">
        <v>1</v>
      </c>
      <c r="B135" s="82" t="s">
        <v>2</v>
      </c>
      <c r="C135" s="82" t="s">
        <v>3</v>
      </c>
      <c r="D135" s="82" t="s">
        <v>4</v>
      </c>
      <c r="E135" s="82" t="s">
        <v>5</v>
      </c>
      <c r="F135" s="82" t="s">
        <v>25</v>
      </c>
      <c r="G135" s="82" t="s">
        <v>10</v>
      </c>
    </row>
    <row r="136" spans="1:7" ht="12.5">
      <c r="A136" s="83"/>
      <c r="B136" s="84" t="s">
        <v>11</v>
      </c>
      <c r="C136" s="84" t="s">
        <v>12</v>
      </c>
      <c r="D136" s="84">
        <v>1</v>
      </c>
      <c r="E136" s="84">
        <v>1</v>
      </c>
      <c r="F136" s="85">
        <v>0</v>
      </c>
      <c r="G136" s="85">
        <f t="shared" ref="G136:G137" si="11">E136*F136</f>
        <v>0</v>
      </c>
    </row>
    <row r="137" spans="1:7" ht="12.5">
      <c r="A137" s="83"/>
      <c r="B137" s="84" t="s">
        <v>13</v>
      </c>
      <c r="C137" s="84" t="s">
        <v>12</v>
      </c>
      <c r="D137" s="84">
        <v>5</v>
      </c>
      <c r="E137" s="84">
        <v>1</v>
      </c>
      <c r="F137" s="85">
        <v>50868</v>
      </c>
      <c r="G137" s="85">
        <f t="shared" si="11"/>
        <v>50868</v>
      </c>
    </row>
    <row r="138" spans="1:7" ht="30.5">
      <c r="A138" s="83"/>
      <c r="B138" s="86" t="s">
        <v>239</v>
      </c>
      <c r="C138" s="84"/>
      <c r="D138" s="87"/>
      <c r="E138" s="84"/>
      <c r="F138" s="88"/>
      <c r="G138" s="88"/>
    </row>
    <row r="139" spans="1:7" ht="12.5">
      <c r="B139" s="86" t="s">
        <v>77</v>
      </c>
      <c r="C139" s="84"/>
      <c r="D139" s="87"/>
      <c r="E139" s="84"/>
      <c r="F139" s="88"/>
      <c r="G139" s="88"/>
    </row>
    <row r="140" spans="1:7" ht="12.5">
      <c r="A140" s="83"/>
      <c r="B140" s="86" t="s">
        <v>93</v>
      </c>
      <c r="C140" s="84"/>
      <c r="D140" s="87"/>
      <c r="E140" s="84"/>
      <c r="F140" s="88"/>
      <c r="G140" s="88"/>
    </row>
    <row r="141" spans="1:7" ht="20.5">
      <c r="A141" s="83"/>
      <c r="B141" s="86" t="s">
        <v>179</v>
      </c>
      <c r="C141" s="84"/>
      <c r="D141" s="87"/>
      <c r="E141" s="84"/>
      <c r="F141" s="88"/>
      <c r="G141" s="88"/>
    </row>
    <row r="142" spans="1:7" ht="20.5">
      <c r="A142" s="83"/>
      <c r="B142" s="86" t="s">
        <v>180</v>
      </c>
      <c r="C142" s="84"/>
      <c r="D142" s="87"/>
      <c r="E142" s="84"/>
      <c r="F142" s="88"/>
      <c r="G142" s="88"/>
    </row>
    <row r="143" spans="1:7" ht="12.5">
      <c r="A143" s="83"/>
      <c r="B143" s="86" t="s">
        <v>463</v>
      </c>
      <c r="C143" s="84"/>
      <c r="D143" s="87"/>
      <c r="E143" s="84"/>
      <c r="F143" s="88"/>
      <c r="G143" s="88"/>
    </row>
    <row r="144" spans="1:7" ht="20.5">
      <c r="A144" s="83"/>
      <c r="B144" s="86" t="s">
        <v>550</v>
      </c>
      <c r="C144" s="84"/>
      <c r="D144" s="87"/>
      <c r="E144" s="84"/>
      <c r="F144" s="88"/>
      <c r="G144" s="88"/>
    </row>
    <row r="145" spans="1:7" ht="12.5">
      <c r="A145" s="83"/>
      <c r="B145" s="86" t="s">
        <v>173</v>
      </c>
      <c r="C145" s="84"/>
      <c r="D145" s="87"/>
      <c r="E145" s="84"/>
      <c r="F145" s="88"/>
      <c r="G145" s="88"/>
    </row>
    <row r="146" spans="1:7" ht="12.5">
      <c r="A146" s="83"/>
      <c r="B146" s="86" t="s">
        <v>88</v>
      </c>
      <c r="C146" s="84"/>
      <c r="D146" s="87"/>
      <c r="E146" s="84"/>
      <c r="F146" s="88"/>
      <c r="G146" s="88"/>
    </row>
    <row r="147" spans="1:7" ht="12.5">
      <c r="A147" s="83"/>
      <c r="B147" s="84" t="s">
        <v>21</v>
      </c>
      <c r="C147" s="84" t="s">
        <v>12</v>
      </c>
      <c r="D147" s="84">
        <v>3</v>
      </c>
      <c r="E147" s="84">
        <v>1</v>
      </c>
      <c r="F147" s="85">
        <v>203300</v>
      </c>
      <c r="G147" s="85">
        <f t="shared" ref="G147:G148" si="12">E147*F147</f>
        <v>203300</v>
      </c>
    </row>
    <row r="148" spans="1:7" ht="20.5">
      <c r="A148" s="83"/>
      <c r="B148" s="84" t="s">
        <v>22</v>
      </c>
      <c r="C148" s="84" t="s">
        <v>12</v>
      </c>
      <c r="D148" s="84">
        <v>20</v>
      </c>
      <c r="E148" s="84">
        <v>1</v>
      </c>
      <c r="F148" s="85">
        <v>374500</v>
      </c>
      <c r="G148" s="85">
        <f t="shared" si="12"/>
        <v>374500</v>
      </c>
    </row>
    <row r="149" spans="1:7" ht="12.5">
      <c r="A149" s="81"/>
      <c r="B149" s="81"/>
      <c r="C149" s="81"/>
      <c r="D149" s="89">
        <f>SUM(D138:D148)</f>
        <v>23</v>
      </c>
      <c r="E149" s="90"/>
      <c r="F149" s="91" t="s">
        <v>23</v>
      </c>
      <c r="G149" s="92">
        <f>SUM(G138:G148)</f>
        <v>577800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0"/>
  <sheetViews>
    <sheetView workbookViewId="0"/>
  </sheetViews>
  <sheetFormatPr baseColWidth="10" defaultColWidth="12.6328125" defaultRowHeight="15.75" customHeight="1"/>
  <cols>
    <col min="2" max="2" width="25.08984375" customWidth="1"/>
  </cols>
  <sheetData>
    <row r="1" spans="1:7" ht="15.75" customHeight="1">
      <c r="A1" s="103" t="s">
        <v>551</v>
      </c>
    </row>
    <row r="2" spans="1:7" ht="15.75" customHeight="1">
      <c r="A2" s="103" t="s">
        <v>552</v>
      </c>
    </row>
    <row r="5" spans="1:7">
      <c r="A5" s="15" t="s">
        <v>553</v>
      </c>
      <c r="B5" s="16"/>
      <c r="C5" s="16"/>
      <c r="D5" s="16"/>
      <c r="E5" s="16"/>
      <c r="F5" s="16"/>
      <c r="G5" s="16"/>
    </row>
    <row r="6" spans="1:7" ht="15.75" customHeight="1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25</v>
      </c>
      <c r="G6" s="17" t="s">
        <v>10</v>
      </c>
    </row>
    <row r="7" spans="1:7" ht="15.75" customHeight="1">
      <c r="A7" s="5"/>
      <c r="B7" s="18" t="s">
        <v>11</v>
      </c>
      <c r="C7" s="18" t="s">
        <v>12</v>
      </c>
      <c r="D7" s="18">
        <v>1</v>
      </c>
      <c r="E7" s="18">
        <v>1</v>
      </c>
      <c r="F7" s="19">
        <v>0</v>
      </c>
      <c r="G7" s="19">
        <f t="shared" ref="G7:G8" si="0">E7*F7</f>
        <v>0</v>
      </c>
    </row>
    <row r="8" spans="1:7" ht="15.75" customHeight="1">
      <c r="A8" s="5"/>
      <c r="B8" s="18" t="s">
        <v>13</v>
      </c>
      <c r="C8" s="18" t="s">
        <v>12</v>
      </c>
      <c r="D8" s="18">
        <v>5</v>
      </c>
      <c r="E8" s="18">
        <v>1</v>
      </c>
      <c r="F8" s="19">
        <v>50868</v>
      </c>
      <c r="G8" s="19">
        <f t="shared" si="0"/>
        <v>50868</v>
      </c>
    </row>
    <row r="9" spans="1:7" ht="15.75" customHeight="1">
      <c r="A9" s="20"/>
      <c r="B9" s="21" t="s">
        <v>554</v>
      </c>
      <c r="C9" s="6"/>
      <c r="D9" s="22"/>
      <c r="E9" s="18"/>
      <c r="F9" s="23"/>
      <c r="G9" s="23"/>
    </row>
    <row r="10" spans="1:7" ht="15.75" customHeight="1">
      <c r="A10" s="20"/>
      <c r="B10" s="21" t="s">
        <v>94</v>
      </c>
      <c r="C10" s="6"/>
      <c r="D10" s="22"/>
      <c r="E10" s="18"/>
      <c r="F10" s="23"/>
      <c r="G10" s="23"/>
    </row>
    <row r="11" spans="1:7" ht="15.75" customHeight="1">
      <c r="A11" s="20"/>
      <c r="B11" s="21" t="s">
        <v>555</v>
      </c>
      <c r="C11" s="6"/>
      <c r="D11" s="22"/>
      <c r="E11" s="18"/>
      <c r="F11" s="23"/>
      <c r="G11" s="23"/>
    </row>
    <row r="12" spans="1:7" ht="15.75" customHeight="1">
      <c r="A12" s="20"/>
      <c r="B12" s="21" t="s">
        <v>170</v>
      </c>
      <c r="C12" s="6"/>
      <c r="D12" s="22"/>
      <c r="E12" s="18"/>
      <c r="F12" s="23"/>
      <c r="G12" s="23"/>
    </row>
    <row r="13" spans="1:7" ht="15.75" customHeight="1">
      <c r="A13" s="5"/>
      <c r="B13" s="6" t="s">
        <v>21</v>
      </c>
      <c r="C13" s="6" t="s">
        <v>12</v>
      </c>
      <c r="D13" s="6">
        <v>3</v>
      </c>
      <c r="E13" s="6">
        <v>1</v>
      </c>
      <c r="F13" s="7">
        <v>203300</v>
      </c>
      <c r="G13" s="7">
        <f t="shared" ref="G13:G14" si="1">E13*F13</f>
        <v>203300</v>
      </c>
    </row>
    <row r="14" spans="1:7" ht="15.75" customHeight="1">
      <c r="A14" s="5"/>
      <c r="B14" s="6" t="s">
        <v>22</v>
      </c>
      <c r="C14" s="6" t="s">
        <v>12</v>
      </c>
      <c r="D14" s="6">
        <v>20</v>
      </c>
      <c r="E14" s="6">
        <v>1</v>
      </c>
      <c r="F14" s="7">
        <v>374500</v>
      </c>
      <c r="G14" s="7">
        <f t="shared" si="1"/>
        <v>374500</v>
      </c>
    </row>
    <row r="15" spans="1:7" ht="15.75" customHeight="1">
      <c r="A15" s="16"/>
      <c r="B15" s="16"/>
      <c r="C15" s="16"/>
      <c r="D15" s="24">
        <f>SUM(D9:D14)</f>
        <v>23</v>
      </c>
      <c r="E15" s="25"/>
      <c r="F15" s="26" t="s">
        <v>23</v>
      </c>
      <c r="G15" s="27">
        <f>SUM(G9:G14)</f>
        <v>577800</v>
      </c>
    </row>
    <row r="19" spans="1:7">
      <c r="A19" s="15" t="s">
        <v>556</v>
      </c>
      <c r="B19" s="16"/>
      <c r="C19" s="16"/>
      <c r="D19" s="16"/>
      <c r="E19" s="16"/>
      <c r="F19" s="16"/>
      <c r="G19" s="16"/>
    </row>
    <row r="20" spans="1:7" ht="15.75" customHeight="1">
      <c r="A20" s="17" t="s">
        <v>1</v>
      </c>
      <c r="B20" s="17" t="s">
        <v>2</v>
      </c>
      <c r="C20" s="17" t="s">
        <v>3</v>
      </c>
      <c r="D20" s="17" t="s">
        <v>4</v>
      </c>
      <c r="E20" s="17" t="s">
        <v>5</v>
      </c>
      <c r="F20" s="17" t="s">
        <v>25</v>
      </c>
      <c r="G20" s="17" t="s">
        <v>10</v>
      </c>
    </row>
    <row r="21" spans="1:7" ht="15.75" customHeight="1">
      <c r="A21" s="5"/>
      <c r="B21" s="18" t="s">
        <v>11</v>
      </c>
      <c r="C21" s="18" t="s">
        <v>12</v>
      </c>
      <c r="D21" s="18">
        <v>1</v>
      </c>
      <c r="E21" s="18">
        <v>1</v>
      </c>
      <c r="F21" s="19">
        <v>0</v>
      </c>
      <c r="G21" s="19">
        <f t="shared" ref="G21:G22" si="2">E21*F21</f>
        <v>0</v>
      </c>
    </row>
    <row r="22" spans="1:7" ht="15.75" customHeight="1">
      <c r="A22" s="5"/>
      <c r="B22" s="18" t="s">
        <v>13</v>
      </c>
      <c r="C22" s="18" t="s">
        <v>12</v>
      </c>
      <c r="D22" s="18">
        <v>5</v>
      </c>
      <c r="E22" s="18">
        <v>1</v>
      </c>
      <c r="F22" s="19">
        <v>50868</v>
      </c>
      <c r="G22" s="19">
        <f t="shared" si="2"/>
        <v>50868</v>
      </c>
    </row>
    <row r="23" spans="1:7" ht="15.75" customHeight="1">
      <c r="A23" s="20"/>
      <c r="B23" s="21" t="s">
        <v>92</v>
      </c>
      <c r="C23" s="6"/>
      <c r="D23" s="22"/>
      <c r="E23" s="18"/>
      <c r="F23" s="23"/>
      <c r="G23" s="23"/>
    </row>
    <row r="24" spans="1:7" ht="15.75" customHeight="1">
      <c r="A24" s="20"/>
      <c r="B24" s="21" t="s">
        <v>372</v>
      </c>
      <c r="C24" s="6"/>
      <c r="D24" s="22"/>
      <c r="E24" s="18"/>
      <c r="F24" s="23"/>
      <c r="G24" s="23"/>
    </row>
    <row r="25" spans="1:7" ht="15.75" customHeight="1">
      <c r="A25" s="20"/>
      <c r="B25" s="21" t="s">
        <v>463</v>
      </c>
      <c r="C25" s="6"/>
      <c r="D25" s="22"/>
      <c r="E25" s="18"/>
      <c r="F25" s="23"/>
      <c r="G25" s="23"/>
    </row>
    <row r="26" spans="1:7" ht="12.5">
      <c r="A26" s="20"/>
      <c r="B26" s="21" t="s">
        <v>557</v>
      </c>
      <c r="C26" s="6"/>
      <c r="D26" s="22"/>
      <c r="E26" s="18"/>
      <c r="F26" s="23"/>
      <c r="G26" s="23"/>
    </row>
    <row r="27" spans="1:7" ht="20.5">
      <c r="A27" s="20"/>
      <c r="B27" s="21" t="s">
        <v>558</v>
      </c>
      <c r="C27" s="6"/>
      <c r="D27" s="22"/>
      <c r="E27" s="18"/>
      <c r="F27" s="23"/>
      <c r="G27" s="23"/>
    </row>
    <row r="28" spans="1:7" ht="12.5">
      <c r="A28" s="20"/>
      <c r="B28" s="21" t="s">
        <v>325</v>
      </c>
      <c r="C28" s="6"/>
      <c r="D28" s="22"/>
      <c r="E28" s="18"/>
      <c r="F28" s="23"/>
      <c r="G28" s="23"/>
    </row>
    <row r="29" spans="1:7" ht="12.5">
      <c r="A29" s="20"/>
      <c r="B29" s="21" t="s">
        <v>88</v>
      </c>
      <c r="C29" s="6"/>
      <c r="D29" s="22"/>
      <c r="E29" s="18"/>
      <c r="F29" s="23"/>
      <c r="G29" s="23"/>
    </row>
    <row r="30" spans="1:7" ht="12.5">
      <c r="A30" s="20"/>
      <c r="B30" s="21" t="s">
        <v>274</v>
      </c>
      <c r="C30" s="6"/>
      <c r="D30" s="22"/>
      <c r="E30" s="18"/>
      <c r="F30" s="23"/>
      <c r="G30" s="23"/>
    </row>
    <row r="31" spans="1:7" ht="30.5">
      <c r="A31" s="20"/>
      <c r="B31" s="21" t="s">
        <v>318</v>
      </c>
      <c r="C31" s="6"/>
      <c r="D31" s="22"/>
      <c r="E31" s="18"/>
      <c r="F31" s="23"/>
      <c r="G31" s="23"/>
    </row>
    <row r="32" spans="1:7" ht="20.5">
      <c r="A32" s="20"/>
      <c r="B32" s="21" t="s">
        <v>103</v>
      </c>
      <c r="C32" s="6"/>
      <c r="D32" s="22"/>
      <c r="E32" s="18"/>
      <c r="F32" s="23"/>
      <c r="G32" s="23"/>
    </row>
    <row r="33" spans="1:7" ht="12.5">
      <c r="A33" s="5"/>
      <c r="B33" s="6" t="s">
        <v>21</v>
      </c>
      <c r="C33" s="6" t="s">
        <v>12</v>
      </c>
      <c r="D33" s="6">
        <v>3</v>
      </c>
      <c r="E33" s="6">
        <v>1</v>
      </c>
      <c r="F33" s="7">
        <v>203300</v>
      </c>
      <c r="G33" s="7">
        <f t="shared" ref="G33:G34" si="3">E33*F33</f>
        <v>203300</v>
      </c>
    </row>
    <row r="34" spans="1:7" ht="20.5">
      <c r="A34" s="5"/>
      <c r="B34" s="6" t="s">
        <v>22</v>
      </c>
      <c r="C34" s="6" t="s">
        <v>12</v>
      </c>
      <c r="D34" s="6">
        <v>20</v>
      </c>
      <c r="E34" s="6">
        <v>1</v>
      </c>
      <c r="F34" s="7">
        <v>374500</v>
      </c>
      <c r="G34" s="7">
        <f t="shared" si="3"/>
        <v>374500</v>
      </c>
    </row>
    <row r="35" spans="1:7" ht="12.5">
      <c r="A35" s="16"/>
      <c r="B35" s="16"/>
      <c r="C35" s="16"/>
      <c r="D35" s="24">
        <f>SUM(D23:D34)</f>
        <v>23</v>
      </c>
      <c r="E35" s="25"/>
      <c r="F35" s="26" t="s">
        <v>23</v>
      </c>
      <c r="G35" s="27">
        <f>SUM(G23:G34)</f>
        <v>577800</v>
      </c>
    </row>
    <row r="39" spans="1:7" ht="13">
      <c r="A39" s="15" t="s">
        <v>559</v>
      </c>
      <c r="B39" s="16"/>
      <c r="C39" s="16"/>
      <c r="D39" s="16"/>
      <c r="E39" s="16"/>
      <c r="F39" s="16"/>
      <c r="G39" s="16"/>
    </row>
    <row r="40" spans="1:7" ht="12.5">
      <c r="A40" s="17" t="s">
        <v>1</v>
      </c>
      <c r="B40" s="17" t="s">
        <v>2</v>
      </c>
      <c r="C40" s="17" t="s">
        <v>3</v>
      </c>
      <c r="D40" s="17" t="s">
        <v>4</v>
      </c>
      <c r="E40" s="17" t="s">
        <v>5</v>
      </c>
      <c r="F40" s="17" t="s">
        <v>25</v>
      </c>
      <c r="G40" s="17" t="s">
        <v>10</v>
      </c>
    </row>
    <row r="41" spans="1:7" ht="12.5">
      <c r="A41" s="5"/>
      <c r="B41" s="18" t="s">
        <v>11</v>
      </c>
      <c r="C41" s="18" t="s">
        <v>12</v>
      </c>
      <c r="D41" s="18">
        <v>1</v>
      </c>
      <c r="E41" s="18">
        <v>1</v>
      </c>
      <c r="F41" s="19">
        <v>0</v>
      </c>
      <c r="G41" s="19">
        <f t="shared" ref="G41:G42" si="4">E41*F41</f>
        <v>0</v>
      </c>
    </row>
    <row r="42" spans="1:7" ht="12.5">
      <c r="A42" s="5"/>
      <c r="B42" s="18" t="s">
        <v>13</v>
      </c>
      <c r="C42" s="18" t="s">
        <v>12</v>
      </c>
      <c r="D42" s="18">
        <v>5</v>
      </c>
      <c r="E42" s="18">
        <v>1</v>
      </c>
      <c r="F42" s="19">
        <v>50868</v>
      </c>
      <c r="G42" s="19">
        <f t="shared" si="4"/>
        <v>50868</v>
      </c>
    </row>
    <row r="43" spans="1:7" ht="12.5">
      <c r="A43" s="20"/>
      <c r="B43" s="21" t="s">
        <v>50</v>
      </c>
      <c r="C43" s="6"/>
      <c r="D43" s="22"/>
      <c r="E43" s="18"/>
      <c r="F43" s="23"/>
      <c r="G43" s="23"/>
    </row>
    <row r="44" spans="1:7" ht="12.5">
      <c r="A44" s="20"/>
      <c r="B44" s="21" t="s">
        <v>77</v>
      </c>
      <c r="C44" s="6"/>
      <c r="D44" s="22"/>
      <c r="E44" s="18"/>
      <c r="F44" s="23"/>
      <c r="G44" s="23"/>
    </row>
    <row r="45" spans="1:7" ht="12.5">
      <c r="A45" s="20"/>
      <c r="B45" s="21" t="s">
        <v>155</v>
      </c>
      <c r="C45" s="6"/>
      <c r="D45" s="22"/>
      <c r="E45" s="18"/>
      <c r="F45" s="23"/>
      <c r="G45" s="23"/>
    </row>
    <row r="46" spans="1:7" ht="12.5">
      <c r="A46" s="20"/>
      <c r="B46" s="21" t="s">
        <v>226</v>
      </c>
      <c r="C46" s="6"/>
      <c r="D46" s="22"/>
      <c r="E46" s="18"/>
      <c r="F46" s="23"/>
      <c r="G46" s="23"/>
    </row>
    <row r="47" spans="1:7" ht="20.5">
      <c r="A47" s="20"/>
      <c r="B47" s="21" t="s">
        <v>560</v>
      </c>
      <c r="C47" s="6"/>
      <c r="D47" s="22"/>
      <c r="E47" s="18"/>
      <c r="F47" s="23"/>
      <c r="G47" s="23"/>
    </row>
    <row r="48" spans="1:7" ht="20.5">
      <c r="A48" s="20"/>
      <c r="B48" s="21" t="s">
        <v>561</v>
      </c>
      <c r="C48" s="6"/>
      <c r="D48" s="22"/>
      <c r="E48" s="18"/>
      <c r="F48" s="23"/>
      <c r="G48" s="23"/>
    </row>
    <row r="49" spans="1:7" ht="12.5">
      <c r="A49" s="20"/>
      <c r="B49" s="21" t="s">
        <v>562</v>
      </c>
      <c r="C49" s="6"/>
      <c r="D49" s="22"/>
      <c r="E49" s="18"/>
      <c r="F49" s="23"/>
      <c r="G49" s="23"/>
    </row>
    <row r="50" spans="1:7" ht="20.5">
      <c r="A50" s="20"/>
      <c r="B50" s="21" t="s">
        <v>186</v>
      </c>
      <c r="C50" s="6"/>
      <c r="D50" s="22"/>
      <c r="E50" s="18"/>
      <c r="F50" s="23"/>
      <c r="G50" s="23"/>
    </row>
    <row r="51" spans="1:7" ht="12.5">
      <c r="A51" s="5"/>
      <c r="B51" s="6" t="s">
        <v>21</v>
      </c>
      <c r="C51" s="6" t="s">
        <v>12</v>
      </c>
      <c r="D51" s="6">
        <v>3</v>
      </c>
      <c r="E51" s="6">
        <v>1</v>
      </c>
      <c r="F51" s="7">
        <v>203300</v>
      </c>
      <c r="G51" s="7">
        <f t="shared" ref="G51:G52" si="5">E51*F51</f>
        <v>203300</v>
      </c>
    </row>
    <row r="52" spans="1:7" ht="20.5">
      <c r="A52" s="5"/>
      <c r="B52" s="6" t="s">
        <v>22</v>
      </c>
      <c r="C52" s="6" t="s">
        <v>12</v>
      </c>
      <c r="D52" s="6">
        <v>20</v>
      </c>
      <c r="E52" s="6">
        <v>1</v>
      </c>
      <c r="F52" s="7">
        <v>374500</v>
      </c>
      <c r="G52" s="7">
        <f t="shared" si="5"/>
        <v>374500</v>
      </c>
    </row>
    <row r="53" spans="1:7" ht="12.5">
      <c r="A53" s="16"/>
      <c r="B53" s="16"/>
      <c r="C53" s="16"/>
      <c r="D53" s="24">
        <f>SUM(D43:D52)</f>
        <v>23</v>
      </c>
      <c r="E53" s="25"/>
      <c r="F53" s="26" t="s">
        <v>23</v>
      </c>
      <c r="G53" s="27">
        <f>SUM(G43:G52)</f>
        <v>577800</v>
      </c>
    </row>
    <row r="57" spans="1:7" ht="13">
      <c r="A57" s="15" t="s">
        <v>563</v>
      </c>
      <c r="B57" s="16"/>
      <c r="C57" s="16"/>
      <c r="D57" s="16"/>
      <c r="E57" s="16"/>
      <c r="F57" s="16"/>
      <c r="G57" s="16"/>
    </row>
    <row r="58" spans="1:7" ht="12.5">
      <c r="A58" s="17" t="s">
        <v>1</v>
      </c>
      <c r="B58" s="17" t="s">
        <v>2</v>
      </c>
      <c r="C58" s="17" t="s">
        <v>3</v>
      </c>
      <c r="D58" s="17" t="s">
        <v>4</v>
      </c>
      <c r="E58" s="17" t="s">
        <v>5</v>
      </c>
      <c r="F58" s="17" t="s">
        <v>25</v>
      </c>
      <c r="G58" s="17" t="s">
        <v>10</v>
      </c>
    </row>
    <row r="59" spans="1:7" ht="12.5">
      <c r="A59" s="5"/>
      <c r="B59" s="18" t="s">
        <v>11</v>
      </c>
      <c r="C59" s="18" t="s">
        <v>12</v>
      </c>
      <c r="D59" s="18">
        <v>1</v>
      </c>
      <c r="E59" s="18">
        <v>1</v>
      </c>
      <c r="F59" s="19">
        <v>0</v>
      </c>
      <c r="G59" s="19">
        <f t="shared" ref="G59:G60" si="6">E59*F59</f>
        <v>0</v>
      </c>
    </row>
    <row r="60" spans="1:7" ht="12.5">
      <c r="A60" s="5"/>
      <c r="B60" s="18" t="s">
        <v>13</v>
      </c>
      <c r="C60" s="18" t="s">
        <v>12</v>
      </c>
      <c r="D60" s="18">
        <v>5</v>
      </c>
      <c r="E60" s="18">
        <v>1</v>
      </c>
      <c r="F60" s="19">
        <v>50868</v>
      </c>
      <c r="G60" s="19">
        <f t="shared" si="6"/>
        <v>50868</v>
      </c>
    </row>
    <row r="61" spans="1:7" ht="12.5">
      <c r="A61" s="20"/>
      <c r="B61" s="21" t="s">
        <v>50</v>
      </c>
      <c r="C61" s="6"/>
      <c r="D61" s="22"/>
      <c r="E61" s="18"/>
      <c r="F61" s="23"/>
      <c r="G61" s="23"/>
    </row>
    <row r="62" spans="1:7" ht="12.5">
      <c r="A62" s="20"/>
      <c r="B62" s="21" t="s">
        <v>77</v>
      </c>
      <c r="C62" s="6"/>
      <c r="D62" s="22"/>
      <c r="E62" s="18"/>
      <c r="F62" s="23"/>
      <c r="G62" s="23"/>
    </row>
    <row r="63" spans="1:7" ht="30.5">
      <c r="A63" s="20"/>
      <c r="B63" s="21" t="s">
        <v>564</v>
      </c>
      <c r="C63" s="6"/>
      <c r="D63" s="22"/>
      <c r="E63" s="18"/>
      <c r="F63" s="23"/>
      <c r="G63" s="23"/>
    </row>
    <row r="64" spans="1:7" ht="20.5">
      <c r="A64" s="20"/>
      <c r="B64" s="21" t="s">
        <v>565</v>
      </c>
      <c r="C64" s="6"/>
      <c r="D64" s="22"/>
      <c r="E64" s="18"/>
      <c r="F64" s="23"/>
      <c r="G64" s="23"/>
    </row>
    <row r="65" spans="1:7" ht="12.5">
      <c r="A65" s="20"/>
      <c r="B65" s="21" t="s">
        <v>94</v>
      </c>
      <c r="C65" s="6"/>
      <c r="D65" s="22"/>
      <c r="E65" s="18"/>
      <c r="F65" s="23"/>
      <c r="G65" s="23"/>
    </row>
    <row r="66" spans="1:7" ht="20.5">
      <c r="A66" s="20"/>
      <c r="B66" s="21" t="s">
        <v>425</v>
      </c>
      <c r="C66" s="6"/>
      <c r="D66" s="22"/>
      <c r="E66" s="18"/>
      <c r="F66" s="23"/>
      <c r="G66" s="23"/>
    </row>
    <row r="67" spans="1:7" ht="12.5">
      <c r="A67" s="20"/>
      <c r="B67" s="21" t="s">
        <v>105</v>
      </c>
      <c r="C67" s="6"/>
      <c r="D67" s="22"/>
      <c r="E67" s="18"/>
      <c r="F67" s="23"/>
      <c r="G67" s="23"/>
    </row>
    <row r="68" spans="1:7" ht="12.5">
      <c r="A68" s="20"/>
      <c r="B68" s="21" t="s">
        <v>79</v>
      </c>
      <c r="C68" s="6"/>
      <c r="D68" s="22"/>
      <c r="E68" s="18"/>
      <c r="F68" s="23"/>
      <c r="G68" s="23"/>
    </row>
    <row r="69" spans="1:7" ht="12.5">
      <c r="A69" s="5"/>
      <c r="B69" s="6" t="s">
        <v>21</v>
      </c>
      <c r="C69" s="6" t="s">
        <v>12</v>
      </c>
      <c r="D69" s="6">
        <v>3</v>
      </c>
      <c r="E69" s="6">
        <v>1</v>
      </c>
      <c r="F69" s="7">
        <v>203300</v>
      </c>
      <c r="G69" s="7">
        <f t="shared" ref="G69:G70" si="7">E69*F69</f>
        <v>203300</v>
      </c>
    </row>
    <row r="70" spans="1:7" ht="20.5">
      <c r="A70" s="5"/>
      <c r="B70" s="6" t="s">
        <v>22</v>
      </c>
      <c r="C70" s="6" t="s">
        <v>12</v>
      </c>
      <c r="D70" s="6">
        <v>20</v>
      </c>
      <c r="E70" s="6">
        <v>1</v>
      </c>
      <c r="F70" s="7">
        <v>374500</v>
      </c>
      <c r="G70" s="7">
        <f t="shared" si="7"/>
        <v>374500</v>
      </c>
    </row>
    <row r="71" spans="1:7" ht="12.5">
      <c r="A71" s="16"/>
      <c r="B71" s="16"/>
      <c r="C71" s="16"/>
      <c r="D71" s="24">
        <f>SUM(D61:D70)</f>
        <v>23</v>
      </c>
      <c r="E71" s="25"/>
      <c r="F71" s="26" t="s">
        <v>23</v>
      </c>
      <c r="G71" s="27">
        <f>SUM(G61:G70)</f>
        <v>577800</v>
      </c>
    </row>
    <row r="75" spans="1:7" ht="13">
      <c r="A75" s="15" t="s">
        <v>566</v>
      </c>
      <c r="B75" s="16"/>
      <c r="C75" s="16"/>
      <c r="D75" s="16"/>
      <c r="E75" s="16"/>
      <c r="F75" s="16"/>
      <c r="G75" s="16"/>
    </row>
    <row r="76" spans="1:7" ht="12.5">
      <c r="A76" s="17" t="s">
        <v>1</v>
      </c>
      <c r="B76" s="17" t="s">
        <v>2</v>
      </c>
      <c r="C76" s="17" t="s">
        <v>3</v>
      </c>
      <c r="D76" s="17" t="s">
        <v>4</v>
      </c>
      <c r="E76" s="17" t="s">
        <v>5</v>
      </c>
      <c r="F76" s="17" t="s">
        <v>25</v>
      </c>
      <c r="G76" s="17" t="s">
        <v>10</v>
      </c>
    </row>
    <row r="77" spans="1:7" ht="12.5">
      <c r="A77" s="5"/>
      <c r="B77" s="18" t="s">
        <v>11</v>
      </c>
      <c r="C77" s="18" t="s">
        <v>12</v>
      </c>
      <c r="D77" s="18">
        <v>1</v>
      </c>
      <c r="E77" s="18">
        <v>1</v>
      </c>
      <c r="F77" s="19">
        <v>0</v>
      </c>
      <c r="G77" s="19">
        <f t="shared" ref="G77:G78" si="8">E77*F77</f>
        <v>0</v>
      </c>
    </row>
    <row r="78" spans="1:7" ht="12.5">
      <c r="A78" s="5"/>
      <c r="B78" s="18" t="s">
        <v>13</v>
      </c>
      <c r="C78" s="18" t="s">
        <v>12</v>
      </c>
      <c r="D78" s="18">
        <v>5</v>
      </c>
      <c r="E78" s="18">
        <v>1</v>
      </c>
      <c r="F78" s="19">
        <v>50868</v>
      </c>
      <c r="G78" s="19">
        <f t="shared" si="8"/>
        <v>50868</v>
      </c>
    </row>
    <row r="79" spans="1:7" ht="12.5">
      <c r="A79" s="20"/>
      <c r="B79" s="21" t="s">
        <v>50</v>
      </c>
      <c r="C79" s="6"/>
      <c r="D79" s="22"/>
      <c r="E79" s="18"/>
      <c r="F79" s="23"/>
      <c r="G79" s="23"/>
    </row>
    <row r="80" spans="1:7" ht="12.5">
      <c r="A80" s="20"/>
      <c r="B80" s="21" t="s">
        <v>77</v>
      </c>
      <c r="C80" s="6"/>
      <c r="D80" s="22"/>
      <c r="E80" s="18"/>
      <c r="F80" s="23"/>
      <c r="G80" s="23"/>
    </row>
    <row r="81" spans="1:7" ht="12.5">
      <c r="A81" s="20"/>
      <c r="B81" s="21" t="s">
        <v>226</v>
      </c>
      <c r="C81" s="6"/>
      <c r="D81" s="22"/>
      <c r="E81" s="18"/>
      <c r="F81" s="23"/>
      <c r="G81" s="23"/>
    </row>
    <row r="82" spans="1:7" ht="12.5">
      <c r="A82" s="20"/>
      <c r="B82" s="21" t="s">
        <v>179</v>
      </c>
      <c r="C82" s="6"/>
      <c r="D82" s="22"/>
      <c r="E82" s="18"/>
      <c r="F82" s="23"/>
      <c r="G82" s="23"/>
    </row>
    <row r="83" spans="1:7" ht="12.5">
      <c r="A83" s="20"/>
      <c r="B83" s="21" t="s">
        <v>180</v>
      </c>
      <c r="C83" s="6"/>
      <c r="D83" s="22"/>
      <c r="E83" s="18"/>
      <c r="F83" s="23"/>
      <c r="G83" s="23"/>
    </row>
    <row r="84" spans="1:7" ht="12.5">
      <c r="A84" s="20"/>
      <c r="B84" s="21" t="s">
        <v>567</v>
      </c>
      <c r="C84" s="6"/>
      <c r="D84" s="22"/>
      <c r="E84" s="18"/>
      <c r="F84" s="23"/>
      <c r="G84" s="23"/>
    </row>
    <row r="85" spans="1:7" ht="12.5">
      <c r="A85" s="20"/>
      <c r="B85" s="21" t="s">
        <v>173</v>
      </c>
      <c r="C85" s="6"/>
      <c r="D85" s="22"/>
      <c r="E85" s="18"/>
      <c r="F85" s="23"/>
      <c r="G85" s="23"/>
    </row>
    <row r="86" spans="1:7" ht="20.5">
      <c r="A86" s="20"/>
      <c r="B86" s="21" t="s">
        <v>568</v>
      </c>
      <c r="C86" s="6"/>
      <c r="D86" s="22"/>
      <c r="E86" s="18"/>
      <c r="F86" s="23"/>
      <c r="G86" s="23"/>
    </row>
    <row r="87" spans="1:7" ht="12.5">
      <c r="A87" s="5"/>
      <c r="B87" s="6" t="s">
        <v>21</v>
      </c>
      <c r="C87" s="6" t="s">
        <v>12</v>
      </c>
      <c r="D87" s="6">
        <v>3</v>
      </c>
      <c r="E87" s="6">
        <v>1</v>
      </c>
      <c r="F87" s="7">
        <v>203300</v>
      </c>
      <c r="G87" s="7">
        <f t="shared" ref="G87:G88" si="9">E87*F87</f>
        <v>203300</v>
      </c>
    </row>
    <row r="88" spans="1:7" ht="20.5">
      <c r="A88" s="5"/>
      <c r="B88" s="6" t="s">
        <v>22</v>
      </c>
      <c r="C88" s="6" t="s">
        <v>12</v>
      </c>
      <c r="D88" s="6">
        <v>20</v>
      </c>
      <c r="E88" s="6">
        <v>1</v>
      </c>
      <c r="F88" s="7">
        <v>374500</v>
      </c>
      <c r="G88" s="7">
        <f t="shared" si="9"/>
        <v>374500</v>
      </c>
    </row>
    <row r="89" spans="1:7" ht="12.5">
      <c r="A89" s="16"/>
      <c r="B89" s="16"/>
      <c r="C89" s="16"/>
      <c r="D89" s="24">
        <f>SUM(D79:D88)</f>
        <v>23</v>
      </c>
      <c r="E89" s="25"/>
      <c r="F89" s="26" t="s">
        <v>23</v>
      </c>
      <c r="G89" s="27">
        <f>SUM(G79:G88)</f>
        <v>577800</v>
      </c>
    </row>
    <row r="93" spans="1:7" ht="13">
      <c r="A93" s="15" t="s">
        <v>569</v>
      </c>
      <c r="B93" s="16"/>
      <c r="C93" s="16"/>
      <c r="D93" s="16"/>
      <c r="E93" s="16"/>
      <c r="F93" s="16"/>
      <c r="G93" s="16"/>
    </row>
    <row r="94" spans="1:7" ht="12.5">
      <c r="A94" s="17" t="s">
        <v>1</v>
      </c>
      <c r="B94" s="17" t="s">
        <v>2</v>
      </c>
      <c r="C94" s="17" t="s">
        <v>3</v>
      </c>
      <c r="D94" s="17" t="s">
        <v>4</v>
      </c>
      <c r="E94" s="17" t="s">
        <v>5</v>
      </c>
      <c r="F94" s="17" t="s">
        <v>25</v>
      </c>
      <c r="G94" s="17" t="s">
        <v>10</v>
      </c>
    </row>
    <row r="95" spans="1:7" ht="12.5">
      <c r="A95" s="5"/>
      <c r="B95" s="18" t="s">
        <v>11</v>
      </c>
      <c r="C95" s="18" t="s">
        <v>12</v>
      </c>
      <c r="D95" s="18">
        <v>1</v>
      </c>
      <c r="E95" s="18">
        <v>1</v>
      </c>
      <c r="F95" s="19">
        <v>0</v>
      </c>
      <c r="G95" s="19">
        <f t="shared" ref="G95:G96" si="10">E95*F95</f>
        <v>0</v>
      </c>
    </row>
    <row r="96" spans="1:7" ht="12.5">
      <c r="A96" s="5"/>
      <c r="B96" s="18" t="s">
        <v>13</v>
      </c>
      <c r="C96" s="18" t="s">
        <v>12</v>
      </c>
      <c r="D96" s="18">
        <v>5</v>
      </c>
      <c r="E96" s="18">
        <v>1</v>
      </c>
      <c r="F96" s="19">
        <v>50868</v>
      </c>
      <c r="G96" s="19">
        <f t="shared" si="10"/>
        <v>50868</v>
      </c>
    </row>
    <row r="97" spans="1:7" ht="40.5">
      <c r="A97" s="20"/>
      <c r="B97" s="21" t="s">
        <v>194</v>
      </c>
      <c r="C97" s="6"/>
      <c r="D97" s="22"/>
      <c r="E97" s="18"/>
      <c r="F97" s="23"/>
      <c r="G97" s="23"/>
    </row>
    <row r="98" spans="1:7" ht="30.5">
      <c r="A98" s="20"/>
      <c r="B98" s="21" t="s">
        <v>462</v>
      </c>
      <c r="C98" s="6"/>
      <c r="D98" s="22"/>
      <c r="E98" s="18"/>
      <c r="F98" s="23"/>
      <c r="G98" s="23"/>
    </row>
    <row r="99" spans="1:7" ht="12.5">
      <c r="A99" s="20"/>
      <c r="B99" s="21" t="s">
        <v>570</v>
      </c>
      <c r="C99" s="6"/>
      <c r="D99" s="22"/>
      <c r="E99" s="18"/>
      <c r="F99" s="23"/>
      <c r="G99" s="23"/>
    </row>
    <row r="100" spans="1:7" ht="12.5">
      <c r="A100" s="20"/>
      <c r="B100" s="21" t="s">
        <v>93</v>
      </c>
      <c r="C100" s="6"/>
      <c r="D100" s="22"/>
      <c r="E100" s="18"/>
      <c r="F100" s="23"/>
      <c r="G100" s="23"/>
    </row>
    <row r="101" spans="1:7" ht="12.5">
      <c r="A101" s="20"/>
      <c r="B101" s="21" t="s">
        <v>571</v>
      </c>
      <c r="C101" s="6"/>
      <c r="D101" s="22"/>
      <c r="E101" s="18"/>
      <c r="F101" s="23"/>
      <c r="G101" s="23"/>
    </row>
    <row r="102" spans="1:7" ht="30.5">
      <c r="A102" s="20"/>
      <c r="B102" s="21" t="s">
        <v>292</v>
      </c>
      <c r="C102" s="6"/>
      <c r="D102" s="22"/>
      <c r="E102" s="18"/>
      <c r="F102" s="23"/>
      <c r="G102" s="23"/>
    </row>
    <row r="103" spans="1:7" ht="12.5">
      <c r="A103" s="20"/>
      <c r="B103" s="21" t="s">
        <v>572</v>
      </c>
      <c r="C103" s="6"/>
      <c r="D103" s="22"/>
      <c r="E103" s="18"/>
      <c r="F103" s="23"/>
      <c r="G103" s="23"/>
    </row>
    <row r="104" spans="1:7" ht="12.5">
      <c r="A104" s="20"/>
      <c r="B104" s="21" t="s">
        <v>226</v>
      </c>
      <c r="C104" s="6"/>
      <c r="D104" s="22"/>
      <c r="E104" s="18"/>
      <c r="F104" s="23"/>
      <c r="G104" s="23"/>
    </row>
    <row r="105" spans="1:7" ht="12.5">
      <c r="A105" s="20"/>
      <c r="B105" s="21" t="s">
        <v>573</v>
      </c>
      <c r="C105" s="6"/>
      <c r="D105" s="22"/>
      <c r="E105" s="18"/>
      <c r="F105" s="23"/>
      <c r="G105" s="23"/>
    </row>
    <row r="106" spans="1:7" ht="12.5">
      <c r="A106" s="20"/>
      <c r="B106" s="21" t="s">
        <v>213</v>
      </c>
      <c r="C106" s="6"/>
      <c r="D106" s="22"/>
      <c r="E106" s="18"/>
      <c r="F106" s="23"/>
      <c r="G106" s="23"/>
    </row>
    <row r="107" spans="1:7" ht="20.5">
      <c r="A107" s="20"/>
      <c r="B107" s="21" t="s">
        <v>34</v>
      </c>
      <c r="C107" s="6"/>
      <c r="D107" s="22"/>
      <c r="E107" s="18"/>
      <c r="F107" s="23"/>
      <c r="G107" s="23"/>
    </row>
    <row r="108" spans="1:7" ht="12.5">
      <c r="A108" s="5"/>
      <c r="B108" s="6" t="s">
        <v>21</v>
      </c>
      <c r="C108" s="6" t="s">
        <v>12</v>
      </c>
      <c r="D108" s="6">
        <v>3</v>
      </c>
      <c r="E108" s="6">
        <v>1</v>
      </c>
      <c r="F108" s="7">
        <v>203300</v>
      </c>
      <c r="G108" s="7">
        <f t="shared" ref="G108:G109" si="11">E108*F108</f>
        <v>203300</v>
      </c>
    </row>
    <row r="109" spans="1:7" ht="20.5">
      <c r="A109" s="5"/>
      <c r="B109" s="6" t="s">
        <v>22</v>
      </c>
      <c r="C109" s="6" t="s">
        <v>12</v>
      </c>
      <c r="D109" s="6">
        <v>20</v>
      </c>
      <c r="E109" s="6">
        <v>1</v>
      </c>
      <c r="F109" s="7">
        <v>374500</v>
      </c>
      <c r="G109" s="7">
        <f t="shared" si="11"/>
        <v>374500</v>
      </c>
    </row>
    <row r="110" spans="1:7" ht="12.5">
      <c r="A110" s="16"/>
      <c r="B110" s="16"/>
      <c r="C110" s="16"/>
      <c r="D110" s="24">
        <f>SUM(D97:D109)</f>
        <v>23</v>
      </c>
      <c r="E110" s="25"/>
      <c r="F110" s="26" t="s">
        <v>23</v>
      </c>
      <c r="G110" s="27">
        <f>SUM(G97:G109)</f>
        <v>577800</v>
      </c>
    </row>
    <row r="114" spans="1:7" ht="13">
      <c r="A114" s="3" t="s">
        <v>574</v>
      </c>
      <c r="B114" s="2"/>
      <c r="C114" s="2"/>
      <c r="D114" s="2"/>
      <c r="E114" s="2"/>
      <c r="F114" s="2"/>
      <c r="G114" s="2"/>
    </row>
    <row r="115" spans="1:7" ht="12.5">
      <c r="A115" s="4" t="s">
        <v>1</v>
      </c>
      <c r="B115" s="4" t="s">
        <v>2</v>
      </c>
      <c r="C115" s="4" t="s">
        <v>3</v>
      </c>
      <c r="D115" s="4" t="s">
        <v>4</v>
      </c>
      <c r="E115" s="4" t="s">
        <v>5</v>
      </c>
      <c r="F115" s="4" t="s">
        <v>25</v>
      </c>
      <c r="G115" s="4" t="s">
        <v>10</v>
      </c>
    </row>
    <row r="116" spans="1:7" ht="12.5">
      <c r="A116" s="5"/>
      <c r="B116" s="6" t="s">
        <v>575</v>
      </c>
      <c r="C116" s="6"/>
      <c r="D116" s="6"/>
      <c r="E116" s="6"/>
      <c r="F116" s="7"/>
      <c r="G116" s="7"/>
    </row>
    <row r="117" spans="1:7" ht="12.5">
      <c r="A117" s="5"/>
      <c r="B117" s="6" t="s">
        <v>576</v>
      </c>
      <c r="C117" s="6"/>
      <c r="D117" s="6"/>
      <c r="E117" s="6"/>
      <c r="F117" s="7"/>
      <c r="G117" s="7"/>
    </row>
    <row r="118" spans="1:7" ht="12.5">
      <c r="A118" s="5"/>
      <c r="B118" s="6" t="s">
        <v>573</v>
      </c>
      <c r="C118" s="6"/>
      <c r="D118" s="6"/>
      <c r="E118" s="6"/>
      <c r="F118" s="6"/>
      <c r="G118" s="7"/>
    </row>
    <row r="119" spans="1:7" ht="20.5">
      <c r="A119" s="5"/>
      <c r="B119" s="6" t="s">
        <v>577</v>
      </c>
      <c r="C119" s="6"/>
      <c r="D119" s="6"/>
      <c r="E119" s="6"/>
      <c r="F119" s="6"/>
      <c r="G119" s="7"/>
    </row>
    <row r="120" spans="1:7" ht="20.5">
      <c r="A120" s="5"/>
      <c r="B120" s="6" t="s">
        <v>289</v>
      </c>
      <c r="C120" s="6"/>
      <c r="D120" s="6"/>
      <c r="E120" s="6"/>
      <c r="F120" s="6"/>
      <c r="G120" s="7"/>
    </row>
    <row r="121" spans="1:7" ht="12.5">
      <c r="A121" s="2"/>
      <c r="B121" s="2"/>
      <c r="C121" s="2"/>
      <c r="D121" s="10">
        <f>SUM(D118:D120)</f>
        <v>0</v>
      </c>
      <c r="E121" s="11"/>
      <c r="F121" s="12" t="s">
        <v>23</v>
      </c>
      <c r="G121" s="13">
        <f>SUM(G118:G120)</f>
        <v>0</v>
      </c>
    </row>
    <row r="125" spans="1:7" ht="13">
      <c r="A125" s="3" t="s">
        <v>578</v>
      </c>
      <c r="B125" s="2"/>
      <c r="C125" s="2"/>
      <c r="D125" s="2"/>
      <c r="E125" s="2"/>
      <c r="F125" s="2"/>
      <c r="G125" s="2"/>
    </row>
    <row r="126" spans="1:7" ht="12.5">
      <c r="A126" s="4" t="s">
        <v>1</v>
      </c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25</v>
      </c>
      <c r="G126" s="4" t="s">
        <v>10</v>
      </c>
    </row>
    <row r="127" spans="1:7" ht="12.5">
      <c r="A127" s="5"/>
      <c r="B127" s="6" t="s">
        <v>575</v>
      </c>
      <c r="C127" s="6"/>
      <c r="D127" s="6"/>
      <c r="E127" s="6"/>
      <c r="F127" s="7"/>
      <c r="G127" s="7"/>
    </row>
    <row r="128" spans="1:7" ht="12.5">
      <c r="A128" s="5"/>
      <c r="B128" s="6" t="s">
        <v>576</v>
      </c>
      <c r="C128" s="6"/>
      <c r="D128" s="6"/>
      <c r="E128" s="6"/>
      <c r="F128" s="7"/>
      <c r="G128" s="7"/>
    </row>
    <row r="129" spans="1:7" ht="12.5">
      <c r="A129" s="5"/>
      <c r="B129" s="6" t="s">
        <v>573</v>
      </c>
      <c r="C129" s="6"/>
      <c r="D129" s="6"/>
      <c r="E129" s="6"/>
      <c r="F129" s="6"/>
      <c r="G129" s="7"/>
    </row>
    <row r="130" spans="1:7" ht="20.5">
      <c r="A130" s="5"/>
      <c r="B130" s="6" t="s">
        <v>577</v>
      </c>
      <c r="C130" s="6"/>
      <c r="D130" s="6"/>
      <c r="E130" s="6"/>
      <c r="F130" s="6"/>
      <c r="G130" s="7"/>
    </row>
    <row r="131" spans="1:7" ht="20.5">
      <c r="A131" s="5"/>
      <c r="B131" s="6" t="s">
        <v>289</v>
      </c>
      <c r="C131" s="6"/>
      <c r="D131" s="6"/>
      <c r="E131" s="6"/>
      <c r="F131" s="6"/>
      <c r="G131" s="7"/>
    </row>
    <row r="132" spans="1:7" ht="12.5">
      <c r="A132" s="2"/>
      <c r="B132" s="2"/>
      <c r="C132" s="2"/>
      <c r="D132" s="10">
        <f>SUM(D129:D131)</f>
        <v>0</v>
      </c>
      <c r="E132" s="11"/>
      <c r="F132" s="12" t="s">
        <v>23</v>
      </c>
      <c r="G132" s="13">
        <f>SUM(G129:G131)</f>
        <v>0</v>
      </c>
    </row>
    <row r="137" spans="1:7" ht="13">
      <c r="A137" s="15" t="s">
        <v>579</v>
      </c>
      <c r="B137" s="16"/>
      <c r="C137" s="16"/>
      <c r="D137" s="16"/>
      <c r="E137" s="16"/>
      <c r="F137" s="16"/>
      <c r="G137" s="16"/>
    </row>
    <row r="138" spans="1:7" ht="12.5">
      <c r="A138" s="17" t="s">
        <v>1</v>
      </c>
      <c r="B138" s="17" t="s">
        <v>2</v>
      </c>
      <c r="C138" s="17" t="s">
        <v>3</v>
      </c>
      <c r="D138" s="17" t="s">
        <v>4</v>
      </c>
      <c r="E138" s="17" t="s">
        <v>5</v>
      </c>
      <c r="F138" s="17" t="s">
        <v>25</v>
      </c>
      <c r="G138" s="17" t="s">
        <v>10</v>
      </c>
    </row>
    <row r="139" spans="1:7" ht="12.5">
      <c r="A139" s="5"/>
      <c r="B139" s="18" t="s">
        <v>11</v>
      </c>
      <c r="C139" s="18" t="s">
        <v>12</v>
      </c>
      <c r="D139" s="18">
        <v>1</v>
      </c>
      <c r="E139" s="18">
        <v>1</v>
      </c>
      <c r="F139" s="19">
        <v>0</v>
      </c>
      <c r="G139" s="19">
        <f t="shared" ref="G139:G140" si="12">E139*F139</f>
        <v>0</v>
      </c>
    </row>
    <row r="140" spans="1:7" ht="12.5">
      <c r="A140" s="5"/>
      <c r="B140" s="18" t="s">
        <v>13</v>
      </c>
      <c r="C140" s="18" t="s">
        <v>12</v>
      </c>
      <c r="D140" s="18">
        <v>5</v>
      </c>
      <c r="E140" s="18">
        <v>1</v>
      </c>
      <c r="F140" s="19">
        <v>50868</v>
      </c>
      <c r="G140" s="19">
        <f t="shared" si="12"/>
        <v>50868</v>
      </c>
    </row>
    <row r="141" spans="1:7" ht="12.5">
      <c r="A141" s="20"/>
      <c r="B141" s="21" t="s">
        <v>50</v>
      </c>
      <c r="C141" s="6"/>
      <c r="D141" s="22"/>
      <c r="E141" s="18"/>
      <c r="F141" s="23"/>
      <c r="G141" s="23"/>
    </row>
    <row r="142" spans="1:7" ht="12.5">
      <c r="A142" s="20"/>
      <c r="B142" s="21" t="s">
        <v>94</v>
      </c>
      <c r="C142" s="6"/>
      <c r="D142" s="22"/>
      <c r="E142" s="18"/>
      <c r="F142" s="23"/>
      <c r="G142" s="23"/>
    </row>
    <row r="143" spans="1:7" ht="12.5">
      <c r="A143" s="20"/>
      <c r="B143" s="21" t="s">
        <v>18</v>
      </c>
      <c r="C143" s="6"/>
      <c r="D143" s="22"/>
      <c r="E143" s="18"/>
      <c r="F143" s="23"/>
      <c r="G143" s="23"/>
    </row>
    <row r="144" spans="1:7" ht="12.5">
      <c r="A144" s="20"/>
      <c r="B144" s="21" t="s">
        <v>19</v>
      </c>
      <c r="C144" s="6"/>
      <c r="D144" s="22"/>
      <c r="E144" s="18"/>
      <c r="F144" s="23"/>
      <c r="G144" s="23"/>
    </row>
    <row r="145" spans="1:7" ht="20.5">
      <c r="A145" s="20"/>
      <c r="B145" s="21" t="s">
        <v>75</v>
      </c>
      <c r="C145" s="6"/>
      <c r="D145" s="22"/>
      <c r="E145" s="18"/>
      <c r="F145" s="23"/>
      <c r="G145" s="23"/>
    </row>
    <row r="146" spans="1:7" ht="20.5">
      <c r="A146" s="20"/>
      <c r="B146" s="21" t="s">
        <v>412</v>
      </c>
      <c r="C146" s="6"/>
      <c r="D146" s="22"/>
      <c r="E146" s="18"/>
      <c r="F146" s="23"/>
      <c r="G146" s="23"/>
    </row>
    <row r="147" spans="1:7" ht="20.5">
      <c r="A147" s="20"/>
      <c r="B147" s="21" t="s">
        <v>413</v>
      </c>
      <c r="C147" s="6"/>
      <c r="D147" s="22"/>
      <c r="E147" s="18"/>
      <c r="F147" s="23"/>
      <c r="G147" s="23"/>
    </row>
    <row r="148" spans="1:7" ht="12.5">
      <c r="A148" s="5"/>
      <c r="B148" s="6" t="s">
        <v>21</v>
      </c>
      <c r="C148" s="6" t="s">
        <v>12</v>
      </c>
      <c r="D148" s="6">
        <v>3</v>
      </c>
      <c r="E148" s="6">
        <v>1</v>
      </c>
      <c r="F148" s="7">
        <v>203300</v>
      </c>
      <c r="G148" s="7">
        <f t="shared" ref="G148:G149" si="13">E148*F148</f>
        <v>203300</v>
      </c>
    </row>
    <row r="149" spans="1:7" ht="20.5">
      <c r="A149" s="5"/>
      <c r="B149" s="6" t="s">
        <v>22</v>
      </c>
      <c r="C149" s="6" t="s">
        <v>12</v>
      </c>
      <c r="D149" s="6">
        <v>20</v>
      </c>
      <c r="E149" s="6">
        <v>1</v>
      </c>
      <c r="F149" s="7">
        <v>374500</v>
      </c>
      <c r="G149" s="7">
        <f t="shared" si="13"/>
        <v>374500</v>
      </c>
    </row>
    <row r="150" spans="1:7" ht="12.5">
      <c r="A150" s="16"/>
      <c r="B150" s="16"/>
      <c r="C150" s="16"/>
      <c r="D150" s="24">
        <f>SUM(D141:D149)</f>
        <v>23</v>
      </c>
      <c r="E150" s="25"/>
      <c r="F150" s="26" t="s">
        <v>23</v>
      </c>
      <c r="G150" s="27">
        <f>SUM(G141:G149)</f>
        <v>577800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/>
  </sheetViews>
  <sheetFormatPr baseColWidth="10" defaultColWidth="12.6328125" defaultRowHeight="15.75" customHeight="1"/>
  <cols>
    <col min="1" max="1" width="7.90625" customWidth="1"/>
    <col min="2" max="2" width="30.08984375" customWidth="1"/>
    <col min="6" max="6" width="8.7265625" customWidth="1"/>
    <col min="7" max="7" width="8.26953125" customWidth="1"/>
  </cols>
  <sheetData>
    <row r="1" spans="1:26" ht="15.7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53" t="s">
        <v>580</v>
      </c>
      <c r="B4" s="54"/>
      <c r="C4" s="54"/>
      <c r="D4" s="54"/>
      <c r="E4" s="54"/>
      <c r="F4" s="54"/>
      <c r="G4" s="54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25</v>
      </c>
      <c r="G5" s="17" t="s">
        <v>10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50"/>
      <c r="B6" s="18" t="s">
        <v>11</v>
      </c>
      <c r="C6" s="18" t="s">
        <v>12</v>
      </c>
      <c r="D6" s="18">
        <v>1</v>
      </c>
      <c r="E6" s="18">
        <v>1</v>
      </c>
      <c r="F6" s="72">
        <v>0</v>
      </c>
      <c r="G6" s="72">
        <f t="shared" ref="G6:G25" si="0">E6*F6</f>
        <v>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50"/>
      <c r="B7" s="18" t="s">
        <v>13</v>
      </c>
      <c r="C7" s="18" t="s">
        <v>12</v>
      </c>
      <c r="D7" s="18">
        <v>5</v>
      </c>
      <c r="E7" s="18">
        <v>1</v>
      </c>
      <c r="F7" s="72">
        <v>50868</v>
      </c>
      <c r="G7" s="72">
        <f t="shared" si="0"/>
        <v>50868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57"/>
      <c r="B8" s="21" t="s">
        <v>499</v>
      </c>
      <c r="C8" s="18" t="s">
        <v>12</v>
      </c>
      <c r="D8" s="58">
        <v>1</v>
      </c>
      <c r="E8" s="18">
        <v>1</v>
      </c>
      <c r="F8" s="72">
        <v>50868</v>
      </c>
      <c r="G8" s="72">
        <f t="shared" si="0"/>
        <v>50868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57"/>
      <c r="B9" s="21" t="s">
        <v>581</v>
      </c>
      <c r="C9" s="18" t="s">
        <v>12</v>
      </c>
      <c r="D9" s="58">
        <v>1</v>
      </c>
      <c r="E9" s="18">
        <v>1</v>
      </c>
      <c r="F9" s="72">
        <v>50868</v>
      </c>
      <c r="G9" s="72">
        <f t="shared" si="0"/>
        <v>50868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57"/>
      <c r="B10" s="21" t="s">
        <v>124</v>
      </c>
      <c r="C10" s="18" t="s">
        <v>12</v>
      </c>
      <c r="D10" s="58" t="s">
        <v>138</v>
      </c>
      <c r="E10" s="18">
        <v>1</v>
      </c>
      <c r="F10" s="74">
        <v>0</v>
      </c>
      <c r="G10" s="72">
        <f t="shared" si="0"/>
        <v>0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57"/>
      <c r="B11" s="21" t="s">
        <v>582</v>
      </c>
      <c r="C11" s="18" t="s">
        <v>12</v>
      </c>
      <c r="D11" s="58" t="s">
        <v>138</v>
      </c>
      <c r="E11" s="18"/>
      <c r="F11" s="74">
        <v>0</v>
      </c>
      <c r="G11" s="72">
        <f t="shared" si="0"/>
        <v>0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57"/>
      <c r="B12" s="21" t="s">
        <v>583</v>
      </c>
      <c r="C12" s="18" t="s">
        <v>12</v>
      </c>
      <c r="D12" s="58">
        <v>9</v>
      </c>
      <c r="E12" s="18">
        <v>1</v>
      </c>
      <c r="F12" s="74">
        <v>298977</v>
      </c>
      <c r="G12" s="72">
        <f t="shared" si="0"/>
        <v>298977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57"/>
      <c r="B13" s="21" t="s">
        <v>584</v>
      </c>
      <c r="C13" s="18" t="s">
        <v>12</v>
      </c>
      <c r="D13" s="58" t="s">
        <v>138</v>
      </c>
      <c r="E13" s="18">
        <v>1</v>
      </c>
      <c r="F13" s="74">
        <v>0</v>
      </c>
      <c r="G13" s="72">
        <f t="shared" si="0"/>
        <v>0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57"/>
      <c r="B14" s="21" t="s">
        <v>585</v>
      </c>
      <c r="C14" s="18" t="s">
        <v>12</v>
      </c>
      <c r="D14" s="58">
        <v>6</v>
      </c>
      <c r="E14" s="18">
        <v>1</v>
      </c>
      <c r="F14" s="74">
        <v>199318</v>
      </c>
      <c r="G14" s="72">
        <f t="shared" si="0"/>
        <v>199318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57"/>
      <c r="B15" s="21" t="s">
        <v>586</v>
      </c>
      <c r="C15" s="18" t="s">
        <v>12</v>
      </c>
      <c r="D15" s="58" t="s">
        <v>138</v>
      </c>
      <c r="E15" s="18">
        <v>1</v>
      </c>
      <c r="F15" s="74">
        <v>0</v>
      </c>
      <c r="G15" s="72">
        <f t="shared" si="0"/>
        <v>0</v>
      </c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57"/>
      <c r="B16" s="21" t="s">
        <v>587</v>
      </c>
      <c r="C16" s="18" t="s">
        <v>12</v>
      </c>
      <c r="D16" s="58" t="s">
        <v>138</v>
      </c>
      <c r="E16" s="18">
        <v>1</v>
      </c>
      <c r="F16" s="74">
        <v>0</v>
      </c>
      <c r="G16" s="72">
        <f t="shared" si="0"/>
        <v>0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57"/>
      <c r="B17" s="21" t="s">
        <v>458</v>
      </c>
      <c r="C17" s="18" t="s">
        <v>12</v>
      </c>
      <c r="D17" s="58">
        <v>1</v>
      </c>
      <c r="E17" s="18">
        <v>1</v>
      </c>
      <c r="F17" s="74">
        <v>77859</v>
      </c>
      <c r="G17" s="72">
        <f t="shared" si="0"/>
        <v>77859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57"/>
      <c r="B18" s="21" t="s">
        <v>457</v>
      </c>
      <c r="C18" s="18" t="s">
        <v>12</v>
      </c>
      <c r="D18" s="58">
        <v>1</v>
      </c>
      <c r="E18" s="18">
        <v>1</v>
      </c>
      <c r="F18" s="74">
        <v>77859</v>
      </c>
      <c r="G18" s="72">
        <f t="shared" si="0"/>
        <v>77859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57"/>
      <c r="B19" s="21" t="s">
        <v>103</v>
      </c>
      <c r="C19" s="18" t="s">
        <v>12</v>
      </c>
      <c r="D19" s="58" t="s">
        <v>138</v>
      </c>
      <c r="E19" s="18">
        <v>1</v>
      </c>
      <c r="F19" s="74">
        <v>0</v>
      </c>
      <c r="G19" s="72">
        <f t="shared" si="0"/>
        <v>0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57"/>
      <c r="B20" s="21" t="s">
        <v>588</v>
      </c>
      <c r="C20" s="18" t="s">
        <v>12</v>
      </c>
      <c r="D20" s="58" t="s">
        <v>138</v>
      </c>
      <c r="E20" s="18">
        <v>1</v>
      </c>
      <c r="F20" s="74">
        <v>0</v>
      </c>
      <c r="G20" s="72">
        <f t="shared" si="0"/>
        <v>0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57"/>
      <c r="B21" s="21" t="s">
        <v>173</v>
      </c>
      <c r="C21" s="18" t="s">
        <v>12</v>
      </c>
      <c r="D21" s="58">
        <v>1</v>
      </c>
      <c r="E21" s="18">
        <v>1</v>
      </c>
      <c r="F21" s="74">
        <v>50868</v>
      </c>
      <c r="G21" s="72">
        <f t="shared" si="0"/>
        <v>50868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57"/>
      <c r="B22" s="21" t="s">
        <v>589</v>
      </c>
      <c r="C22" s="18" t="s">
        <v>12</v>
      </c>
      <c r="D22" s="58">
        <v>60</v>
      </c>
      <c r="E22" s="18">
        <v>1</v>
      </c>
      <c r="F22" s="74">
        <v>101735</v>
      </c>
      <c r="G22" s="72">
        <f t="shared" si="0"/>
        <v>101735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>
      <c r="A23" s="57"/>
      <c r="B23" s="21" t="s">
        <v>88</v>
      </c>
      <c r="C23" s="18" t="s">
        <v>12</v>
      </c>
      <c r="D23" s="104"/>
      <c r="E23" s="18">
        <v>1</v>
      </c>
      <c r="F23" s="74">
        <v>50868</v>
      </c>
      <c r="G23" s="72">
        <f t="shared" si="0"/>
        <v>50868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50"/>
      <c r="B24" s="51" t="s">
        <v>21</v>
      </c>
      <c r="C24" s="51" t="s">
        <v>12</v>
      </c>
      <c r="D24" s="51">
        <v>3</v>
      </c>
      <c r="E24" s="51">
        <v>1</v>
      </c>
      <c r="F24" s="76">
        <v>203300</v>
      </c>
      <c r="G24" s="72">
        <f t="shared" si="0"/>
        <v>203300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>
      <c r="A25" s="50"/>
      <c r="B25" s="51" t="s">
        <v>22</v>
      </c>
      <c r="C25" s="51" t="s">
        <v>12</v>
      </c>
      <c r="D25" s="51">
        <v>20</v>
      </c>
      <c r="E25" s="51">
        <v>1</v>
      </c>
      <c r="F25" s="76">
        <v>374500</v>
      </c>
      <c r="G25" s="72">
        <f t="shared" si="0"/>
        <v>374500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2.5">
      <c r="A26" s="54"/>
      <c r="B26" s="54"/>
      <c r="C26" s="54"/>
      <c r="D26" s="24">
        <f>SUM(D6:D25)</f>
        <v>109</v>
      </c>
      <c r="E26" s="60"/>
      <c r="F26" s="105" t="s">
        <v>23</v>
      </c>
      <c r="G26" s="77">
        <f>SUM(G6:G25)</f>
        <v>1587888</v>
      </c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2.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2.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2.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2.5">
      <c r="A30" s="53" t="s">
        <v>590</v>
      </c>
      <c r="B30" s="54"/>
      <c r="C30" s="54"/>
      <c r="D30" s="54"/>
      <c r="E30" s="54"/>
      <c r="F30" s="54"/>
      <c r="G30" s="54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2.5">
      <c r="A31" s="17" t="s">
        <v>1</v>
      </c>
      <c r="B31" s="17" t="s">
        <v>2</v>
      </c>
      <c r="C31" s="17" t="s">
        <v>3</v>
      </c>
      <c r="D31" s="17" t="s">
        <v>4</v>
      </c>
      <c r="E31" s="17" t="s">
        <v>5</v>
      </c>
      <c r="F31" s="17" t="s">
        <v>25</v>
      </c>
      <c r="G31" s="17" t="s">
        <v>10</v>
      </c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30.5">
      <c r="A32" s="57"/>
      <c r="B32" s="21" t="s">
        <v>591</v>
      </c>
      <c r="C32" s="18" t="s">
        <v>12</v>
      </c>
      <c r="D32" s="58">
        <v>10</v>
      </c>
      <c r="E32" s="18">
        <v>1</v>
      </c>
      <c r="F32" s="59">
        <v>50868</v>
      </c>
      <c r="G32" s="106">
        <f t="shared" ref="G32:G39" si="1">F32*E32</f>
        <v>50868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30.5">
      <c r="A33" s="57"/>
      <c r="B33" s="21" t="s">
        <v>592</v>
      </c>
      <c r="C33" s="18" t="s">
        <v>12</v>
      </c>
      <c r="D33" s="58">
        <v>10</v>
      </c>
      <c r="E33" s="18">
        <v>1</v>
      </c>
      <c r="F33" s="59">
        <v>50868</v>
      </c>
      <c r="G33" s="106">
        <f t="shared" si="1"/>
        <v>50868</v>
      </c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2.5">
      <c r="A34" s="57"/>
      <c r="B34" s="21" t="s">
        <v>124</v>
      </c>
      <c r="C34" s="18" t="s">
        <v>12</v>
      </c>
      <c r="D34" s="58" t="s">
        <v>138</v>
      </c>
      <c r="E34" s="18">
        <v>1</v>
      </c>
      <c r="F34" s="59">
        <v>0</v>
      </c>
      <c r="G34" s="106">
        <f t="shared" si="1"/>
        <v>0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2.5">
      <c r="A35" s="57"/>
      <c r="B35" s="21" t="s">
        <v>93</v>
      </c>
      <c r="C35" s="18"/>
      <c r="D35" s="58" t="s">
        <v>138</v>
      </c>
      <c r="E35" s="18"/>
      <c r="F35" s="107">
        <v>0</v>
      </c>
      <c r="G35" s="106">
        <f t="shared" si="1"/>
        <v>0</v>
      </c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2.5">
      <c r="A36" s="57"/>
      <c r="B36" s="21" t="s">
        <v>584</v>
      </c>
      <c r="C36" s="18" t="s">
        <v>12</v>
      </c>
      <c r="D36" s="58" t="s">
        <v>138</v>
      </c>
      <c r="E36" s="18">
        <v>1</v>
      </c>
      <c r="F36" s="107">
        <v>0</v>
      </c>
      <c r="G36" s="106">
        <f t="shared" si="1"/>
        <v>0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0.5">
      <c r="A37" s="57"/>
      <c r="B37" s="21" t="s">
        <v>593</v>
      </c>
      <c r="C37" s="18" t="s">
        <v>12</v>
      </c>
      <c r="D37" s="58" t="s">
        <v>138</v>
      </c>
      <c r="E37" s="18">
        <v>1</v>
      </c>
      <c r="F37" s="107">
        <v>0</v>
      </c>
      <c r="G37" s="106">
        <f t="shared" si="1"/>
        <v>0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2.5">
      <c r="A38" s="57"/>
      <c r="B38" s="21" t="s">
        <v>173</v>
      </c>
      <c r="C38" s="18" t="s">
        <v>12</v>
      </c>
      <c r="D38" s="58">
        <v>10</v>
      </c>
      <c r="E38" s="18">
        <v>1</v>
      </c>
      <c r="F38" s="107">
        <v>50868</v>
      </c>
      <c r="G38" s="106">
        <f t="shared" si="1"/>
        <v>50868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2.5">
      <c r="A39" s="57"/>
      <c r="B39" s="21" t="s">
        <v>103</v>
      </c>
      <c r="C39" s="18" t="s">
        <v>12</v>
      </c>
      <c r="D39" s="58" t="s">
        <v>138</v>
      </c>
      <c r="E39" s="18">
        <v>1</v>
      </c>
      <c r="F39" s="107">
        <v>0</v>
      </c>
      <c r="G39" s="106">
        <f t="shared" si="1"/>
        <v>0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2.5">
      <c r="A40" s="54"/>
      <c r="B40" s="54"/>
      <c r="C40" s="108"/>
      <c r="D40" s="24">
        <f>SUM(D32:D39)</f>
        <v>30</v>
      </c>
      <c r="E40" s="60"/>
      <c r="F40" s="26" t="s">
        <v>23</v>
      </c>
      <c r="G40" s="27">
        <f>SUM(G32:G39)</f>
        <v>152604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2.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2.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2.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2.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2.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2.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2.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2.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2.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2.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2.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2.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2.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2.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2.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2.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2.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2.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2.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2.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2.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2.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2.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2.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2.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2.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2.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2.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2.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2.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2.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2.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2.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2.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2.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2.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2.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2.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2.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2.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2.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2.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2.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2.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2.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2.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2.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2.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2.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2.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2.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2.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2.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2.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2.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2.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2.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2.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2.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2.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2.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2.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2.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2.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2.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2.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2.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2.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2.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2.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2.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2.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2.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2.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2.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2.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2.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2.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2.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2.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2.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2.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2.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2.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2.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2.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2.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2.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2.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2.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2.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2.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2.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2.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2.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2.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2.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2.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2.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2.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2.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2.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2.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2.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2.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2.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2.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2.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2.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2.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2.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2.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2.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2.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2.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2.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2.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2.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2.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2.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2.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2.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2.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2.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2.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2.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2.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2.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2.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2.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2.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2.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2.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2.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2.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2.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2.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2.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2.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2.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2.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2.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2.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2.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2.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2.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2.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2.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2.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2.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2.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2.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2.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2.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2.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2.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2.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2.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2.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2.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2.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2.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2.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2.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2.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2.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2.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2.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2.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2.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2.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2.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2.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2.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2.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2.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2.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2.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2.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2.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2.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2.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2.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2.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2.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2.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2.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2.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2.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2.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2.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2.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2.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2.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2.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2.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2.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2.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2.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2.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2.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2.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2.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2.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2.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2.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2.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2.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2.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2.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2.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2.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2.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2.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2.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2.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2.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2.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2.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2.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2.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2.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2.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2.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2.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2.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2.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2.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2.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2.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2.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2.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2.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2.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2.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2.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2.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2.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2.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2.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2.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2.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2.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2.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2.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2.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2.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2.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2.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2.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2.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2.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2.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2.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2.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2.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2.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2.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2.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2.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2.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2.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2.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2.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2.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2.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2.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2.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2.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2.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2.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2.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2.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2.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2.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2.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2.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2.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2.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2.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2.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2.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2.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2.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2.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2.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2.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2.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2.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2.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2.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2.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2.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2.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2.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2.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2.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2.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2.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2.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2.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2.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2.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2.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2.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2.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2.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2.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2.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2.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2.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2.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2.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2.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2.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2.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2.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2.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2.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2.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2.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2.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2.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2.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2.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2.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2.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2.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2.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2.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2.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2.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2.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2.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2.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2.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2.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2.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2.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2.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2.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2.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2.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2.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2.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2.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2.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2.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2.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2.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2.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2.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2.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2.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2.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2.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2.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2.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2.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2.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2.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2.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2.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2.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2.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2.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2.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2.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2.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2.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2.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2.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2.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2.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2.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2.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2.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2.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2.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2.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2.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2.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.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2.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2.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2.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2.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2.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2.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2.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2.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2.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2.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2.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2.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2.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2.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2.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2.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2.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2.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2.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2.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2.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2.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2.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2.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2.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2.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2.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2.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2.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2.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2.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2.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2.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2.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2.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2.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2.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2.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2.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2.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2.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2.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2.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2.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2.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2.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2.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2.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2.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2.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2.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2.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2.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2.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2.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2.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2.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2.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2.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2.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2.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2.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2.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2.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2.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2.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2.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2.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2.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2.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2.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2.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2.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2.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2.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2.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2.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2.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2.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2.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2.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2.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2.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2.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2.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2.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2.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2.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2.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2.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2.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2.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2.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2.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2.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2.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2.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2.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2.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2.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2.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2.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2.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2.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2.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2.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2.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2.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2.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2.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2.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2.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2.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2.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2.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2.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2.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2.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2.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2.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2.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2.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2.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2.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2.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2.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2.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2.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2.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2.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2.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2.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2.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2.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2.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2.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2.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2.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2.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2.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2.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2.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2.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2.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2.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2.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2.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2.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2.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2.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2.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2.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2.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2.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2.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2.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2.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2.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2.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2.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2.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2.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2.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2.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2.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2.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2.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2.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2.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2.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2.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2.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2.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2.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2.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2.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2.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2.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2.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2.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2.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2.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2.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2.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2.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2.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2.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2.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2.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2.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2.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2.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2.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2.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2.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2.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2.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2.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2.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2.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2.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2.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2.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2.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2.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2.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2.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2.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2.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2.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2.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2.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2.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2.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2.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2.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2.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2.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2.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2.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2.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2.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2.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2.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2.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2.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2.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2.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2.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2.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2.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2.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2.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2.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2.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2.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2.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2.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2.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2.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2.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2.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2.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2.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2.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2.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2.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2.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2.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2.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2.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2.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2.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2.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2.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2.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2.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2.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2.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2.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2.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2.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2.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2.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2.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2.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.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2.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2.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2.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2.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2.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2.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2.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2.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2.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2.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2.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2.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2.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2.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2.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2.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2.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2.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2.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2.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2.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2.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2.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2.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2.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2.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2.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2.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2.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2.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2.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2.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2.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2.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2.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2.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2.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2.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2.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2.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2.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2.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2.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2.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2.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2.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2.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2.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2.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2.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2.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2.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2.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2.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2.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2.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2.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2.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2.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2.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2.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2.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2.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2.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2.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2.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2.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2.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2.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2.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2.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2.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2.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2.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2.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2.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2.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2.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2.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2.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2.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2.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2.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2.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2.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2.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2.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2.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2.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2.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2.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2.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2.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2.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2.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2.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2.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2.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2.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2.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2.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2.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2.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2.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2.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2.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2.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2.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2.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2.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2.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2.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2.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2.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2.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2.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2.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2.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2.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2.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2.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2.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2.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2.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2.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2.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2.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2.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2.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2.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2.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2.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2.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2.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2.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2.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2.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2.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2.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2.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2.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2.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2.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2.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2.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2.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2.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2.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2.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2.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2.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2.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2.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2.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2.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2.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2.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2.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2.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2.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2.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2.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2.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2.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2.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2.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2.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2.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2.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2.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2.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2.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2.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2.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2.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2.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2.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2.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2.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2.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2.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2.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2.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2.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2.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2.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2.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2.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2.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2.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2.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2.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2.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2.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2.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2.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2.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2.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2.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2.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2.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2.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2.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2.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2.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2.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2.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2.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2.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2.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2.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2.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2.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2.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2.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2.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2.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2.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2.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2.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2.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2.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2.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2.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2.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2.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2.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2.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2.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2.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2.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2.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2.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2.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2.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2.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2.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2.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2.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2.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2.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2.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2.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2.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2.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2.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2.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2.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2.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2.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2.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2.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2.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2.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2.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2.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2.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2.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2.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2.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2.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2.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2.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2.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2.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2.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2.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2.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2.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2.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2.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2.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2.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2.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2.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2.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2.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2.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2.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2.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2.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2.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2.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2.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2.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2.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2.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2.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2.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2.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2.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2.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2.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2.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2.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2.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2.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2.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2.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2.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2.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2.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2.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2.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2.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2.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2.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2.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2.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2.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2.5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spans="1:26" ht="12.5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spans="1:26" ht="12.5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 spans="1:26" ht="12.5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 spans="1:26" ht="12.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 spans="1:26" ht="12.5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 spans="1:26" ht="12.5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 spans="1:26" ht="12.5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 spans="1:26" ht="12.5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 spans="1:26" ht="12.5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2"/>
  <sheetViews>
    <sheetView workbookViewId="0"/>
  </sheetViews>
  <sheetFormatPr baseColWidth="10" defaultColWidth="12.6328125" defaultRowHeight="15.75" customHeight="1"/>
  <cols>
    <col min="2" max="2" width="24.4531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594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25</v>
      </c>
      <c r="G4" s="4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/>
      <c r="B5" s="6" t="s">
        <v>11</v>
      </c>
      <c r="C5" s="6" t="s">
        <v>12</v>
      </c>
      <c r="D5" s="6">
        <v>1</v>
      </c>
      <c r="E5" s="6">
        <v>1</v>
      </c>
      <c r="F5" s="7">
        <v>0</v>
      </c>
      <c r="G5" s="7">
        <f t="shared" ref="G5:G6" si="0">E5*F5</f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/>
      <c r="B6" s="6" t="s">
        <v>13</v>
      </c>
      <c r="C6" s="6" t="s">
        <v>12</v>
      </c>
      <c r="D6" s="6">
        <v>5</v>
      </c>
      <c r="E6" s="6">
        <v>1</v>
      </c>
      <c r="F6" s="7">
        <v>50868</v>
      </c>
      <c r="G6" s="7">
        <f t="shared" si="0"/>
        <v>50868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595</v>
      </c>
      <c r="C7" s="6" t="s">
        <v>12</v>
      </c>
      <c r="D7" s="6"/>
      <c r="E7" s="6">
        <v>1</v>
      </c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184</v>
      </c>
      <c r="C8" s="6" t="s">
        <v>12</v>
      </c>
      <c r="D8" s="6"/>
      <c r="E8" s="6">
        <v>1</v>
      </c>
      <c r="F8" s="6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179</v>
      </c>
      <c r="C9" s="6" t="s">
        <v>12</v>
      </c>
      <c r="D9" s="6"/>
      <c r="E9" s="6">
        <v>1</v>
      </c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180</v>
      </c>
      <c r="C10" s="6" t="s">
        <v>12</v>
      </c>
      <c r="D10" s="6"/>
      <c r="E10" s="6">
        <v>1</v>
      </c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191</v>
      </c>
      <c r="C11" s="6" t="s">
        <v>12</v>
      </c>
      <c r="D11" s="6"/>
      <c r="E11" s="6">
        <v>1</v>
      </c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325</v>
      </c>
      <c r="C12" s="6" t="s">
        <v>12</v>
      </c>
      <c r="D12" s="6"/>
      <c r="E12" s="6">
        <v>1</v>
      </c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104</v>
      </c>
      <c r="C13" s="6" t="s">
        <v>12</v>
      </c>
      <c r="D13" s="6"/>
      <c r="E13" s="6">
        <v>1</v>
      </c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28</v>
      </c>
      <c r="C14" s="6" t="s">
        <v>12</v>
      </c>
      <c r="D14" s="6"/>
      <c r="E14" s="6">
        <v>1</v>
      </c>
      <c r="F14" s="6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596</v>
      </c>
      <c r="C15" s="6" t="s">
        <v>12</v>
      </c>
      <c r="D15" s="6"/>
      <c r="E15" s="6">
        <v>1</v>
      </c>
      <c r="F15" s="6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/>
      <c r="B16" s="6" t="s">
        <v>21</v>
      </c>
      <c r="C16" s="6" t="s">
        <v>12</v>
      </c>
      <c r="D16" s="6">
        <v>3</v>
      </c>
      <c r="E16" s="6">
        <v>1</v>
      </c>
      <c r="F16" s="7">
        <v>203300</v>
      </c>
      <c r="G16" s="7">
        <f t="shared" ref="G16:G17" si="1">E16*F16</f>
        <v>203300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/>
      <c r="B17" s="6" t="s">
        <v>22</v>
      </c>
      <c r="C17" s="6" t="s">
        <v>12</v>
      </c>
      <c r="D17" s="6">
        <v>20</v>
      </c>
      <c r="E17" s="6">
        <v>1</v>
      </c>
      <c r="F17" s="7">
        <v>374500</v>
      </c>
      <c r="G17" s="7">
        <f t="shared" si="1"/>
        <v>374500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10">
        <f>SUM(D7:D17)</f>
        <v>23</v>
      </c>
      <c r="E18" s="11"/>
      <c r="F18" s="12" t="s">
        <v>23</v>
      </c>
      <c r="G18" s="13">
        <f>SUM(G7:G17)</f>
        <v>577800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0" t="s">
        <v>597</v>
      </c>
      <c r="B22" s="81"/>
      <c r="C22" s="81"/>
      <c r="D22" s="81"/>
      <c r="E22" s="81"/>
      <c r="F22" s="81"/>
      <c r="G22" s="8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2" t="s">
        <v>1</v>
      </c>
      <c r="B23" s="82" t="s">
        <v>2</v>
      </c>
      <c r="C23" s="82" t="s">
        <v>3</v>
      </c>
      <c r="D23" s="82" t="s">
        <v>4</v>
      </c>
      <c r="E23" s="82" t="s">
        <v>5</v>
      </c>
      <c r="F23" s="82" t="s">
        <v>25</v>
      </c>
      <c r="G23" s="82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3"/>
      <c r="B24" s="84" t="s">
        <v>11</v>
      </c>
      <c r="C24" s="84" t="s">
        <v>12</v>
      </c>
      <c r="D24" s="84">
        <v>1</v>
      </c>
      <c r="E24" s="84">
        <v>1</v>
      </c>
      <c r="F24" s="85">
        <v>0</v>
      </c>
      <c r="G24" s="85">
        <f t="shared" ref="G24:G25" si="2">E24*F24</f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3"/>
      <c r="B25" s="84" t="s">
        <v>13</v>
      </c>
      <c r="C25" s="84" t="s">
        <v>12</v>
      </c>
      <c r="D25" s="84">
        <v>5</v>
      </c>
      <c r="E25" s="84">
        <v>1</v>
      </c>
      <c r="F25" s="85">
        <v>50868</v>
      </c>
      <c r="G25" s="85">
        <f t="shared" si="2"/>
        <v>50868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5">
      <c r="A26" s="83"/>
      <c r="B26" s="86" t="s">
        <v>598</v>
      </c>
      <c r="C26" s="84"/>
      <c r="D26" s="84"/>
      <c r="E26" s="84"/>
      <c r="F26" s="85"/>
      <c r="G26" s="8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.5">
      <c r="A27" s="83"/>
      <c r="B27" s="86" t="s">
        <v>599</v>
      </c>
      <c r="C27" s="84"/>
      <c r="D27" s="87"/>
      <c r="E27" s="84"/>
      <c r="F27" s="88"/>
      <c r="G27" s="8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B28" s="86" t="s">
        <v>52</v>
      </c>
      <c r="C28" s="84"/>
      <c r="D28" s="87"/>
      <c r="E28" s="84"/>
      <c r="F28" s="88"/>
      <c r="G28" s="8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83"/>
      <c r="B29" s="86" t="s">
        <v>53</v>
      </c>
      <c r="C29" s="84"/>
      <c r="D29" s="87"/>
      <c r="E29" s="84"/>
      <c r="F29" s="88"/>
      <c r="G29" s="8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83"/>
      <c r="B30" s="86" t="s">
        <v>368</v>
      </c>
      <c r="C30" s="84"/>
      <c r="D30" s="87"/>
      <c r="E30" s="84"/>
      <c r="F30" s="88"/>
      <c r="G30" s="8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83"/>
      <c r="B31" s="86" t="s">
        <v>241</v>
      </c>
      <c r="C31" s="84"/>
      <c r="D31" s="87"/>
      <c r="E31" s="84"/>
      <c r="F31" s="88"/>
      <c r="G31" s="8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83"/>
      <c r="B32" s="86" t="s">
        <v>600</v>
      </c>
      <c r="C32" s="84"/>
      <c r="D32" s="87"/>
      <c r="E32" s="84"/>
      <c r="F32" s="88"/>
      <c r="G32" s="8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83"/>
      <c r="B33" s="84" t="s">
        <v>21</v>
      </c>
      <c r="C33" s="84" t="s">
        <v>12</v>
      </c>
      <c r="D33" s="84">
        <v>3</v>
      </c>
      <c r="E33" s="84">
        <v>1</v>
      </c>
      <c r="F33" s="85">
        <v>203300</v>
      </c>
      <c r="G33" s="85">
        <f t="shared" ref="G33:G34" si="3">E33*F33</f>
        <v>203300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5">
      <c r="A34" s="83"/>
      <c r="B34" s="84" t="s">
        <v>22</v>
      </c>
      <c r="C34" s="84" t="s">
        <v>12</v>
      </c>
      <c r="D34" s="84">
        <v>20</v>
      </c>
      <c r="E34" s="84">
        <v>1</v>
      </c>
      <c r="F34" s="85">
        <v>374500</v>
      </c>
      <c r="G34" s="85">
        <f t="shared" si="3"/>
        <v>374500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81"/>
      <c r="B35" s="81"/>
      <c r="C35" s="81"/>
      <c r="D35" s="89">
        <f>SUM(D27:D34)</f>
        <v>23</v>
      </c>
      <c r="E35" s="90"/>
      <c r="F35" s="91" t="s">
        <v>23</v>
      </c>
      <c r="G35" s="92">
        <f>SUM(G27:G34)</f>
        <v>577800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>
      <c r="A40" s="80" t="s">
        <v>601</v>
      </c>
      <c r="B40" s="81"/>
      <c r="C40" s="81"/>
      <c r="D40" s="81"/>
      <c r="E40" s="81"/>
      <c r="F40" s="81"/>
      <c r="G40" s="8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82" t="s">
        <v>1</v>
      </c>
      <c r="B41" s="82" t="s">
        <v>2</v>
      </c>
      <c r="C41" s="82" t="s">
        <v>3</v>
      </c>
      <c r="D41" s="82" t="s">
        <v>4</v>
      </c>
      <c r="E41" s="82" t="s">
        <v>5</v>
      </c>
      <c r="F41" s="82" t="s">
        <v>25</v>
      </c>
      <c r="G41" s="82" t="s">
        <v>10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83"/>
      <c r="B42" s="84" t="s">
        <v>11</v>
      </c>
      <c r="C42" s="84" t="s">
        <v>12</v>
      </c>
      <c r="D42" s="84">
        <v>1</v>
      </c>
      <c r="E42" s="84">
        <v>1</v>
      </c>
      <c r="F42" s="85">
        <v>0</v>
      </c>
      <c r="G42" s="85">
        <f t="shared" ref="G42:G43" si="4">E42*F42</f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83"/>
      <c r="B43" s="84" t="s">
        <v>13</v>
      </c>
      <c r="C43" s="84" t="s">
        <v>12</v>
      </c>
      <c r="D43" s="84">
        <v>5</v>
      </c>
      <c r="E43" s="84">
        <v>1</v>
      </c>
      <c r="F43" s="85">
        <v>50868</v>
      </c>
      <c r="G43" s="85">
        <f t="shared" si="4"/>
        <v>50868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83"/>
      <c r="B44" s="86" t="s">
        <v>50</v>
      </c>
      <c r="C44" s="84"/>
      <c r="D44" s="84"/>
      <c r="E44" s="84"/>
      <c r="F44" s="85"/>
      <c r="G44" s="8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83"/>
      <c r="B45" s="86" t="s">
        <v>77</v>
      </c>
      <c r="C45" s="84"/>
      <c r="D45" s="87"/>
      <c r="E45" s="84"/>
      <c r="F45" s="88"/>
      <c r="G45" s="8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B46" s="86" t="s">
        <v>602</v>
      </c>
      <c r="C46" s="84"/>
      <c r="D46" s="87"/>
      <c r="E46" s="84"/>
      <c r="F46" s="88"/>
      <c r="G46" s="8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83"/>
      <c r="B47" s="86" t="s">
        <v>603</v>
      </c>
      <c r="C47" s="84"/>
      <c r="D47" s="87"/>
      <c r="E47" s="84"/>
      <c r="F47" s="88"/>
      <c r="G47" s="8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83"/>
      <c r="B48" s="86" t="s">
        <v>604</v>
      </c>
      <c r="C48" s="84"/>
      <c r="D48" s="87"/>
      <c r="E48" s="84"/>
      <c r="F48" s="88"/>
      <c r="G48" s="8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83"/>
      <c r="B49" s="86" t="s">
        <v>605</v>
      </c>
      <c r="C49" s="84"/>
      <c r="D49" s="87"/>
      <c r="E49" s="84"/>
      <c r="F49" s="88"/>
      <c r="G49" s="8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83"/>
      <c r="B50" s="86" t="s">
        <v>277</v>
      </c>
      <c r="C50" s="84"/>
      <c r="D50" s="87"/>
      <c r="E50" s="84"/>
      <c r="F50" s="88"/>
      <c r="G50" s="8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83"/>
      <c r="B51" s="86" t="s">
        <v>241</v>
      </c>
      <c r="C51" s="84"/>
      <c r="D51" s="87"/>
      <c r="E51" s="84"/>
      <c r="F51" s="88"/>
      <c r="G51" s="8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83"/>
      <c r="B52" s="86" t="s">
        <v>606</v>
      </c>
      <c r="C52" s="84"/>
      <c r="D52" s="87"/>
      <c r="E52" s="84"/>
      <c r="F52" s="88"/>
      <c r="G52" s="8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0.5">
      <c r="A53" s="83"/>
      <c r="B53" s="86" t="s">
        <v>191</v>
      </c>
      <c r="C53" s="84"/>
      <c r="D53" s="87"/>
      <c r="E53" s="84"/>
      <c r="F53" s="88"/>
      <c r="G53" s="8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83"/>
      <c r="B54" s="86" t="s">
        <v>173</v>
      </c>
      <c r="C54" s="84"/>
      <c r="D54" s="87"/>
      <c r="E54" s="84"/>
      <c r="F54" s="88"/>
      <c r="G54" s="8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83"/>
      <c r="B55" s="86" t="s">
        <v>88</v>
      </c>
      <c r="C55" s="84"/>
      <c r="D55" s="87"/>
      <c r="E55" s="84"/>
      <c r="F55" s="88"/>
      <c r="G55" s="8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83"/>
      <c r="B56" s="84" t="s">
        <v>21</v>
      </c>
      <c r="C56" s="84" t="s">
        <v>12</v>
      </c>
      <c r="D56" s="84">
        <v>3</v>
      </c>
      <c r="E56" s="84">
        <v>1</v>
      </c>
      <c r="F56" s="85">
        <v>203300</v>
      </c>
      <c r="G56" s="85">
        <f t="shared" ref="G56:G57" si="5">E56*F56</f>
        <v>203300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5">
      <c r="A57" s="83"/>
      <c r="B57" s="84" t="s">
        <v>22</v>
      </c>
      <c r="C57" s="84" t="s">
        <v>12</v>
      </c>
      <c r="D57" s="84">
        <v>20</v>
      </c>
      <c r="E57" s="84">
        <v>1</v>
      </c>
      <c r="F57" s="85">
        <v>374500</v>
      </c>
      <c r="G57" s="85">
        <f t="shared" si="5"/>
        <v>374500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81"/>
      <c r="B58" s="81"/>
      <c r="C58" s="81"/>
      <c r="D58" s="89">
        <f>SUM(D45:D57)</f>
        <v>23</v>
      </c>
      <c r="E58" s="90"/>
      <c r="F58" s="91" t="s">
        <v>23</v>
      </c>
      <c r="G58" s="92">
        <f>SUM(G45:G57)</f>
        <v>577800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12"/>
  <sheetViews>
    <sheetView workbookViewId="0"/>
  </sheetViews>
  <sheetFormatPr baseColWidth="10" defaultColWidth="12.6328125" defaultRowHeight="15.75" customHeight="1"/>
  <cols>
    <col min="2" max="2" width="24.7265625" customWidth="1"/>
  </cols>
  <sheetData>
    <row r="1" spans="1:26" ht="15.75" customHeight="1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608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609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25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/>
      <c r="B7" s="6" t="s">
        <v>11</v>
      </c>
      <c r="C7" s="6" t="s">
        <v>12</v>
      </c>
      <c r="D7" s="6">
        <v>1</v>
      </c>
      <c r="E7" s="6">
        <v>1</v>
      </c>
      <c r="F7" s="7">
        <v>0</v>
      </c>
      <c r="G7" s="7">
        <f t="shared" ref="G7:G8" si="0">E7*F7</f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/>
      <c r="B8" s="6" t="s">
        <v>13</v>
      </c>
      <c r="C8" s="6" t="s">
        <v>12</v>
      </c>
      <c r="D8" s="6">
        <v>5</v>
      </c>
      <c r="E8" s="6">
        <v>1</v>
      </c>
      <c r="F8" s="7">
        <v>50868</v>
      </c>
      <c r="G8" s="7">
        <f t="shared" si="0"/>
        <v>50868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/>
      <c r="B9" s="6" t="s">
        <v>92</v>
      </c>
      <c r="C9" s="6"/>
      <c r="D9" s="6"/>
      <c r="E9" s="6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/>
      <c r="B10" s="6" t="s">
        <v>610</v>
      </c>
      <c r="C10" s="6"/>
      <c r="D10" s="6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/>
      <c r="B11" s="6" t="s">
        <v>94</v>
      </c>
      <c r="C11" s="6"/>
      <c r="D11" s="6"/>
      <c r="E11" s="6"/>
      <c r="F11" s="6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/>
      <c r="B12" s="6" t="s">
        <v>95</v>
      </c>
      <c r="C12" s="6"/>
      <c r="D12" s="6"/>
      <c r="E12" s="6"/>
      <c r="F12" s="6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/>
      <c r="B13" s="6" t="s">
        <v>88</v>
      </c>
      <c r="C13" s="6"/>
      <c r="D13" s="6"/>
      <c r="E13" s="6"/>
      <c r="F13" s="6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/>
      <c r="B14" s="6" t="s">
        <v>21</v>
      </c>
      <c r="C14" s="6" t="s">
        <v>12</v>
      </c>
      <c r="D14" s="6">
        <v>3</v>
      </c>
      <c r="E14" s="6">
        <v>1</v>
      </c>
      <c r="F14" s="7">
        <v>203300</v>
      </c>
      <c r="G14" s="7">
        <f t="shared" ref="G14:G15" si="1">E14*F14</f>
        <v>203300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6" t="s">
        <v>22</v>
      </c>
      <c r="C15" s="6" t="s">
        <v>12</v>
      </c>
      <c r="D15" s="6">
        <v>20</v>
      </c>
      <c r="E15" s="6">
        <v>1</v>
      </c>
      <c r="F15" s="7">
        <v>374500</v>
      </c>
      <c r="G15" s="7">
        <f t="shared" si="1"/>
        <v>374500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10">
        <f>SUM(D9:D15)</f>
        <v>23</v>
      </c>
      <c r="E16" s="11"/>
      <c r="F16" s="12" t="s">
        <v>23</v>
      </c>
      <c r="G16" s="13">
        <f>SUM(G9:G15)</f>
        <v>577800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0" t="s">
        <v>611</v>
      </c>
      <c r="B20" s="81"/>
      <c r="C20" s="81"/>
      <c r="D20" s="81"/>
      <c r="E20" s="81"/>
      <c r="F20" s="81"/>
      <c r="G20" s="8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82" t="s">
        <v>1</v>
      </c>
      <c r="B21" s="82" t="s">
        <v>2</v>
      </c>
      <c r="C21" s="82" t="s">
        <v>3</v>
      </c>
      <c r="D21" s="82" t="s">
        <v>4</v>
      </c>
      <c r="E21" s="82" t="s">
        <v>5</v>
      </c>
      <c r="F21" s="82" t="s">
        <v>25</v>
      </c>
      <c r="G21" s="82" t="s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83"/>
      <c r="B22" s="84" t="s">
        <v>11</v>
      </c>
      <c r="C22" s="84" t="s">
        <v>12</v>
      </c>
      <c r="D22" s="84">
        <v>1</v>
      </c>
      <c r="E22" s="84">
        <v>1</v>
      </c>
      <c r="F22" s="85">
        <v>0</v>
      </c>
      <c r="G22" s="85">
        <f t="shared" ref="G22:G23" si="2">E22*F22</f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3"/>
      <c r="B23" s="84" t="s">
        <v>13</v>
      </c>
      <c r="C23" s="84" t="s">
        <v>12</v>
      </c>
      <c r="D23" s="84">
        <v>5</v>
      </c>
      <c r="E23" s="84">
        <v>1</v>
      </c>
      <c r="F23" s="85">
        <v>50868</v>
      </c>
      <c r="G23" s="85">
        <f t="shared" si="2"/>
        <v>50868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3"/>
      <c r="B24" s="86" t="s">
        <v>50</v>
      </c>
      <c r="C24" s="84"/>
      <c r="D24" s="84"/>
      <c r="E24" s="84"/>
      <c r="F24" s="85"/>
      <c r="G24" s="8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3"/>
      <c r="B25" s="86" t="s">
        <v>94</v>
      </c>
      <c r="C25" s="84"/>
      <c r="D25" s="87"/>
      <c r="E25" s="84"/>
      <c r="F25" s="88"/>
      <c r="G25" s="8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B26" s="86" t="s">
        <v>18</v>
      </c>
      <c r="C26" s="84"/>
      <c r="D26" s="87"/>
      <c r="E26" s="84"/>
      <c r="F26" s="88"/>
      <c r="G26" s="8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83"/>
      <c r="B27" s="86" t="s">
        <v>19</v>
      </c>
      <c r="C27" s="84"/>
      <c r="D27" s="87"/>
      <c r="E27" s="84"/>
      <c r="F27" s="88"/>
      <c r="G27" s="8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.5">
      <c r="A28" s="83"/>
      <c r="B28" s="86" t="s">
        <v>75</v>
      </c>
      <c r="C28" s="84"/>
      <c r="D28" s="87"/>
      <c r="E28" s="84"/>
      <c r="F28" s="88"/>
      <c r="G28" s="8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5">
      <c r="A29" s="83"/>
      <c r="B29" s="86" t="s">
        <v>412</v>
      </c>
      <c r="C29" s="84"/>
      <c r="D29" s="87"/>
      <c r="E29" s="84"/>
      <c r="F29" s="88"/>
      <c r="G29" s="8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.5">
      <c r="A30" s="83"/>
      <c r="B30" s="86" t="s">
        <v>413</v>
      </c>
      <c r="C30" s="84"/>
      <c r="D30" s="87"/>
      <c r="E30" s="84"/>
      <c r="F30" s="88"/>
      <c r="G30" s="8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83"/>
      <c r="B31" s="84" t="s">
        <v>21</v>
      </c>
      <c r="C31" s="84" t="s">
        <v>12</v>
      </c>
      <c r="D31" s="84">
        <v>3</v>
      </c>
      <c r="E31" s="84">
        <v>1</v>
      </c>
      <c r="F31" s="85">
        <v>203300</v>
      </c>
      <c r="G31" s="85">
        <f t="shared" ref="G31:G32" si="3">E31*F31</f>
        <v>203300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5">
      <c r="A32" s="83"/>
      <c r="B32" s="84" t="s">
        <v>22</v>
      </c>
      <c r="C32" s="84" t="s">
        <v>12</v>
      </c>
      <c r="D32" s="84">
        <v>20</v>
      </c>
      <c r="E32" s="84">
        <v>1</v>
      </c>
      <c r="F32" s="85">
        <v>374500</v>
      </c>
      <c r="G32" s="85">
        <f t="shared" si="3"/>
        <v>374500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81"/>
      <c r="B33" s="81"/>
      <c r="C33" s="81"/>
      <c r="D33" s="89">
        <f>SUM(D25:D32)</f>
        <v>23</v>
      </c>
      <c r="E33" s="90"/>
      <c r="F33" s="91" t="s">
        <v>23</v>
      </c>
      <c r="G33" s="92">
        <f>SUM(G25:G32)</f>
        <v>577800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>
      <c r="A37" s="80" t="s">
        <v>612</v>
      </c>
      <c r="B37" s="81"/>
      <c r="C37" s="81"/>
      <c r="D37" s="81"/>
      <c r="E37" s="81"/>
      <c r="F37" s="81"/>
      <c r="G37" s="8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82" t="s">
        <v>1</v>
      </c>
      <c r="B38" s="82" t="s">
        <v>2</v>
      </c>
      <c r="C38" s="82" t="s">
        <v>3</v>
      </c>
      <c r="D38" s="82" t="s">
        <v>4</v>
      </c>
      <c r="E38" s="82" t="s">
        <v>5</v>
      </c>
      <c r="F38" s="82" t="s">
        <v>25</v>
      </c>
      <c r="G38" s="82" t="s">
        <v>10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83"/>
      <c r="B39" s="84" t="s">
        <v>11</v>
      </c>
      <c r="C39" s="84" t="s">
        <v>12</v>
      </c>
      <c r="D39" s="84">
        <v>1</v>
      </c>
      <c r="E39" s="84">
        <v>1</v>
      </c>
      <c r="F39" s="85">
        <v>0</v>
      </c>
      <c r="G39" s="85">
        <f t="shared" ref="G39:G40" si="4">E39*F39</f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83"/>
      <c r="B40" s="84" t="s">
        <v>13</v>
      </c>
      <c r="C40" s="84" t="s">
        <v>12</v>
      </c>
      <c r="D40" s="84">
        <v>5</v>
      </c>
      <c r="E40" s="84">
        <v>1</v>
      </c>
      <c r="F40" s="85">
        <v>50868</v>
      </c>
      <c r="G40" s="85">
        <f t="shared" si="4"/>
        <v>50868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0.5">
      <c r="A41" s="83"/>
      <c r="B41" s="86" t="s">
        <v>188</v>
      </c>
      <c r="C41" s="84"/>
      <c r="D41" s="87"/>
      <c r="E41" s="84"/>
      <c r="F41" s="88"/>
      <c r="G41" s="8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0.5">
      <c r="B42" s="86" t="s">
        <v>613</v>
      </c>
      <c r="C42" s="84"/>
      <c r="D42" s="87"/>
      <c r="E42" s="84"/>
      <c r="F42" s="88"/>
      <c r="G42" s="8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.5">
      <c r="A43" s="83"/>
      <c r="B43" s="86" t="s">
        <v>614</v>
      </c>
      <c r="C43" s="84"/>
      <c r="D43" s="87"/>
      <c r="E43" s="84"/>
      <c r="F43" s="88"/>
      <c r="G43" s="8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83"/>
      <c r="B44" s="86" t="s">
        <v>93</v>
      </c>
      <c r="C44" s="84"/>
      <c r="D44" s="87"/>
      <c r="E44" s="84"/>
      <c r="F44" s="88"/>
      <c r="G44" s="8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83"/>
      <c r="B45" s="86" t="s">
        <v>183</v>
      </c>
      <c r="C45" s="84"/>
      <c r="D45" s="87"/>
      <c r="E45" s="84"/>
      <c r="F45" s="88"/>
      <c r="G45" s="8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5">
      <c r="A46" s="83"/>
      <c r="B46" s="86" t="s">
        <v>615</v>
      </c>
      <c r="C46" s="84"/>
      <c r="D46" s="87"/>
      <c r="E46" s="84"/>
      <c r="F46" s="88"/>
      <c r="G46" s="8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83"/>
      <c r="B47" s="86" t="s">
        <v>616</v>
      </c>
      <c r="C47" s="84"/>
      <c r="D47" s="87"/>
      <c r="E47" s="84"/>
      <c r="F47" s="88"/>
      <c r="G47" s="8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83"/>
      <c r="B48" s="86" t="s">
        <v>196</v>
      </c>
      <c r="C48" s="84"/>
      <c r="D48" s="87"/>
      <c r="E48" s="84"/>
      <c r="F48" s="88"/>
      <c r="G48" s="8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83"/>
      <c r="B49" s="86" t="s">
        <v>88</v>
      </c>
      <c r="C49" s="84"/>
      <c r="D49" s="87"/>
      <c r="E49" s="84"/>
      <c r="F49" s="88"/>
      <c r="G49" s="8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83"/>
      <c r="B50" s="84" t="s">
        <v>21</v>
      </c>
      <c r="C50" s="84" t="s">
        <v>12</v>
      </c>
      <c r="D50" s="84">
        <v>3</v>
      </c>
      <c r="E50" s="84">
        <v>1</v>
      </c>
      <c r="F50" s="85">
        <v>203300</v>
      </c>
      <c r="G50" s="85">
        <f t="shared" ref="G50:G51" si="5">E50*F50</f>
        <v>203300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5">
      <c r="A51" s="83"/>
      <c r="B51" s="84" t="s">
        <v>22</v>
      </c>
      <c r="C51" s="84" t="s">
        <v>12</v>
      </c>
      <c r="D51" s="84">
        <v>20</v>
      </c>
      <c r="E51" s="84">
        <v>1</v>
      </c>
      <c r="F51" s="85">
        <v>374500</v>
      </c>
      <c r="G51" s="85">
        <f t="shared" si="5"/>
        <v>374500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81"/>
      <c r="B52" s="81"/>
      <c r="C52" s="81"/>
      <c r="D52" s="89">
        <f>SUM(D41:D51)</f>
        <v>23</v>
      </c>
      <c r="E52" s="90"/>
      <c r="F52" s="91" t="s">
        <v>23</v>
      </c>
      <c r="G52" s="92">
        <f>SUM(G41:G51)</f>
        <v>577800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>
      <c r="A56" s="80" t="s">
        <v>617</v>
      </c>
      <c r="B56" s="81"/>
      <c r="C56" s="81"/>
      <c r="D56" s="81"/>
      <c r="E56" s="81"/>
      <c r="F56" s="81"/>
      <c r="G56" s="8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82" t="s">
        <v>1</v>
      </c>
      <c r="B57" s="82" t="s">
        <v>2</v>
      </c>
      <c r="C57" s="82" t="s">
        <v>3</v>
      </c>
      <c r="D57" s="82" t="s">
        <v>4</v>
      </c>
      <c r="E57" s="82" t="s">
        <v>5</v>
      </c>
      <c r="F57" s="82" t="s">
        <v>25</v>
      </c>
      <c r="G57" s="82" t="s">
        <v>10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83"/>
      <c r="B58" s="84" t="s">
        <v>11</v>
      </c>
      <c r="C58" s="84" t="s">
        <v>12</v>
      </c>
      <c r="D58" s="84">
        <v>1</v>
      </c>
      <c r="E58" s="84">
        <v>1</v>
      </c>
      <c r="F58" s="85">
        <v>0</v>
      </c>
      <c r="G58" s="85">
        <f t="shared" ref="G58:G59" si="6">E58*F58</f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83"/>
      <c r="B59" s="84" t="s">
        <v>13</v>
      </c>
      <c r="C59" s="84" t="s">
        <v>12</v>
      </c>
      <c r="D59" s="84">
        <v>5</v>
      </c>
      <c r="E59" s="84">
        <v>1</v>
      </c>
      <c r="F59" s="85">
        <v>50868</v>
      </c>
      <c r="G59" s="85">
        <f t="shared" si="6"/>
        <v>50868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40.5">
      <c r="A60" s="83"/>
      <c r="B60" s="86" t="s">
        <v>92</v>
      </c>
      <c r="C60" s="84"/>
      <c r="D60" s="87"/>
      <c r="E60" s="84"/>
      <c r="F60" s="88"/>
      <c r="G60" s="8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.5">
      <c r="B61" s="86" t="s">
        <v>462</v>
      </c>
      <c r="C61" s="84"/>
      <c r="D61" s="87"/>
      <c r="E61" s="84"/>
      <c r="F61" s="88"/>
      <c r="G61" s="8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5">
      <c r="A62" s="83"/>
      <c r="B62" s="86" t="s">
        <v>618</v>
      </c>
      <c r="C62" s="84"/>
      <c r="D62" s="87"/>
      <c r="E62" s="84"/>
      <c r="F62" s="88"/>
      <c r="G62" s="8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83"/>
      <c r="B63" s="86" t="s">
        <v>183</v>
      </c>
      <c r="C63" s="84"/>
      <c r="D63" s="87"/>
      <c r="E63" s="84"/>
      <c r="F63" s="88"/>
      <c r="G63" s="8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5">
      <c r="A64" s="83"/>
      <c r="B64" s="86" t="s">
        <v>95</v>
      </c>
      <c r="C64" s="84"/>
      <c r="D64" s="87"/>
      <c r="E64" s="84"/>
      <c r="F64" s="88"/>
      <c r="G64" s="8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83"/>
      <c r="B65" s="86" t="s">
        <v>196</v>
      </c>
      <c r="C65" s="84"/>
      <c r="D65" s="87"/>
      <c r="E65" s="84"/>
      <c r="F65" s="88"/>
      <c r="G65" s="8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83"/>
      <c r="B66" s="86" t="s">
        <v>619</v>
      </c>
      <c r="C66" s="84"/>
      <c r="D66" s="87"/>
      <c r="E66" s="84"/>
      <c r="F66" s="88"/>
      <c r="G66" s="8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83"/>
      <c r="B67" s="84" t="s">
        <v>21</v>
      </c>
      <c r="C67" s="84" t="s">
        <v>12</v>
      </c>
      <c r="D67" s="84">
        <v>3</v>
      </c>
      <c r="E67" s="84">
        <v>1</v>
      </c>
      <c r="F67" s="85">
        <v>203300</v>
      </c>
      <c r="G67" s="85">
        <f t="shared" ref="G67:G68" si="7">E67*F67</f>
        <v>203300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5">
      <c r="A68" s="83"/>
      <c r="B68" s="84" t="s">
        <v>22</v>
      </c>
      <c r="C68" s="84" t="s">
        <v>12</v>
      </c>
      <c r="D68" s="84">
        <v>20</v>
      </c>
      <c r="E68" s="84">
        <v>1</v>
      </c>
      <c r="F68" s="85">
        <v>374500</v>
      </c>
      <c r="G68" s="85">
        <f t="shared" si="7"/>
        <v>374500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81"/>
      <c r="B69" s="81"/>
      <c r="C69" s="81"/>
      <c r="D69" s="89">
        <f>SUM(D60:D68)</f>
        <v>23</v>
      </c>
      <c r="E69" s="90"/>
      <c r="F69" s="91" t="s">
        <v>23</v>
      </c>
      <c r="G69" s="92">
        <f>SUM(G60:G68)</f>
        <v>577800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80" t="s">
        <v>620</v>
      </c>
      <c r="B73" s="81"/>
      <c r="C73" s="81"/>
      <c r="D73" s="81"/>
      <c r="E73" s="81"/>
      <c r="F73" s="81"/>
      <c r="G73" s="8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82" t="s">
        <v>1</v>
      </c>
      <c r="B74" s="82" t="s">
        <v>2</v>
      </c>
      <c r="C74" s="82" t="s">
        <v>3</v>
      </c>
      <c r="D74" s="82" t="s">
        <v>4</v>
      </c>
      <c r="E74" s="82" t="s">
        <v>5</v>
      </c>
      <c r="F74" s="82" t="s">
        <v>25</v>
      </c>
      <c r="G74" s="82" t="s">
        <v>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.5">
      <c r="A75" s="83"/>
      <c r="B75" s="86" t="s">
        <v>239</v>
      </c>
      <c r="C75" s="84"/>
      <c r="D75" s="84"/>
      <c r="E75" s="84"/>
      <c r="F75" s="85"/>
      <c r="G75" s="8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83"/>
      <c r="B76" s="86" t="s">
        <v>471</v>
      </c>
      <c r="C76" s="84"/>
      <c r="D76" s="84"/>
      <c r="E76" s="84"/>
      <c r="F76" s="85"/>
      <c r="G76" s="8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83"/>
      <c r="B77" s="86" t="s">
        <v>621</v>
      </c>
      <c r="C77" s="84"/>
      <c r="D77" s="87"/>
      <c r="E77" s="84"/>
      <c r="F77" s="88"/>
      <c r="G77" s="8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8"/>
      <c r="B78" s="86" t="s">
        <v>183</v>
      </c>
      <c r="C78" s="84"/>
      <c r="D78" s="87"/>
      <c r="E78" s="84"/>
      <c r="F78" s="88"/>
      <c r="G78" s="8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5">
      <c r="A79" s="83"/>
      <c r="B79" s="86" t="s">
        <v>523</v>
      </c>
      <c r="C79" s="84"/>
      <c r="D79" s="87"/>
      <c r="E79" s="84"/>
      <c r="F79" s="88"/>
      <c r="G79" s="8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5">
      <c r="A80" s="83"/>
      <c r="B80" s="86" t="s">
        <v>203</v>
      </c>
      <c r="C80" s="84"/>
      <c r="D80" s="87"/>
      <c r="E80" s="84"/>
      <c r="F80" s="88"/>
      <c r="G80" s="8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81"/>
      <c r="B81" s="81"/>
      <c r="C81" s="81"/>
      <c r="D81" s="89">
        <f>SUM(D77:D80)</f>
        <v>0</v>
      </c>
      <c r="E81" s="90"/>
      <c r="F81" s="91" t="s">
        <v>23</v>
      </c>
      <c r="G81" s="92">
        <f>SUM(G77:G80)</f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>
      <c r="A85" s="80" t="s">
        <v>622</v>
      </c>
      <c r="B85" s="81"/>
      <c r="C85" s="81"/>
      <c r="D85" s="81"/>
      <c r="E85" s="81"/>
      <c r="F85" s="81"/>
      <c r="G85" s="8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82" t="s">
        <v>1</v>
      </c>
      <c r="B86" s="82" t="s">
        <v>2</v>
      </c>
      <c r="C86" s="82" t="s">
        <v>3</v>
      </c>
      <c r="D86" s="82" t="s">
        <v>4</v>
      </c>
      <c r="E86" s="82" t="s">
        <v>5</v>
      </c>
      <c r="F86" s="82" t="s">
        <v>25</v>
      </c>
      <c r="G86" s="82" t="s">
        <v>10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83"/>
      <c r="B87" s="84" t="s">
        <v>11</v>
      </c>
      <c r="C87" s="84" t="s">
        <v>12</v>
      </c>
      <c r="D87" s="84">
        <v>1</v>
      </c>
      <c r="E87" s="84">
        <v>1</v>
      </c>
      <c r="F87" s="85">
        <v>0</v>
      </c>
      <c r="G87" s="85">
        <f t="shared" ref="G87:G88" si="8">E87*F87</f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83"/>
      <c r="B88" s="84" t="s">
        <v>13</v>
      </c>
      <c r="C88" s="84" t="s">
        <v>12</v>
      </c>
      <c r="D88" s="84">
        <v>5</v>
      </c>
      <c r="E88" s="84">
        <v>1</v>
      </c>
      <c r="F88" s="85">
        <v>50868</v>
      </c>
      <c r="G88" s="85">
        <f t="shared" si="8"/>
        <v>50868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0.5">
      <c r="A89" s="83"/>
      <c r="B89" s="86" t="s">
        <v>14</v>
      </c>
      <c r="C89" s="84"/>
      <c r="D89" s="84"/>
      <c r="E89" s="84"/>
      <c r="F89" s="85"/>
      <c r="G89" s="8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83"/>
      <c r="B90" s="86" t="s">
        <v>77</v>
      </c>
      <c r="C90" s="84"/>
      <c r="D90" s="87"/>
      <c r="E90" s="84"/>
      <c r="F90" s="88"/>
      <c r="G90" s="8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B91" s="86" t="s">
        <v>82</v>
      </c>
      <c r="C91" s="84"/>
      <c r="D91" s="87"/>
      <c r="E91" s="84"/>
      <c r="F91" s="88"/>
      <c r="G91" s="8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5">
      <c r="A92" s="83"/>
      <c r="B92" s="86" t="s">
        <v>623</v>
      </c>
      <c r="C92" s="84"/>
      <c r="D92" s="87"/>
      <c r="E92" s="84"/>
      <c r="F92" s="88"/>
      <c r="G92" s="8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5">
      <c r="A93" s="83"/>
      <c r="B93" s="86" t="s">
        <v>97</v>
      </c>
      <c r="C93" s="84"/>
      <c r="D93" s="87"/>
      <c r="E93" s="84"/>
      <c r="F93" s="88"/>
      <c r="G93" s="8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83"/>
      <c r="B94" s="86" t="s">
        <v>79</v>
      </c>
      <c r="C94" s="84"/>
      <c r="D94" s="87"/>
      <c r="E94" s="84"/>
      <c r="F94" s="88"/>
      <c r="G94" s="8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83"/>
      <c r="B95" s="86" t="s">
        <v>196</v>
      </c>
      <c r="C95" s="84"/>
      <c r="D95" s="87"/>
      <c r="E95" s="84"/>
      <c r="F95" s="88"/>
      <c r="G95" s="8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5">
      <c r="A96" s="83"/>
      <c r="B96" s="86" t="s">
        <v>624</v>
      </c>
      <c r="C96" s="84"/>
      <c r="D96" s="87"/>
      <c r="E96" s="84"/>
      <c r="F96" s="88"/>
      <c r="G96" s="8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83"/>
      <c r="B97" s="84" t="s">
        <v>21</v>
      </c>
      <c r="C97" s="84" t="s">
        <v>12</v>
      </c>
      <c r="D97" s="84">
        <v>3</v>
      </c>
      <c r="E97" s="84">
        <v>1</v>
      </c>
      <c r="F97" s="85">
        <v>203300</v>
      </c>
      <c r="G97" s="85">
        <f t="shared" ref="G97:G98" si="9">E97*F97</f>
        <v>203300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5">
      <c r="A98" s="83"/>
      <c r="B98" s="84" t="s">
        <v>22</v>
      </c>
      <c r="C98" s="84" t="s">
        <v>12</v>
      </c>
      <c r="D98" s="84">
        <v>20</v>
      </c>
      <c r="E98" s="84">
        <v>1</v>
      </c>
      <c r="F98" s="85">
        <v>374500</v>
      </c>
      <c r="G98" s="85">
        <f t="shared" si="9"/>
        <v>374500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81"/>
      <c r="B99" s="81"/>
      <c r="C99" s="81"/>
      <c r="D99" s="89">
        <f>SUM(D90:D98)</f>
        <v>23</v>
      </c>
      <c r="E99" s="90"/>
      <c r="F99" s="91" t="s">
        <v>23</v>
      </c>
      <c r="G99" s="92">
        <f>SUM(G90:G98)</f>
        <v>577800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>
      <c r="A103" s="80" t="s">
        <v>625</v>
      </c>
      <c r="B103" s="81"/>
      <c r="C103" s="81"/>
      <c r="D103" s="81"/>
      <c r="E103" s="81"/>
      <c r="F103" s="81"/>
      <c r="G103" s="8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82" t="s">
        <v>1</v>
      </c>
      <c r="B104" s="82" t="s">
        <v>2</v>
      </c>
      <c r="C104" s="82" t="s">
        <v>3</v>
      </c>
      <c r="D104" s="82" t="s">
        <v>4</v>
      </c>
      <c r="E104" s="82" t="s">
        <v>5</v>
      </c>
      <c r="F104" s="82" t="s">
        <v>25</v>
      </c>
      <c r="G104" s="82" t="s">
        <v>10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83"/>
      <c r="B105" s="84" t="s">
        <v>11</v>
      </c>
      <c r="C105" s="84" t="s">
        <v>12</v>
      </c>
      <c r="D105" s="84">
        <v>1</v>
      </c>
      <c r="E105" s="84">
        <v>1</v>
      </c>
      <c r="F105" s="85">
        <v>0</v>
      </c>
      <c r="G105" s="85">
        <f t="shared" ref="G105:G106" si="10">E105*F105</f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83"/>
      <c r="B106" s="84" t="s">
        <v>13</v>
      </c>
      <c r="C106" s="84" t="s">
        <v>12</v>
      </c>
      <c r="D106" s="84">
        <v>5</v>
      </c>
      <c r="E106" s="84">
        <v>1</v>
      </c>
      <c r="F106" s="85">
        <v>50868</v>
      </c>
      <c r="G106" s="85">
        <f t="shared" si="10"/>
        <v>50868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40.5">
      <c r="A107" s="83"/>
      <c r="B107" s="86" t="s">
        <v>626</v>
      </c>
      <c r="C107" s="84"/>
      <c r="D107" s="84"/>
      <c r="E107" s="84"/>
      <c r="F107" s="85"/>
      <c r="G107" s="8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5">
      <c r="A108" s="83"/>
      <c r="B108" s="86" t="s">
        <v>627</v>
      </c>
      <c r="C108" s="84"/>
      <c r="D108" s="87"/>
      <c r="E108" s="84"/>
      <c r="F108" s="88"/>
      <c r="G108" s="8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B109" s="86" t="s">
        <v>94</v>
      </c>
      <c r="C109" s="84"/>
      <c r="D109" s="87"/>
      <c r="E109" s="84"/>
      <c r="F109" s="88"/>
      <c r="G109" s="8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83"/>
      <c r="B110" s="86" t="s">
        <v>628</v>
      </c>
      <c r="C110" s="84"/>
      <c r="D110" s="87"/>
      <c r="E110" s="84"/>
      <c r="F110" s="88"/>
      <c r="G110" s="8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83"/>
      <c r="B111" s="86" t="s">
        <v>629</v>
      </c>
      <c r="C111" s="84"/>
      <c r="D111" s="87"/>
      <c r="E111" s="84"/>
      <c r="F111" s="88"/>
      <c r="G111" s="8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5">
      <c r="A112" s="83"/>
      <c r="B112" s="86" t="s">
        <v>630</v>
      </c>
      <c r="C112" s="84"/>
      <c r="D112" s="87"/>
      <c r="E112" s="84"/>
      <c r="F112" s="88"/>
      <c r="G112" s="8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5">
      <c r="A113" s="83"/>
      <c r="B113" s="86" t="s">
        <v>631</v>
      </c>
      <c r="C113" s="84"/>
      <c r="D113" s="87"/>
      <c r="E113" s="84"/>
      <c r="F113" s="88"/>
      <c r="G113" s="8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83"/>
      <c r="B114" s="86" t="s">
        <v>632</v>
      </c>
      <c r="C114" s="84"/>
      <c r="D114" s="87"/>
      <c r="E114" s="84"/>
      <c r="F114" s="88"/>
      <c r="G114" s="8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83"/>
      <c r="B115" s="86" t="s">
        <v>633</v>
      </c>
      <c r="C115" s="84"/>
      <c r="D115" s="87"/>
      <c r="E115" s="84"/>
      <c r="F115" s="88"/>
      <c r="G115" s="8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5">
      <c r="A116" s="83"/>
      <c r="B116" s="86" t="s">
        <v>41</v>
      </c>
      <c r="C116" s="84"/>
      <c r="D116" s="87"/>
      <c r="E116" s="84"/>
      <c r="F116" s="88"/>
      <c r="G116" s="8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83"/>
      <c r="B117" s="84" t="s">
        <v>21</v>
      </c>
      <c r="C117" s="84" t="s">
        <v>12</v>
      </c>
      <c r="D117" s="84">
        <v>3</v>
      </c>
      <c r="E117" s="84">
        <v>1</v>
      </c>
      <c r="F117" s="85">
        <v>203300</v>
      </c>
      <c r="G117" s="85">
        <f t="shared" ref="G117:G118" si="11">E117*F117</f>
        <v>203300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5">
      <c r="A118" s="83"/>
      <c r="B118" s="84" t="s">
        <v>22</v>
      </c>
      <c r="C118" s="84" t="s">
        <v>12</v>
      </c>
      <c r="D118" s="84">
        <v>20</v>
      </c>
      <c r="E118" s="84">
        <v>1</v>
      </c>
      <c r="F118" s="85">
        <v>374500</v>
      </c>
      <c r="G118" s="85">
        <f t="shared" si="11"/>
        <v>374500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81"/>
      <c r="B119" s="81"/>
      <c r="C119" s="81"/>
      <c r="D119" s="89">
        <f>SUM(D108:D118)</f>
        <v>23</v>
      </c>
      <c r="E119" s="90"/>
      <c r="F119" s="91" t="s">
        <v>23</v>
      </c>
      <c r="G119" s="92">
        <f>SUM(G108:G118)</f>
        <v>577800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>
      <c r="A123" s="80" t="s">
        <v>634</v>
      </c>
      <c r="B123" s="81"/>
      <c r="C123" s="81"/>
      <c r="D123" s="81"/>
      <c r="E123" s="81"/>
      <c r="F123" s="81"/>
      <c r="G123" s="8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82" t="s">
        <v>1</v>
      </c>
      <c r="B124" s="82" t="s">
        <v>2</v>
      </c>
      <c r="C124" s="82" t="s">
        <v>3</v>
      </c>
      <c r="D124" s="82" t="s">
        <v>4</v>
      </c>
      <c r="E124" s="82" t="s">
        <v>5</v>
      </c>
      <c r="F124" s="82" t="s">
        <v>25</v>
      </c>
      <c r="G124" s="82" t="s">
        <v>10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83"/>
      <c r="B125" s="84" t="s">
        <v>11</v>
      </c>
      <c r="C125" s="84" t="s">
        <v>12</v>
      </c>
      <c r="D125" s="84">
        <v>1</v>
      </c>
      <c r="E125" s="84">
        <v>1</v>
      </c>
      <c r="F125" s="85">
        <v>0</v>
      </c>
      <c r="G125" s="85">
        <f t="shared" ref="G125:G126" si="12">E125*F125</f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83"/>
      <c r="B126" s="84" t="s">
        <v>13</v>
      </c>
      <c r="C126" s="84" t="s">
        <v>12</v>
      </c>
      <c r="D126" s="84">
        <v>5</v>
      </c>
      <c r="E126" s="84">
        <v>1</v>
      </c>
      <c r="F126" s="85">
        <v>50868</v>
      </c>
      <c r="G126" s="85">
        <f t="shared" si="12"/>
        <v>50868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5">
      <c r="A127" s="83"/>
      <c r="B127" s="86" t="s">
        <v>527</v>
      </c>
      <c r="C127" s="84"/>
      <c r="D127" s="84"/>
      <c r="E127" s="84"/>
      <c r="F127" s="85"/>
      <c r="G127" s="8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83"/>
      <c r="B128" s="86" t="s">
        <v>635</v>
      </c>
      <c r="C128" s="84"/>
      <c r="D128" s="87"/>
      <c r="E128" s="84"/>
      <c r="F128" s="88"/>
      <c r="G128" s="8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B129" s="86" t="s">
        <v>636</v>
      </c>
      <c r="C129" s="84"/>
      <c r="D129" s="87"/>
      <c r="E129" s="84"/>
      <c r="F129" s="88"/>
      <c r="G129" s="8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83"/>
      <c r="B130" s="86" t="s">
        <v>637</v>
      </c>
      <c r="C130" s="84"/>
      <c r="D130" s="87"/>
      <c r="E130" s="84"/>
      <c r="F130" s="88"/>
      <c r="G130" s="8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5">
      <c r="A131" s="83"/>
      <c r="B131" s="86" t="s">
        <v>638</v>
      </c>
      <c r="C131" s="84"/>
      <c r="D131" s="87"/>
      <c r="E131" s="84"/>
      <c r="F131" s="88"/>
      <c r="G131" s="8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83"/>
      <c r="B132" s="86" t="s">
        <v>173</v>
      </c>
      <c r="C132" s="84"/>
      <c r="D132" s="87"/>
      <c r="E132" s="84"/>
      <c r="F132" s="88"/>
      <c r="G132" s="8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83"/>
      <c r="B133" s="84" t="s">
        <v>21</v>
      </c>
      <c r="C133" s="84" t="s">
        <v>12</v>
      </c>
      <c r="D133" s="84">
        <v>3</v>
      </c>
      <c r="E133" s="84">
        <v>1</v>
      </c>
      <c r="F133" s="85">
        <v>203300</v>
      </c>
      <c r="G133" s="85">
        <f t="shared" ref="G133:G134" si="13">E133*F133</f>
        <v>203300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5">
      <c r="A134" s="83"/>
      <c r="B134" s="84" t="s">
        <v>22</v>
      </c>
      <c r="C134" s="84" t="s">
        <v>12</v>
      </c>
      <c r="D134" s="84">
        <v>20</v>
      </c>
      <c r="E134" s="84">
        <v>1</v>
      </c>
      <c r="F134" s="85">
        <v>374500</v>
      </c>
      <c r="G134" s="85">
        <f t="shared" si="13"/>
        <v>374500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81"/>
      <c r="B135" s="81"/>
      <c r="C135" s="81"/>
      <c r="D135" s="89">
        <f>SUM(D128:D134)</f>
        <v>23</v>
      </c>
      <c r="E135" s="90"/>
      <c r="F135" s="91" t="s">
        <v>23</v>
      </c>
      <c r="G135" s="92">
        <f>SUM(G128:G134)</f>
        <v>577800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>
      <c r="A139" s="80" t="s">
        <v>639</v>
      </c>
      <c r="B139" s="81"/>
      <c r="C139" s="81"/>
      <c r="D139" s="81"/>
      <c r="E139" s="81"/>
      <c r="F139" s="81"/>
      <c r="G139" s="8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82" t="s">
        <v>1</v>
      </c>
      <c r="B140" s="82" t="s">
        <v>2</v>
      </c>
      <c r="C140" s="82" t="s">
        <v>3</v>
      </c>
      <c r="D140" s="82" t="s">
        <v>4</v>
      </c>
      <c r="E140" s="82" t="s">
        <v>5</v>
      </c>
      <c r="F140" s="82" t="s">
        <v>25</v>
      </c>
      <c r="G140" s="82" t="s">
        <v>10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83"/>
      <c r="B141" s="84" t="s">
        <v>11</v>
      </c>
      <c r="C141" s="84" t="s">
        <v>12</v>
      </c>
      <c r="D141" s="84">
        <v>1</v>
      </c>
      <c r="E141" s="84">
        <v>1</v>
      </c>
      <c r="F141" s="85">
        <v>0</v>
      </c>
      <c r="G141" s="85">
        <f t="shared" ref="G141:G142" si="14">E141*F141</f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83"/>
      <c r="B142" s="84" t="s">
        <v>13</v>
      </c>
      <c r="C142" s="84" t="s">
        <v>12</v>
      </c>
      <c r="D142" s="84">
        <v>5</v>
      </c>
      <c r="E142" s="84">
        <v>1</v>
      </c>
      <c r="F142" s="85">
        <v>50868</v>
      </c>
      <c r="G142" s="85">
        <f t="shared" si="14"/>
        <v>50868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0.5">
      <c r="A143" s="83"/>
      <c r="B143" s="86" t="s">
        <v>14</v>
      </c>
      <c r="C143" s="84"/>
      <c r="D143" s="84"/>
      <c r="E143" s="84"/>
      <c r="F143" s="85"/>
      <c r="G143" s="8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5">
      <c r="A144" s="83"/>
      <c r="B144" s="86" t="s">
        <v>640</v>
      </c>
      <c r="C144" s="84"/>
      <c r="D144" s="87"/>
      <c r="E144" s="84"/>
      <c r="F144" s="88"/>
      <c r="G144" s="8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B145" s="86" t="s">
        <v>124</v>
      </c>
      <c r="C145" s="84"/>
      <c r="D145" s="87"/>
      <c r="E145" s="84"/>
      <c r="F145" s="88"/>
      <c r="G145" s="8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83"/>
      <c r="B146" s="86" t="s">
        <v>94</v>
      </c>
      <c r="C146" s="84"/>
      <c r="D146" s="87"/>
      <c r="E146" s="84"/>
      <c r="F146" s="88"/>
      <c r="G146" s="8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83"/>
      <c r="B147" s="86" t="s">
        <v>179</v>
      </c>
      <c r="C147" s="84"/>
      <c r="D147" s="87"/>
      <c r="E147" s="84"/>
      <c r="F147" s="88"/>
      <c r="G147" s="8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83"/>
      <c r="B148" s="86" t="s">
        <v>180</v>
      </c>
      <c r="C148" s="84"/>
      <c r="D148" s="87"/>
      <c r="E148" s="84"/>
      <c r="F148" s="88"/>
      <c r="G148" s="8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83"/>
      <c r="B149" s="86" t="s">
        <v>18</v>
      </c>
      <c r="C149" s="84"/>
      <c r="D149" s="87"/>
      <c r="E149" s="84"/>
      <c r="F149" s="88"/>
      <c r="G149" s="8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83"/>
      <c r="B150" s="86" t="s">
        <v>79</v>
      </c>
      <c r="C150" s="84"/>
      <c r="D150" s="87"/>
      <c r="E150" s="84"/>
      <c r="F150" s="88"/>
      <c r="G150" s="8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5">
      <c r="A151" s="83"/>
      <c r="B151" s="86" t="s">
        <v>98</v>
      </c>
      <c r="C151" s="84"/>
      <c r="D151" s="87"/>
      <c r="E151" s="84"/>
      <c r="F151" s="88"/>
      <c r="G151" s="8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83"/>
      <c r="B152" s="84" t="s">
        <v>21</v>
      </c>
      <c r="C152" s="84" t="s">
        <v>12</v>
      </c>
      <c r="D152" s="84">
        <v>3</v>
      </c>
      <c r="E152" s="84">
        <v>1</v>
      </c>
      <c r="F152" s="85">
        <v>203300</v>
      </c>
      <c r="G152" s="85">
        <f t="shared" ref="G152:G153" si="15">E152*F152</f>
        <v>203300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5">
      <c r="A153" s="83"/>
      <c r="B153" s="84" t="s">
        <v>22</v>
      </c>
      <c r="C153" s="84" t="s">
        <v>12</v>
      </c>
      <c r="D153" s="84">
        <v>20</v>
      </c>
      <c r="E153" s="84">
        <v>1</v>
      </c>
      <c r="F153" s="85">
        <v>374500</v>
      </c>
      <c r="G153" s="85">
        <f t="shared" si="15"/>
        <v>374500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81"/>
      <c r="B154" s="81"/>
      <c r="C154" s="81"/>
      <c r="D154" s="89">
        <f>SUM(D144:D153)</f>
        <v>23</v>
      </c>
      <c r="E154" s="90"/>
      <c r="F154" s="91" t="s">
        <v>23</v>
      </c>
      <c r="G154" s="92">
        <f>SUM(G144:G153)</f>
        <v>577800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>
      <c r="A159" s="80" t="s">
        <v>641</v>
      </c>
      <c r="B159" s="81"/>
      <c r="C159" s="81"/>
      <c r="D159" s="81"/>
      <c r="E159" s="81"/>
      <c r="F159" s="81"/>
      <c r="G159" s="8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82" t="s">
        <v>1</v>
      </c>
      <c r="B160" s="82" t="s">
        <v>2</v>
      </c>
      <c r="C160" s="82" t="s">
        <v>3</v>
      </c>
      <c r="D160" s="82" t="s">
        <v>4</v>
      </c>
      <c r="E160" s="82" t="s">
        <v>5</v>
      </c>
      <c r="F160" s="82" t="s">
        <v>25</v>
      </c>
      <c r="G160" s="82" t="s">
        <v>10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83"/>
      <c r="B161" s="84" t="s">
        <v>11</v>
      </c>
      <c r="C161" s="84" t="s">
        <v>12</v>
      </c>
      <c r="D161" s="84">
        <v>1</v>
      </c>
      <c r="E161" s="84">
        <v>1</v>
      </c>
      <c r="F161" s="85">
        <v>0</v>
      </c>
      <c r="G161" s="85">
        <f t="shared" ref="G161:G162" si="16">E161*F161</f>
        <v>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83"/>
      <c r="B162" s="84" t="s">
        <v>13</v>
      </c>
      <c r="C162" s="84" t="s">
        <v>12</v>
      </c>
      <c r="D162" s="84">
        <v>5</v>
      </c>
      <c r="E162" s="84">
        <v>1</v>
      </c>
      <c r="F162" s="85">
        <v>50868</v>
      </c>
      <c r="G162" s="85">
        <f t="shared" si="16"/>
        <v>50868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40.5">
      <c r="A163" s="83"/>
      <c r="B163" s="86" t="s">
        <v>383</v>
      </c>
      <c r="C163" s="84"/>
      <c r="D163" s="84"/>
      <c r="E163" s="84"/>
      <c r="F163" s="85"/>
      <c r="G163" s="8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5">
      <c r="A164" s="83"/>
      <c r="B164" s="86" t="s">
        <v>424</v>
      </c>
      <c r="C164" s="84"/>
      <c r="D164" s="87"/>
      <c r="E164" s="84"/>
      <c r="F164" s="88"/>
      <c r="G164" s="8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B165" s="86" t="s">
        <v>94</v>
      </c>
      <c r="C165" s="84"/>
      <c r="D165" s="87"/>
      <c r="E165" s="84"/>
      <c r="F165" s="88"/>
      <c r="G165" s="8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5">
      <c r="A166" s="83"/>
      <c r="B166" s="86" t="s">
        <v>425</v>
      </c>
      <c r="C166" s="84"/>
      <c r="D166" s="87"/>
      <c r="E166" s="84"/>
      <c r="F166" s="88"/>
      <c r="G166" s="8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83"/>
      <c r="B167" s="86" t="s">
        <v>105</v>
      </c>
      <c r="C167" s="84"/>
      <c r="D167" s="87"/>
      <c r="E167" s="84"/>
      <c r="F167" s="88"/>
      <c r="G167" s="8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83"/>
      <c r="B168" s="86" t="s">
        <v>79</v>
      </c>
      <c r="C168" s="84"/>
      <c r="D168" s="87"/>
      <c r="E168" s="84"/>
      <c r="F168" s="88"/>
      <c r="G168" s="8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83"/>
      <c r="B169" s="84" t="s">
        <v>21</v>
      </c>
      <c r="C169" s="84" t="s">
        <v>12</v>
      </c>
      <c r="D169" s="84">
        <v>3</v>
      </c>
      <c r="E169" s="84">
        <v>1</v>
      </c>
      <c r="F169" s="85">
        <v>203300</v>
      </c>
      <c r="G169" s="85">
        <f t="shared" ref="G169:G170" si="17">E169*F169</f>
        <v>203300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5">
      <c r="A170" s="83"/>
      <c r="B170" s="84" t="s">
        <v>22</v>
      </c>
      <c r="C170" s="84" t="s">
        <v>12</v>
      </c>
      <c r="D170" s="84">
        <v>20</v>
      </c>
      <c r="E170" s="84">
        <v>1</v>
      </c>
      <c r="F170" s="85">
        <v>374500</v>
      </c>
      <c r="G170" s="85">
        <f t="shared" si="17"/>
        <v>374500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81"/>
      <c r="B171" s="81"/>
      <c r="C171" s="81"/>
      <c r="D171" s="89">
        <f>SUM(D164:D170)</f>
        <v>23</v>
      </c>
      <c r="E171" s="90"/>
      <c r="F171" s="91" t="s">
        <v>23</v>
      </c>
      <c r="G171" s="92">
        <f>SUM(G164:G170)</f>
        <v>577800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>
      <c r="A174" s="80" t="s">
        <v>642</v>
      </c>
      <c r="B174" s="81"/>
      <c r="C174" s="81"/>
      <c r="D174" s="81"/>
      <c r="E174" s="81"/>
      <c r="F174" s="81"/>
      <c r="G174" s="8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82" t="s">
        <v>1</v>
      </c>
      <c r="B175" s="82" t="s">
        <v>2</v>
      </c>
      <c r="C175" s="82" t="s">
        <v>3</v>
      </c>
      <c r="D175" s="82" t="s">
        <v>4</v>
      </c>
      <c r="E175" s="82" t="s">
        <v>5</v>
      </c>
      <c r="F175" s="82" t="s">
        <v>25</v>
      </c>
      <c r="G175" s="82" t="s">
        <v>10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83"/>
      <c r="B176" s="84" t="s">
        <v>11</v>
      </c>
      <c r="C176" s="84" t="s">
        <v>12</v>
      </c>
      <c r="D176" s="84">
        <v>1</v>
      </c>
      <c r="E176" s="84">
        <v>1</v>
      </c>
      <c r="F176" s="85">
        <v>0</v>
      </c>
      <c r="G176" s="85">
        <f t="shared" ref="G176:G177" si="18">E176*F176</f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83"/>
      <c r="B177" s="84" t="s">
        <v>13</v>
      </c>
      <c r="C177" s="84" t="s">
        <v>12</v>
      </c>
      <c r="D177" s="84">
        <v>5</v>
      </c>
      <c r="E177" s="84">
        <v>1</v>
      </c>
      <c r="F177" s="85">
        <v>50868</v>
      </c>
      <c r="G177" s="85">
        <f t="shared" si="18"/>
        <v>50868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83"/>
      <c r="B178" s="86" t="s">
        <v>50</v>
      </c>
      <c r="C178" s="84"/>
      <c r="D178" s="84"/>
      <c r="E178" s="84"/>
      <c r="F178" s="85"/>
      <c r="G178" s="8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83"/>
      <c r="B179" s="86" t="s">
        <v>77</v>
      </c>
      <c r="C179" s="84"/>
      <c r="D179" s="87"/>
      <c r="E179" s="84"/>
      <c r="F179" s="88"/>
      <c r="G179" s="8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B180" s="86" t="s">
        <v>226</v>
      </c>
      <c r="C180" s="84"/>
      <c r="D180" s="87"/>
      <c r="E180" s="84"/>
      <c r="F180" s="88"/>
      <c r="G180" s="8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83"/>
      <c r="B181" s="86" t="s">
        <v>179</v>
      </c>
      <c r="C181" s="84"/>
      <c r="D181" s="87"/>
      <c r="E181" s="84"/>
      <c r="F181" s="88"/>
      <c r="G181" s="8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83"/>
      <c r="B182" s="86" t="s">
        <v>180</v>
      </c>
      <c r="C182" s="84"/>
      <c r="D182" s="87"/>
      <c r="E182" s="84"/>
      <c r="F182" s="88"/>
      <c r="G182" s="8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83"/>
      <c r="B183" s="86" t="s">
        <v>173</v>
      </c>
      <c r="C183" s="84"/>
      <c r="D183" s="87"/>
      <c r="E183" s="84"/>
      <c r="F183" s="88"/>
      <c r="G183" s="8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5">
      <c r="A184" s="83"/>
      <c r="B184" s="86" t="s">
        <v>568</v>
      </c>
      <c r="C184" s="84"/>
      <c r="D184" s="87"/>
      <c r="E184" s="84"/>
      <c r="F184" s="88"/>
      <c r="G184" s="8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83"/>
      <c r="B185" s="86" t="s">
        <v>567</v>
      </c>
      <c r="C185" s="84"/>
      <c r="D185" s="87"/>
      <c r="E185" s="84"/>
      <c r="F185" s="88"/>
      <c r="G185" s="8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83"/>
      <c r="B186" s="84" t="s">
        <v>21</v>
      </c>
      <c r="C186" s="84" t="s">
        <v>12</v>
      </c>
      <c r="D186" s="84">
        <v>3</v>
      </c>
      <c r="E186" s="84">
        <v>1</v>
      </c>
      <c r="F186" s="85">
        <v>203300</v>
      </c>
      <c r="G186" s="85">
        <f t="shared" ref="G186:G187" si="19">E186*F186</f>
        <v>203300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5">
      <c r="A187" s="83"/>
      <c r="B187" s="84" t="s">
        <v>22</v>
      </c>
      <c r="C187" s="84" t="s">
        <v>12</v>
      </c>
      <c r="D187" s="84">
        <v>20</v>
      </c>
      <c r="E187" s="84">
        <v>1</v>
      </c>
      <c r="F187" s="85">
        <v>374500</v>
      </c>
      <c r="G187" s="85">
        <f t="shared" si="19"/>
        <v>374500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81"/>
      <c r="B188" s="81"/>
      <c r="C188" s="81"/>
      <c r="D188" s="89">
        <f>SUM(D179:D187)</f>
        <v>23</v>
      </c>
      <c r="E188" s="90"/>
      <c r="F188" s="91" t="s">
        <v>23</v>
      </c>
      <c r="G188" s="92">
        <f>SUM(G179:G187)</f>
        <v>577800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8:26" ht="12.5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8:26" ht="12.5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8:26" ht="12.5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8:26" ht="12.5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8:26" ht="12.5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8:26" ht="12.5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8:26" ht="12.5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8:26" ht="12.5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8:26" ht="12.5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8:26" ht="12.5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8:26" ht="12.5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8:26" ht="12.5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8:26" ht="12.5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8:26" ht="12.5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8:26" ht="12.5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8:26" ht="12.5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H289" s="2"/>
      <c r="I289" s="2"/>
      <c r="J289" s="2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27"/>
  <sheetViews>
    <sheetView workbookViewId="0"/>
  </sheetViews>
  <sheetFormatPr baseColWidth="10" defaultColWidth="12.6328125" defaultRowHeight="15.75" customHeight="1"/>
  <cols>
    <col min="1" max="1" width="7.36328125" customWidth="1"/>
    <col min="2" max="2" width="38.26953125" customWidth="1"/>
  </cols>
  <sheetData>
    <row r="1" spans="1:2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0" t="s">
        <v>643</v>
      </c>
      <c r="B2" s="81"/>
      <c r="C2" s="81"/>
      <c r="D2" s="81"/>
      <c r="E2" s="81"/>
      <c r="F2" s="81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82" t="s">
        <v>1</v>
      </c>
      <c r="B3" s="82" t="s">
        <v>2</v>
      </c>
      <c r="C3" s="82" t="s">
        <v>3</v>
      </c>
      <c r="D3" s="82" t="s">
        <v>4</v>
      </c>
      <c r="E3" s="82" t="s">
        <v>5</v>
      </c>
      <c r="F3" s="82" t="s">
        <v>25</v>
      </c>
      <c r="G3" s="8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83"/>
      <c r="B4" s="84" t="s">
        <v>11</v>
      </c>
      <c r="C4" s="84" t="s">
        <v>12</v>
      </c>
      <c r="D4" s="84">
        <v>1</v>
      </c>
      <c r="E4" s="84">
        <v>1</v>
      </c>
      <c r="F4" s="85">
        <v>0</v>
      </c>
      <c r="G4" s="85">
        <f t="shared" ref="G4:G5" si="0">E4*F4</f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83"/>
      <c r="B5" s="84" t="s">
        <v>13</v>
      </c>
      <c r="C5" s="84" t="s">
        <v>12</v>
      </c>
      <c r="D5" s="84">
        <v>5</v>
      </c>
      <c r="E5" s="84">
        <v>1</v>
      </c>
      <c r="F5" s="85">
        <v>50868</v>
      </c>
      <c r="G5" s="85">
        <f t="shared" si="0"/>
        <v>50868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83"/>
      <c r="B6" s="86" t="s">
        <v>194</v>
      </c>
      <c r="C6" s="84"/>
      <c r="D6" s="84"/>
      <c r="E6" s="84"/>
      <c r="F6" s="85"/>
      <c r="G6" s="8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83"/>
      <c r="B7" s="86" t="s">
        <v>77</v>
      </c>
      <c r="C7" s="84"/>
      <c r="D7" s="87"/>
      <c r="E7" s="84"/>
      <c r="F7" s="88"/>
      <c r="G7" s="8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B8" s="86" t="s">
        <v>124</v>
      </c>
      <c r="C8" s="84"/>
      <c r="D8" s="87"/>
      <c r="E8" s="84"/>
      <c r="F8" s="88"/>
      <c r="G8" s="8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83"/>
      <c r="B9" s="86" t="s">
        <v>644</v>
      </c>
      <c r="C9" s="84"/>
      <c r="D9" s="87"/>
      <c r="E9" s="84"/>
      <c r="F9" s="88"/>
      <c r="G9" s="8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83"/>
      <c r="B10" s="86" t="s">
        <v>645</v>
      </c>
      <c r="C10" s="84"/>
      <c r="D10" s="87"/>
      <c r="E10" s="84"/>
      <c r="F10" s="88"/>
      <c r="G10" s="8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83"/>
      <c r="B11" s="86" t="s">
        <v>41</v>
      </c>
      <c r="C11" s="84"/>
      <c r="D11" s="87"/>
      <c r="E11" s="84"/>
      <c r="F11" s="88"/>
      <c r="G11" s="8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83"/>
      <c r="B12" s="86" t="s">
        <v>80</v>
      </c>
      <c r="C12" s="84"/>
      <c r="D12" s="87"/>
      <c r="E12" s="84"/>
      <c r="F12" s="88"/>
      <c r="G12" s="8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83"/>
      <c r="B13" s="86" t="s">
        <v>164</v>
      </c>
      <c r="C13" s="84"/>
      <c r="D13" s="87"/>
      <c r="E13" s="84"/>
      <c r="F13" s="88"/>
      <c r="G13" s="8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83"/>
      <c r="B14" s="86" t="s">
        <v>104</v>
      </c>
      <c r="C14" s="84"/>
      <c r="D14" s="87"/>
      <c r="E14" s="84"/>
      <c r="F14" s="88"/>
      <c r="G14" s="8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83"/>
      <c r="B15" s="86" t="s">
        <v>105</v>
      </c>
      <c r="C15" s="84"/>
      <c r="D15" s="87"/>
      <c r="E15" s="84"/>
      <c r="F15" s="88"/>
      <c r="G15" s="8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83"/>
      <c r="B16" s="84" t="s">
        <v>21</v>
      </c>
      <c r="C16" s="84" t="s">
        <v>12</v>
      </c>
      <c r="D16" s="84">
        <v>3</v>
      </c>
      <c r="E16" s="84">
        <v>1</v>
      </c>
      <c r="F16" s="85">
        <v>203300</v>
      </c>
      <c r="G16" s="85">
        <f t="shared" ref="G16:G17" si="1">E16*F16</f>
        <v>203300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83"/>
      <c r="B17" s="84" t="s">
        <v>22</v>
      </c>
      <c r="C17" s="84" t="s">
        <v>12</v>
      </c>
      <c r="D17" s="84">
        <v>20</v>
      </c>
      <c r="E17" s="84">
        <v>1</v>
      </c>
      <c r="F17" s="85">
        <v>374500</v>
      </c>
      <c r="G17" s="85">
        <f t="shared" si="1"/>
        <v>374500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81"/>
      <c r="B18" s="81"/>
      <c r="C18" s="81"/>
      <c r="D18" s="89">
        <f>SUM(D7:D17)</f>
        <v>23</v>
      </c>
      <c r="E18" s="90"/>
      <c r="F18" s="91" t="s">
        <v>23</v>
      </c>
      <c r="G18" s="92">
        <f>SUM(G7:G17)</f>
        <v>577800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0" t="s">
        <v>646</v>
      </c>
      <c r="B22" s="81"/>
      <c r="C22" s="81"/>
      <c r="D22" s="81"/>
      <c r="E22" s="81"/>
      <c r="F22" s="81"/>
      <c r="G22" s="8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2" t="s">
        <v>1</v>
      </c>
      <c r="B23" s="82" t="s">
        <v>2</v>
      </c>
      <c r="C23" s="82" t="s">
        <v>3</v>
      </c>
      <c r="D23" s="82" t="s">
        <v>4</v>
      </c>
      <c r="E23" s="82" t="s">
        <v>5</v>
      </c>
      <c r="F23" s="82" t="s">
        <v>25</v>
      </c>
      <c r="G23" s="82" t="s">
        <v>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3"/>
      <c r="B24" s="84" t="s">
        <v>11</v>
      </c>
      <c r="C24" s="84" t="s">
        <v>12</v>
      </c>
      <c r="D24" s="84">
        <v>1</v>
      </c>
      <c r="E24" s="84">
        <v>1</v>
      </c>
      <c r="F24" s="85">
        <v>0</v>
      </c>
      <c r="G24" s="85">
        <f t="shared" ref="G24:G25" si="2">E24*F24</f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3"/>
      <c r="B25" s="84" t="s">
        <v>13</v>
      </c>
      <c r="C25" s="84" t="s">
        <v>12</v>
      </c>
      <c r="D25" s="84">
        <v>5</v>
      </c>
      <c r="E25" s="84">
        <v>1</v>
      </c>
      <c r="F25" s="85">
        <v>50868</v>
      </c>
      <c r="G25" s="85">
        <f t="shared" si="2"/>
        <v>50868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5">
      <c r="A26" s="83"/>
      <c r="B26" s="86" t="s">
        <v>188</v>
      </c>
      <c r="C26" s="84"/>
      <c r="D26" s="84"/>
      <c r="E26" s="84"/>
      <c r="F26" s="85"/>
      <c r="G26" s="8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83"/>
      <c r="B27" s="86" t="s">
        <v>116</v>
      </c>
      <c r="C27" s="84"/>
      <c r="D27" s="87"/>
      <c r="E27" s="84"/>
      <c r="F27" s="88"/>
      <c r="G27" s="8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B28" s="86" t="s">
        <v>325</v>
      </c>
      <c r="C28" s="84"/>
      <c r="D28" s="87"/>
      <c r="E28" s="84"/>
      <c r="F28" s="88"/>
      <c r="G28" s="8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83"/>
      <c r="B29" s="86" t="s">
        <v>274</v>
      </c>
      <c r="C29" s="84"/>
      <c r="D29" s="87"/>
      <c r="E29" s="84"/>
      <c r="F29" s="88"/>
      <c r="G29" s="8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83"/>
      <c r="B30" s="86" t="s">
        <v>647</v>
      </c>
      <c r="C30" s="84"/>
      <c r="D30" s="87"/>
      <c r="E30" s="84"/>
      <c r="F30" s="88"/>
      <c r="G30" s="8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83"/>
      <c r="B31" s="86" t="s">
        <v>648</v>
      </c>
      <c r="C31" s="84"/>
      <c r="D31" s="87"/>
      <c r="E31" s="84"/>
      <c r="F31" s="88"/>
      <c r="G31" s="8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83"/>
      <c r="B32" s="86" t="s">
        <v>649</v>
      </c>
      <c r="C32" s="84"/>
      <c r="D32" s="87"/>
      <c r="E32" s="84"/>
      <c r="F32" s="88"/>
      <c r="G32" s="8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83"/>
      <c r="B33" s="86" t="s">
        <v>463</v>
      </c>
      <c r="C33" s="84"/>
      <c r="D33" s="87"/>
      <c r="E33" s="84"/>
      <c r="F33" s="88"/>
      <c r="G33" s="8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83"/>
      <c r="B34" s="86" t="s">
        <v>88</v>
      </c>
      <c r="C34" s="84"/>
      <c r="D34" s="87"/>
      <c r="E34" s="84"/>
      <c r="F34" s="88"/>
      <c r="G34" s="8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83"/>
      <c r="B35" s="86" t="s">
        <v>103</v>
      </c>
      <c r="C35" s="84"/>
      <c r="D35" s="87"/>
      <c r="E35" s="84"/>
      <c r="F35" s="88"/>
      <c r="G35" s="8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83"/>
      <c r="B36" s="84" t="s">
        <v>21</v>
      </c>
      <c r="C36" s="84" t="s">
        <v>12</v>
      </c>
      <c r="D36" s="84">
        <v>3</v>
      </c>
      <c r="E36" s="84">
        <v>1</v>
      </c>
      <c r="F36" s="85">
        <v>203300</v>
      </c>
      <c r="G36" s="85">
        <f t="shared" ref="G36:G37" si="3">E36*F36</f>
        <v>203300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83"/>
      <c r="B37" s="84" t="s">
        <v>22</v>
      </c>
      <c r="C37" s="84" t="s">
        <v>12</v>
      </c>
      <c r="D37" s="84">
        <v>20</v>
      </c>
      <c r="E37" s="84">
        <v>1</v>
      </c>
      <c r="F37" s="85">
        <v>374500</v>
      </c>
      <c r="G37" s="85">
        <f t="shared" si="3"/>
        <v>374500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81"/>
      <c r="B38" s="81"/>
      <c r="C38" s="81"/>
      <c r="D38" s="89">
        <f>SUM(D27:D37)</f>
        <v>23</v>
      </c>
      <c r="E38" s="90"/>
      <c r="F38" s="91" t="s">
        <v>23</v>
      </c>
      <c r="G38" s="92">
        <f>SUM(G27:G37)</f>
        <v>577800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>
      <c r="A42" s="80" t="s">
        <v>650</v>
      </c>
      <c r="B42" s="81"/>
      <c r="C42" s="81"/>
      <c r="D42" s="81"/>
      <c r="E42" s="81"/>
      <c r="F42" s="81"/>
      <c r="G42" s="8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82" t="s">
        <v>1</v>
      </c>
      <c r="B43" s="82" t="s">
        <v>2</v>
      </c>
      <c r="C43" s="82" t="s">
        <v>3</v>
      </c>
      <c r="D43" s="82" t="s">
        <v>4</v>
      </c>
      <c r="E43" s="82" t="s">
        <v>5</v>
      </c>
      <c r="F43" s="82" t="s">
        <v>25</v>
      </c>
      <c r="G43" s="82" t="s">
        <v>10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83"/>
      <c r="B44" s="84" t="s">
        <v>11</v>
      </c>
      <c r="C44" s="84" t="s">
        <v>12</v>
      </c>
      <c r="D44" s="84">
        <v>1</v>
      </c>
      <c r="E44" s="84">
        <v>1</v>
      </c>
      <c r="F44" s="85">
        <v>0</v>
      </c>
      <c r="G44" s="85">
        <f t="shared" ref="G44:G45" si="4">E44*F44</f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83"/>
      <c r="B45" s="84" t="s">
        <v>13</v>
      </c>
      <c r="C45" s="84" t="s">
        <v>12</v>
      </c>
      <c r="D45" s="84">
        <v>5</v>
      </c>
      <c r="E45" s="84">
        <v>1</v>
      </c>
      <c r="F45" s="85">
        <v>50868</v>
      </c>
      <c r="G45" s="85">
        <f t="shared" si="4"/>
        <v>50868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5">
      <c r="A46" s="83"/>
      <c r="B46" s="86" t="s">
        <v>188</v>
      </c>
      <c r="C46" s="84"/>
      <c r="D46" s="84"/>
      <c r="E46" s="84"/>
      <c r="F46" s="85"/>
      <c r="G46" s="8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83"/>
      <c r="B47" s="86" t="s">
        <v>77</v>
      </c>
      <c r="C47" s="84"/>
      <c r="D47" s="87"/>
      <c r="E47" s="84"/>
      <c r="F47" s="88"/>
      <c r="G47" s="8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B48" s="86" t="s">
        <v>651</v>
      </c>
      <c r="C48" s="84"/>
      <c r="D48" s="87"/>
      <c r="E48" s="84"/>
      <c r="F48" s="88"/>
      <c r="G48" s="8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83"/>
      <c r="B49" s="86" t="s">
        <v>652</v>
      </c>
      <c r="C49" s="84"/>
      <c r="D49" s="87"/>
      <c r="E49" s="84"/>
      <c r="F49" s="88"/>
      <c r="G49" s="8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83"/>
      <c r="B50" s="86" t="s">
        <v>18</v>
      </c>
      <c r="C50" s="84"/>
      <c r="D50" s="87"/>
      <c r="E50" s="84"/>
      <c r="F50" s="88"/>
      <c r="G50" s="8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5">
      <c r="A51" s="83"/>
      <c r="B51" s="86" t="s">
        <v>653</v>
      </c>
      <c r="C51" s="84"/>
      <c r="D51" s="87"/>
      <c r="E51" s="84"/>
      <c r="F51" s="88"/>
      <c r="G51" s="8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83"/>
      <c r="B52" s="84" t="s">
        <v>21</v>
      </c>
      <c r="C52" s="84" t="s">
        <v>12</v>
      </c>
      <c r="D52" s="84">
        <v>3</v>
      </c>
      <c r="E52" s="84">
        <v>1</v>
      </c>
      <c r="F52" s="85">
        <v>203300</v>
      </c>
      <c r="G52" s="85">
        <f t="shared" ref="G52:G53" si="5">E52*F52</f>
        <v>203300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83"/>
      <c r="B53" s="84" t="s">
        <v>22</v>
      </c>
      <c r="C53" s="84" t="s">
        <v>12</v>
      </c>
      <c r="D53" s="84">
        <v>20</v>
      </c>
      <c r="E53" s="84">
        <v>1</v>
      </c>
      <c r="F53" s="85">
        <v>374500</v>
      </c>
      <c r="G53" s="85">
        <f t="shared" si="5"/>
        <v>374500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81"/>
      <c r="B54" s="81"/>
      <c r="C54" s="81"/>
      <c r="D54" s="89">
        <f>SUM(D47:D53)</f>
        <v>23</v>
      </c>
      <c r="E54" s="90"/>
      <c r="F54" s="91" t="s">
        <v>23</v>
      </c>
      <c r="G54" s="92">
        <f>SUM(G47:G53)</f>
        <v>577800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>
      <c r="A58" s="80" t="s">
        <v>654</v>
      </c>
      <c r="B58" s="81"/>
      <c r="C58" s="81"/>
      <c r="D58" s="81"/>
      <c r="E58" s="81"/>
      <c r="F58" s="81"/>
      <c r="G58" s="8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82" t="s">
        <v>1</v>
      </c>
      <c r="B59" s="82" t="s">
        <v>2</v>
      </c>
      <c r="C59" s="82" t="s">
        <v>3</v>
      </c>
      <c r="D59" s="82" t="s">
        <v>4</v>
      </c>
      <c r="E59" s="82" t="s">
        <v>5</v>
      </c>
      <c r="F59" s="82" t="s">
        <v>25</v>
      </c>
      <c r="G59" s="82" t="s">
        <v>10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83"/>
      <c r="B60" s="84" t="s">
        <v>11</v>
      </c>
      <c r="C60" s="84" t="s">
        <v>12</v>
      </c>
      <c r="D60" s="84">
        <v>1</v>
      </c>
      <c r="E60" s="84">
        <v>1</v>
      </c>
      <c r="F60" s="85">
        <v>0</v>
      </c>
      <c r="G60" s="85">
        <f t="shared" ref="G60:G61" si="6">E60*F60</f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83"/>
      <c r="B61" s="84" t="s">
        <v>13</v>
      </c>
      <c r="C61" s="84" t="s">
        <v>12</v>
      </c>
      <c r="D61" s="84">
        <v>5</v>
      </c>
      <c r="E61" s="84">
        <v>1</v>
      </c>
      <c r="F61" s="85">
        <v>50868</v>
      </c>
      <c r="G61" s="85">
        <f t="shared" si="6"/>
        <v>50868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.5">
      <c r="A62" s="83"/>
      <c r="B62" s="86" t="s">
        <v>655</v>
      </c>
      <c r="C62" s="84"/>
      <c r="D62" s="84"/>
      <c r="E62" s="84"/>
      <c r="F62" s="85"/>
      <c r="G62" s="8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83"/>
      <c r="B63" s="86" t="s">
        <v>656</v>
      </c>
      <c r="C63" s="84"/>
      <c r="D63" s="87"/>
      <c r="E63" s="84"/>
      <c r="F63" s="88"/>
      <c r="G63" s="8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B64" s="86" t="s">
        <v>657</v>
      </c>
      <c r="C64" s="84"/>
      <c r="D64" s="87"/>
      <c r="E64" s="84"/>
      <c r="F64" s="88"/>
      <c r="G64" s="8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83"/>
      <c r="B65" s="86" t="s">
        <v>658</v>
      </c>
      <c r="C65" s="84"/>
      <c r="D65" s="87"/>
      <c r="E65" s="84"/>
      <c r="F65" s="88"/>
      <c r="G65" s="8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83"/>
      <c r="B66" s="84" t="s">
        <v>21</v>
      </c>
      <c r="C66" s="84" t="s">
        <v>12</v>
      </c>
      <c r="D66" s="84">
        <v>3</v>
      </c>
      <c r="E66" s="84">
        <v>1</v>
      </c>
      <c r="F66" s="85">
        <v>203300</v>
      </c>
      <c r="G66" s="85">
        <f t="shared" ref="G66:G67" si="7">E66*F66</f>
        <v>203300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83"/>
      <c r="B67" s="84" t="s">
        <v>22</v>
      </c>
      <c r="C67" s="84" t="s">
        <v>12</v>
      </c>
      <c r="D67" s="84">
        <v>20</v>
      </c>
      <c r="E67" s="84">
        <v>1</v>
      </c>
      <c r="F67" s="85">
        <v>374500</v>
      </c>
      <c r="G67" s="85">
        <f t="shared" si="7"/>
        <v>374500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81"/>
      <c r="B68" s="81"/>
      <c r="C68" s="81"/>
      <c r="D68" s="89">
        <f>SUM(D63:D67)</f>
        <v>23</v>
      </c>
      <c r="E68" s="90"/>
      <c r="F68" s="91" t="s">
        <v>23</v>
      </c>
      <c r="G68" s="92">
        <f>SUM(G63:G67)</f>
        <v>577800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>
      <c r="A72" s="80" t="s">
        <v>659</v>
      </c>
      <c r="B72" s="81"/>
      <c r="C72" s="81"/>
      <c r="D72" s="81"/>
      <c r="E72" s="81"/>
      <c r="F72" s="81"/>
      <c r="G72" s="8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82" t="s">
        <v>1</v>
      </c>
      <c r="B73" s="82" t="s">
        <v>2</v>
      </c>
      <c r="C73" s="82" t="s">
        <v>3</v>
      </c>
      <c r="D73" s="82" t="s">
        <v>4</v>
      </c>
      <c r="E73" s="82" t="s">
        <v>5</v>
      </c>
      <c r="F73" s="82" t="s">
        <v>25</v>
      </c>
      <c r="G73" s="82" t="s">
        <v>10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83"/>
      <c r="B74" s="84" t="s">
        <v>11</v>
      </c>
      <c r="C74" s="84" t="s">
        <v>12</v>
      </c>
      <c r="D74" s="84">
        <v>1</v>
      </c>
      <c r="E74" s="84">
        <v>1</v>
      </c>
      <c r="F74" s="85">
        <v>0</v>
      </c>
      <c r="G74" s="85">
        <f t="shared" ref="G74:G75" si="8">E74*F74</f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83"/>
      <c r="B75" s="84" t="s">
        <v>13</v>
      </c>
      <c r="C75" s="84" t="s">
        <v>12</v>
      </c>
      <c r="D75" s="84">
        <v>5</v>
      </c>
      <c r="E75" s="84">
        <v>1</v>
      </c>
      <c r="F75" s="85">
        <v>50868</v>
      </c>
      <c r="G75" s="85">
        <f t="shared" si="8"/>
        <v>50868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83"/>
      <c r="B76" s="86" t="s">
        <v>50</v>
      </c>
      <c r="C76" s="84"/>
      <c r="D76" s="84"/>
      <c r="E76" s="84"/>
      <c r="F76" s="85"/>
      <c r="G76" s="8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83"/>
      <c r="B77" s="86" t="s">
        <v>77</v>
      </c>
      <c r="C77" s="84"/>
      <c r="D77" s="87"/>
      <c r="E77" s="84"/>
      <c r="F77" s="88"/>
      <c r="G77" s="8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B78" s="86" t="s">
        <v>660</v>
      </c>
      <c r="C78" s="84"/>
      <c r="D78" s="87"/>
      <c r="E78" s="84"/>
      <c r="F78" s="88"/>
      <c r="G78" s="8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83"/>
      <c r="B79" s="86" t="s">
        <v>94</v>
      </c>
      <c r="C79" s="84"/>
      <c r="D79" s="87"/>
      <c r="E79" s="84"/>
      <c r="F79" s="88"/>
      <c r="G79" s="8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83"/>
      <c r="B80" s="86" t="s">
        <v>393</v>
      </c>
      <c r="C80" s="84"/>
      <c r="D80" s="87"/>
      <c r="E80" s="84"/>
      <c r="F80" s="88"/>
      <c r="G80" s="8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83"/>
      <c r="B81" s="86" t="s">
        <v>463</v>
      </c>
      <c r="C81" s="84"/>
      <c r="D81" s="87"/>
      <c r="E81" s="84"/>
      <c r="F81" s="88"/>
      <c r="G81" s="8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5">
      <c r="A82" s="83"/>
      <c r="B82" s="86" t="s">
        <v>191</v>
      </c>
      <c r="C82" s="84"/>
      <c r="D82" s="87"/>
      <c r="E82" s="84"/>
      <c r="F82" s="88"/>
      <c r="G82" s="8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83"/>
      <c r="B83" s="86" t="s">
        <v>661</v>
      </c>
      <c r="C83" s="84"/>
      <c r="D83" s="87"/>
      <c r="E83" s="84"/>
      <c r="F83" s="88"/>
      <c r="G83" s="8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83"/>
      <c r="B84" s="86" t="s">
        <v>662</v>
      </c>
      <c r="C84" s="84"/>
      <c r="D84" s="87"/>
      <c r="E84" s="84"/>
      <c r="F84" s="88"/>
      <c r="G84" s="8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83"/>
      <c r="B85" s="84" t="s">
        <v>21</v>
      </c>
      <c r="C85" s="84" t="s">
        <v>12</v>
      </c>
      <c r="D85" s="84">
        <v>3</v>
      </c>
      <c r="E85" s="84">
        <v>1</v>
      </c>
      <c r="F85" s="85">
        <v>203300</v>
      </c>
      <c r="G85" s="85">
        <f t="shared" ref="G85:G86" si="9">E85*F85</f>
        <v>203300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83"/>
      <c r="B86" s="84" t="s">
        <v>22</v>
      </c>
      <c r="C86" s="84" t="s">
        <v>12</v>
      </c>
      <c r="D86" s="84">
        <v>20</v>
      </c>
      <c r="E86" s="84">
        <v>1</v>
      </c>
      <c r="F86" s="85">
        <v>374500</v>
      </c>
      <c r="G86" s="85">
        <f t="shared" si="9"/>
        <v>374500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81"/>
      <c r="B87" s="81"/>
      <c r="C87" s="81"/>
      <c r="D87" s="89">
        <f>SUM(D77:D86)</f>
        <v>23</v>
      </c>
      <c r="E87" s="90"/>
      <c r="F87" s="91" t="s">
        <v>23</v>
      </c>
      <c r="G87" s="92">
        <f>SUM(G77:G86)</f>
        <v>577800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>
      <c r="A91" s="80" t="s">
        <v>663</v>
      </c>
      <c r="B91" s="81"/>
      <c r="C91" s="81"/>
      <c r="D91" s="81"/>
      <c r="E91" s="81"/>
      <c r="F91" s="81"/>
      <c r="G91" s="8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82" t="s">
        <v>1</v>
      </c>
      <c r="B92" s="82" t="s">
        <v>2</v>
      </c>
      <c r="C92" s="82" t="s">
        <v>3</v>
      </c>
      <c r="D92" s="82" t="s">
        <v>4</v>
      </c>
      <c r="E92" s="82" t="s">
        <v>5</v>
      </c>
      <c r="F92" s="82" t="s">
        <v>25</v>
      </c>
      <c r="G92" s="82" t="s">
        <v>10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83"/>
      <c r="B93" s="84" t="s">
        <v>11</v>
      </c>
      <c r="C93" s="84" t="s">
        <v>12</v>
      </c>
      <c r="D93" s="84">
        <v>1</v>
      </c>
      <c r="E93" s="84">
        <v>1</v>
      </c>
      <c r="F93" s="85">
        <v>0</v>
      </c>
      <c r="G93" s="85">
        <f t="shared" ref="G93:G94" si="10">E93*F93</f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83"/>
      <c r="B94" s="84" t="s">
        <v>13</v>
      </c>
      <c r="C94" s="84" t="s">
        <v>12</v>
      </c>
      <c r="D94" s="84">
        <v>5</v>
      </c>
      <c r="E94" s="84">
        <v>1</v>
      </c>
      <c r="F94" s="85">
        <v>50868</v>
      </c>
      <c r="G94" s="85">
        <f t="shared" si="10"/>
        <v>50868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83"/>
      <c r="B95" s="86" t="s">
        <v>50</v>
      </c>
      <c r="C95" s="84"/>
      <c r="D95" s="84"/>
      <c r="E95" s="84"/>
      <c r="F95" s="85"/>
      <c r="G95" s="8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83"/>
      <c r="B96" s="86" t="s">
        <v>77</v>
      </c>
      <c r="C96" s="84"/>
      <c r="D96" s="87"/>
      <c r="E96" s="84"/>
      <c r="F96" s="88"/>
      <c r="G96" s="8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B97" s="86" t="s">
        <v>660</v>
      </c>
      <c r="C97" s="84"/>
      <c r="D97" s="87"/>
      <c r="E97" s="84"/>
      <c r="F97" s="88"/>
      <c r="G97" s="8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83"/>
      <c r="B98" s="86" t="s">
        <v>94</v>
      </c>
      <c r="C98" s="84"/>
      <c r="D98" s="87"/>
      <c r="E98" s="84"/>
      <c r="F98" s="88"/>
      <c r="G98" s="8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83"/>
      <c r="B99" s="86" t="s">
        <v>393</v>
      </c>
      <c r="C99" s="84"/>
      <c r="D99" s="87"/>
      <c r="E99" s="84"/>
      <c r="F99" s="88"/>
      <c r="G99" s="8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83"/>
      <c r="B100" s="86" t="s">
        <v>463</v>
      </c>
      <c r="C100" s="84"/>
      <c r="D100" s="87"/>
      <c r="E100" s="84"/>
      <c r="F100" s="88"/>
      <c r="G100" s="8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83"/>
      <c r="B101" s="86" t="s">
        <v>274</v>
      </c>
      <c r="C101" s="84"/>
      <c r="D101" s="87"/>
      <c r="E101" s="84"/>
      <c r="F101" s="88"/>
      <c r="G101" s="8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83"/>
      <c r="B102" s="86" t="s">
        <v>41</v>
      </c>
      <c r="C102" s="84"/>
      <c r="D102" s="87"/>
      <c r="E102" s="84"/>
      <c r="F102" s="88"/>
      <c r="G102" s="8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83"/>
      <c r="B103" s="84" t="s">
        <v>21</v>
      </c>
      <c r="C103" s="84" t="s">
        <v>12</v>
      </c>
      <c r="D103" s="84">
        <v>3</v>
      </c>
      <c r="E103" s="84">
        <v>1</v>
      </c>
      <c r="F103" s="85">
        <v>203300</v>
      </c>
      <c r="G103" s="85">
        <f t="shared" ref="G103:G104" si="11">E103*F103</f>
        <v>203300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83"/>
      <c r="B104" s="84" t="s">
        <v>22</v>
      </c>
      <c r="C104" s="84" t="s">
        <v>12</v>
      </c>
      <c r="D104" s="84">
        <v>20</v>
      </c>
      <c r="E104" s="84">
        <v>1</v>
      </c>
      <c r="F104" s="85">
        <v>374500</v>
      </c>
      <c r="G104" s="85">
        <f t="shared" si="11"/>
        <v>374500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81"/>
      <c r="B105" s="81"/>
      <c r="C105" s="81"/>
      <c r="D105" s="89">
        <f>SUM(D96:D104)</f>
        <v>23</v>
      </c>
      <c r="E105" s="90"/>
      <c r="F105" s="91" t="s">
        <v>23</v>
      </c>
      <c r="G105" s="92">
        <f>SUM(G96:G104)</f>
        <v>577800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>
      <c r="A109" s="80" t="s">
        <v>664</v>
      </c>
      <c r="B109" s="81"/>
      <c r="C109" s="81"/>
      <c r="D109" s="81"/>
      <c r="E109" s="81"/>
      <c r="F109" s="81"/>
      <c r="G109" s="8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82" t="s">
        <v>1</v>
      </c>
      <c r="B110" s="82" t="s">
        <v>2</v>
      </c>
      <c r="C110" s="82" t="s">
        <v>3</v>
      </c>
      <c r="D110" s="82" t="s">
        <v>4</v>
      </c>
      <c r="E110" s="82" t="s">
        <v>5</v>
      </c>
      <c r="F110" s="82" t="s">
        <v>25</v>
      </c>
      <c r="G110" s="82" t="s">
        <v>10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83"/>
      <c r="B111" s="84" t="s">
        <v>11</v>
      </c>
      <c r="C111" s="84" t="s">
        <v>12</v>
      </c>
      <c r="D111" s="84">
        <v>1</v>
      </c>
      <c r="E111" s="84">
        <v>1</v>
      </c>
      <c r="F111" s="85">
        <v>0</v>
      </c>
      <c r="G111" s="85">
        <f t="shared" ref="G111:G112" si="12">E111*F111</f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83"/>
      <c r="B112" s="84" t="s">
        <v>13</v>
      </c>
      <c r="C112" s="84" t="s">
        <v>12</v>
      </c>
      <c r="D112" s="84">
        <v>5</v>
      </c>
      <c r="E112" s="84">
        <v>1</v>
      </c>
      <c r="F112" s="85">
        <v>50868</v>
      </c>
      <c r="G112" s="85">
        <f t="shared" si="12"/>
        <v>50868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5">
      <c r="A113" s="83"/>
      <c r="B113" s="86" t="s">
        <v>239</v>
      </c>
      <c r="C113" s="84"/>
      <c r="D113" s="87"/>
      <c r="E113" s="84"/>
      <c r="F113" s="88"/>
      <c r="G113" s="8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0.5">
      <c r="B114" s="86" t="s">
        <v>519</v>
      </c>
      <c r="C114" s="84"/>
      <c r="D114" s="87"/>
      <c r="E114" s="84"/>
      <c r="F114" s="88"/>
      <c r="G114" s="8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83"/>
      <c r="B115" s="86" t="s">
        <v>93</v>
      </c>
      <c r="C115" s="84"/>
      <c r="D115" s="87"/>
      <c r="E115" s="84"/>
      <c r="F115" s="88"/>
      <c r="G115" s="8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83"/>
      <c r="B116" s="86" t="s">
        <v>179</v>
      </c>
      <c r="C116" s="84"/>
      <c r="D116" s="87"/>
      <c r="E116" s="84"/>
      <c r="F116" s="88"/>
      <c r="G116" s="8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83"/>
      <c r="B117" s="86" t="s">
        <v>180</v>
      </c>
      <c r="C117" s="84"/>
      <c r="D117" s="87"/>
      <c r="E117" s="84"/>
      <c r="F117" s="88"/>
      <c r="G117" s="8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83"/>
      <c r="B118" s="86" t="s">
        <v>292</v>
      </c>
      <c r="C118" s="84"/>
      <c r="D118" s="87"/>
      <c r="E118" s="84"/>
      <c r="F118" s="88"/>
      <c r="G118" s="8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83"/>
      <c r="B119" s="86" t="s">
        <v>173</v>
      </c>
      <c r="C119" s="84"/>
      <c r="D119" s="87"/>
      <c r="E119" s="84"/>
      <c r="F119" s="88"/>
      <c r="G119" s="8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83"/>
      <c r="B120" s="86" t="s">
        <v>88</v>
      </c>
      <c r="C120" s="84"/>
      <c r="D120" s="87"/>
      <c r="E120" s="84"/>
      <c r="F120" s="88"/>
      <c r="G120" s="8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83"/>
      <c r="B121" s="86"/>
      <c r="C121" s="84"/>
      <c r="D121" s="87"/>
      <c r="E121" s="84"/>
      <c r="F121" s="88"/>
      <c r="G121" s="8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83"/>
      <c r="B122" s="84" t="s">
        <v>21</v>
      </c>
      <c r="C122" s="84" t="s">
        <v>12</v>
      </c>
      <c r="D122" s="84">
        <v>3</v>
      </c>
      <c r="E122" s="84">
        <v>1</v>
      </c>
      <c r="F122" s="85">
        <v>203300</v>
      </c>
      <c r="G122" s="85">
        <f t="shared" ref="G122:G123" si="13">E122*F122</f>
        <v>203300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83"/>
      <c r="B123" s="84" t="s">
        <v>22</v>
      </c>
      <c r="C123" s="84" t="s">
        <v>12</v>
      </c>
      <c r="D123" s="84">
        <v>20</v>
      </c>
      <c r="E123" s="84">
        <v>1</v>
      </c>
      <c r="F123" s="85">
        <v>374500</v>
      </c>
      <c r="G123" s="85">
        <f t="shared" si="13"/>
        <v>374500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81"/>
      <c r="B124" s="81"/>
      <c r="C124" s="81"/>
      <c r="D124" s="89">
        <f>SUM(D113:D123)</f>
        <v>23</v>
      </c>
      <c r="E124" s="90"/>
      <c r="F124" s="91" t="s">
        <v>23</v>
      </c>
      <c r="G124" s="92">
        <f>SUM(G113:G123)</f>
        <v>577800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>
      <c r="A128" s="80" t="s">
        <v>665</v>
      </c>
      <c r="B128" s="81"/>
      <c r="C128" s="81"/>
      <c r="D128" s="81"/>
      <c r="E128" s="81"/>
      <c r="F128" s="81"/>
      <c r="G128" s="8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82" t="s">
        <v>1</v>
      </c>
      <c r="B129" s="82" t="s">
        <v>2</v>
      </c>
      <c r="C129" s="82" t="s">
        <v>3</v>
      </c>
      <c r="D129" s="82" t="s">
        <v>4</v>
      </c>
      <c r="E129" s="82" t="s">
        <v>5</v>
      </c>
      <c r="F129" s="82" t="s">
        <v>25</v>
      </c>
      <c r="G129" s="82" t="s">
        <v>10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83"/>
      <c r="B130" s="84" t="s">
        <v>11</v>
      </c>
      <c r="C130" s="84" t="s">
        <v>12</v>
      </c>
      <c r="D130" s="84">
        <v>1</v>
      </c>
      <c r="E130" s="84">
        <v>1</v>
      </c>
      <c r="F130" s="85">
        <v>0</v>
      </c>
      <c r="G130" s="85">
        <f t="shared" ref="G130:G131" si="14">E130*F130</f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83"/>
      <c r="B131" s="84" t="s">
        <v>13</v>
      </c>
      <c r="C131" s="84" t="s">
        <v>12</v>
      </c>
      <c r="D131" s="84">
        <v>5</v>
      </c>
      <c r="E131" s="84">
        <v>1</v>
      </c>
      <c r="F131" s="85">
        <v>50868</v>
      </c>
      <c r="G131" s="85">
        <f t="shared" si="14"/>
        <v>50868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83"/>
      <c r="B132" s="86" t="s">
        <v>50</v>
      </c>
      <c r="C132" s="84"/>
      <c r="D132" s="84"/>
      <c r="E132" s="84"/>
      <c r="F132" s="85"/>
      <c r="G132" s="8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83"/>
      <c r="B133" s="86" t="s">
        <v>77</v>
      </c>
      <c r="C133" s="84"/>
      <c r="D133" s="87"/>
      <c r="E133" s="84"/>
      <c r="F133" s="88"/>
      <c r="G133" s="8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B134" s="86" t="s">
        <v>393</v>
      </c>
      <c r="C134" s="84"/>
      <c r="D134" s="87"/>
      <c r="E134" s="84"/>
      <c r="F134" s="88"/>
      <c r="G134" s="8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83"/>
      <c r="B135" s="86" t="s">
        <v>94</v>
      </c>
      <c r="C135" s="84"/>
      <c r="D135" s="87"/>
      <c r="E135" s="84"/>
      <c r="F135" s="88"/>
      <c r="G135" s="8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83"/>
      <c r="B136" s="86" t="s">
        <v>463</v>
      </c>
      <c r="C136" s="84"/>
      <c r="D136" s="87"/>
      <c r="E136" s="84"/>
      <c r="F136" s="88"/>
      <c r="G136" s="8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83"/>
      <c r="B137" s="86" t="s">
        <v>666</v>
      </c>
      <c r="C137" s="84"/>
      <c r="D137" s="87"/>
      <c r="E137" s="84"/>
      <c r="F137" s="88"/>
      <c r="G137" s="8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83"/>
      <c r="B138" s="86" t="s">
        <v>666</v>
      </c>
      <c r="C138" s="84"/>
      <c r="D138" s="87"/>
      <c r="E138" s="84"/>
      <c r="F138" s="88"/>
      <c r="G138" s="8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5">
      <c r="A139" s="83"/>
      <c r="B139" s="86" t="s">
        <v>191</v>
      </c>
      <c r="C139" s="84"/>
      <c r="D139" s="87"/>
      <c r="E139" s="84"/>
      <c r="F139" s="88"/>
      <c r="G139" s="8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83"/>
      <c r="B140" s="86" t="s">
        <v>173</v>
      </c>
      <c r="C140" s="84"/>
      <c r="D140" s="87"/>
      <c r="E140" s="84"/>
      <c r="F140" s="88"/>
      <c r="G140" s="8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83"/>
      <c r="B141" s="86" t="s">
        <v>41</v>
      </c>
      <c r="C141" s="84"/>
      <c r="D141" s="87"/>
      <c r="E141" s="84"/>
      <c r="F141" s="88"/>
      <c r="G141" s="8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83"/>
      <c r="B142" s="86" t="s">
        <v>356</v>
      </c>
      <c r="C142" s="84"/>
      <c r="D142" s="87"/>
      <c r="E142" s="84"/>
      <c r="F142" s="88"/>
      <c r="G142" s="8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83"/>
      <c r="B143" s="86" t="s">
        <v>103</v>
      </c>
      <c r="C143" s="84"/>
      <c r="D143" s="87"/>
      <c r="E143" s="84"/>
      <c r="F143" s="88"/>
      <c r="G143" s="8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83"/>
      <c r="B144" s="84" t="s">
        <v>21</v>
      </c>
      <c r="C144" s="84" t="s">
        <v>12</v>
      </c>
      <c r="D144" s="84">
        <v>3</v>
      </c>
      <c r="E144" s="84">
        <v>1</v>
      </c>
      <c r="F144" s="85">
        <v>203300</v>
      </c>
      <c r="G144" s="85">
        <f t="shared" ref="G144:G145" si="15">E144*F144</f>
        <v>203300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83"/>
      <c r="B145" s="84" t="s">
        <v>22</v>
      </c>
      <c r="C145" s="84" t="s">
        <v>12</v>
      </c>
      <c r="D145" s="84">
        <v>20</v>
      </c>
      <c r="E145" s="84">
        <v>1</v>
      </c>
      <c r="F145" s="85">
        <v>374500</v>
      </c>
      <c r="G145" s="85">
        <f t="shared" si="15"/>
        <v>374500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81"/>
      <c r="B146" s="81"/>
      <c r="C146" s="81"/>
      <c r="D146" s="89">
        <f>SUM(D133:D145)</f>
        <v>23</v>
      </c>
      <c r="E146" s="90"/>
      <c r="F146" s="91" t="s">
        <v>23</v>
      </c>
      <c r="G146" s="92">
        <f>SUM(G133:G145)</f>
        <v>577800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>
      <c r="A150" s="3" t="s">
        <v>667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4" t="s">
        <v>1</v>
      </c>
      <c r="B151" s="4" t="s">
        <v>2</v>
      </c>
      <c r="C151" s="4" t="s">
        <v>3</v>
      </c>
      <c r="D151" s="4" t="s">
        <v>4</v>
      </c>
      <c r="E151" s="4" t="s">
        <v>5</v>
      </c>
      <c r="F151" s="4" t="s">
        <v>25</v>
      </c>
      <c r="G151" s="4" t="s">
        <v>10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5"/>
      <c r="B152" s="6" t="s">
        <v>11</v>
      </c>
      <c r="C152" s="6" t="s">
        <v>12</v>
      </c>
      <c r="D152" s="6">
        <v>1</v>
      </c>
      <c r="E152" s="6">
        <v>1</v>
      </c>
      <c r="F152" s="7">
        <v>0</v>
      </c>
      <c r="G152" s="7">
        <f t="shared" ref="G152:G153" si="16">E152*F152</f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5"/>
      <c r="B153" s="6" t="s">
        <v>13</v>
      </c>
      <c r="C153" s="6" t="s">
        <v>12</v>
      </c>
      <c r="D153" s="6">
        <v>5</v>
      </c>
      <c r="E153" s="6">
        <v>1</v>
      </c>
      <c r="F153" s="7">
        <v>50868</v>
      </c>
      <c r="G153" s="7">
        <f t="shared" si="16"/>
        <v>50868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5">
      <c r="A154" s="5"/>
      <c r="B154" s="6" t="s">
        <v>668</v>
      </c>
      <c r="C154" s="6" t="s">
        <v>12</v>
      </c>
      <c r="D154" s="6"/>
      <c r="E154" s="6">
        <v>1</v>
      </c>
      <c r="F154" s="6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5">
      <c r="A155" s="5"/>
      <c r="B155" s="6" t="s">
        <v>669</v>
      </c>
      <c r="C155" s="6" t="s">
        <v>12</v>
      </c>
      <c r="D155" s="6"/>
      <c r="E155" s="6">
        <v>1</v>
      </c>
      <c r="F155" s="6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5"/>
      <c r="B156" s="6" t="s">
        <v>94</v>
      </c>
      <c r="C156" s="6" t="s">
        <v>12</v>
      </c>
      <c r="D156" s="6"/>
      <c r="E156" s="6">
        <v>1</v>
      </c>
      <c r="F156" s="6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5"/>
      <c r="B157" s="6" t="s">
        <v>670</v>
      </c>
      <c r="C157" s="6" t="s">
        <v>12</v>
      </c>
      <c r="D157" s="6"/>
      <c r="E157" s="6">
        <v>1</v>
      </c>
      <c r="F157" s="6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5"/>
      <c r="B158" s="6" t="s">
        <v>340</v>
      </c>
      <c r="C158" s="6" t="s">
        <v>12</v>
      </c>
      <c r="D158" s="6"/>
      <c r="E158" s="6">
        <v>1</v>
      </c>
      <c r="F158" s="6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5"/>
      <c r="B159" s="6" t="s">
        <v>251</v>
      </c>
      <c r="C159" s="6" t="s">
        <v>12</v>
      </c>
      <c r="D159" s="6"/>
      <c r="E159" s="6">
        <v>1</v>
      </c>
      <c r="F159" s="6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5"/>
      <c r="B160" s="6" t="s">
        <v>443</v>
      </c>
      <c r="C160" s="6" t="s">
        <v>12</v>
      </c>
      <c r="D160" s="6"/>
      <c r="E160" s="6">
        <v>1</v>
      </c>
      <c r="F160" s="6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5"/>
      <c r="B161" s="6" t="s">
        <v>176</v>
      </c>
      <c r="C161" s="6" t="s">
        <v>12</v>
      </c>
      <c r="D161" s="6"/>
      <c r="E161" s="6">
        <v>1</v>
      </c>
      <c r="F161" s="6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5">
      <c r="A162" s="5"/>
      <c r="B162" s="6" t="s">
        <v>191</v>
      </c>
      <c r="C162" s="6" t="s">
        <v>12</v>
      </c>
      <c r="D162" s="6"/>
      <c r="E162" s="6">
        <v>1</v>
      </c>
      <c r="F162" s="6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5"/>
      <c r="B163" s="6" t="s">
        <v>173</v>
      </c>
      <c r="C163" s="6" t="s">
        <v>12</v>
      </c>
      <c r="D163" s="6"/>
      <c r="E163" s="6">
        <v>1</v>
      </c>
      <c r="F163" s="6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5"/>
      <c r="B164" s="6" t="s">
        <v>21</v>
      </c>
      <c r="C164" s="6" t="s">
        <v>12</v>
      </c>
      <c r="D164" s="6">
        <v>3</v>
      </c>
      <c r="E164" s="6">
        <v>1</v>
      </c>
      <c r="F164" s="7">
        <v>203300</v>
      </c>
      <c r="G164" s="7">
        <f t="shared" ref="G164:G165" si="17">E164*F164</f>
        <v>203300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5"/>
      <c r="B165" s="6" t="s">
        <v>22</v>
      </c>
      <c r="C165" s="6" t="s">
        <v>12</v>
      </c>
      <c r="D165" s="6">
        <v>20</v>
      </c>
      <c r="E165" s="6">
        <v>1</v>
      </c>
      <c r="F165" s="7">
        <v>374500</v>
      </c>
      <c r="G165" s="7">
        <f t="shared" si="17"/>
        <v>374500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10">
        <f>SUM(D154:D165)</f>
        <v>23</v>
      </c>
      <c r="E166" s="11"/>
      <c r="F166" s="12" t="s">
        <v>23</v>
      </c>
      <c r="G166" s="13">
        <f>SUM(G154:G165)</f>
        <v>577800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>
      <c r="A171" s="3" t="s">
        <v>671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4" t="s">
        <v>1</v>
      </c>
      <c r="B172" s="4" t="s">
        <v>2</v>
      </c>
      <c r="C172" s="4" t="s">
        <v>3</v>
      </c>
      <c r="D172" s="4" t="s">
        <v>4</v>
      </c>
      <c r="E172" s="4" t="s">
        <v>5</v>
      </c>
      <c r="F172" s="4" t="s">
        <v>25</v>
      </c>
      <c r="G172" s="4" t="s">
        <v>10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5"/>
      <c r="B173" s="6" t="s">
        <v>11</v>
      </c>
      <c r="C173" s="6" t="s">
        <v>12</v>
      </c>
      <c r="D173" s="6">
        <v>1</v>
      </c>
      <c r="E173" s="6">
        <v>1</v>
      </c>
      <c r="F173" s="39">
        <v>0</v>
      </c>
      <c r="G173" s="39">
        <f t="shared" ref="G173:G185" si="18">E173*F173</f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5"/>
      <c r="B174" s="6" t="s">
        <v>13</v>
      </c>
      <c r="C174" s="6" t="s">
        <v>12</v>
      </c>
      <c r="D174" s="6">
        <v>5</v>
      </c>
      <c r="E174" s="6">
        <v>1</v>
      </c>
      <c r="F174" s="39">
        <v>50868</v>
      </c>
      <c r="G174" s="39">
        <f t="shared" si="18"/>
        <v>50868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5">
      <c r="A175" s="5"/>
      <c r="B175" s="6" t="s">
        <v>672</v>
      </c>
      <c r="C175" s="6" t="s">
        <v>12</v>
      </c>
      <c r="D175" s="6">
        <v>1</v>
      </c>
      <c r="E175" s="6">
        <v>1</v>
      </c>
      <c r="F175" s="39">
        <v>50868</v>
      </c>
      <c r="G175" s="39">
        <f t="shared" si="18"/>
        <v>50868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5"/>
      <c r="B176" s="6" t="s">
        <v>77</v>
      </c>
      <c r="C176" s="6" t="s">
        <v>12</v>
      </c>
      <c r="D176" s="6" t="s">
        <v>138</v>
      </c>
      <c r="E176" s="6">
        <v>1</v>
      </c>
      <c r="F176" s="39">
        <v>0</v>
      </c>
      <c r="G176" s="39">
        <f t="shared" si="18"/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5"/>
      <c r="B177" s="6" t="s">
        <v>93</v>
      </c>
      <c r="C177" s="6" t="s">
        <v>12</v>
      </c>
      <c r="D177" s="6" t="s">
        <v>138</v>
      </c>
      <c r="E177" s="6">
        <v>1</v>
      </c>
      <c r="F177" s="39">
        <v>0</v>
      </c>
      <c r="G177" s="39">
        <f t="shared" si="18"/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5"/>
      <c r="B178" s="6" t="s">
        <v>251</v>
      </c>
      <c r="C178" s="6" t="s">
        <v>12</v>
      </c>
      <c r="D178" s="6">
        <v>1</v>
      </c>
      <c r="E178" s="6">
        <v>1</v>
      </c>
      <c r="F178" s="39">
        <v>50868</v>
      </c>
      <c r="G178" s="39">
        <f t="shared" si="18"/>
        <v>50868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5"/>
      <c r="B179" s="6" t="s">
        <v>176</v>
      </c>
      <c r="C179" s="6" t="s">
        <v>12</v>
      </c>
      <c r="D179" s="6">
        <v>30</v>
      </c>
      <c r="E179" s="6">
        <v>1</v>
      </c>
      <c r="F179" s="39">
        <v>124574</v>
      </c>
      <c r="G179" s="39">
        <f t="shared" si="18"/>
        <v>124574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5"/>
      <c r="B180" s="6" t="s">
        <v>673</v>
      </c>
      <c r="C180" s="6" t="s">
        <v>12</v>
      </c>
      <c r="D180" s="6">
        <v>10</v>
      </c>
      <c r="E180" s="6">
        <v>1</v>
      </c>
      <c r="F180" s="39">
        <v>106777</v>
      </c>
      <c r="G180" s="39">
        <f t="shared" si="18"/>
        <v>106777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5"/>
      <c r="B181" s="6" t="s">
        <v>173</v>
      </c>
      <c r="C181" s="6" t="s">
        <v>12</v>
      </c>
      <c r="D181" s="6">
        <v>1</v>
      </c>
      <c r="E181" s="6">
        <v>1</v>
      </c>
      <c r="F181" s="39">
        <v>50868</v>
      </c>
      <c r="G181" s="39">
        <f t="shared" si="18"/>
        <v>50868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5"/>
      <c r="B182" s="6" t="s">
        <v>88</v>
      </c>
      <c r="C182" s="6" t="s">
        <v>12</v>
      </c>
      <c r="D182" s="6">
        <v>3</v>
      </c>
      <c r="E182" s="6">
        <v>1</v>
      </c>
      <c r="F182" s="39">
        <v>50868</v>
      </c>
      <c r="G182" s="39">
        <f t="shared" si="18"/>
        <v>50868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5"/>
      <c r="B183" s="6" t="s">
        <v>379</v>
      </c>
      <c r="C183" s="6" t="s">
        <v>12</v>
      </c>
      <c r="D183" s="6">
        <v>3</v>
      </c>
      <c r="E183" s="6">
        <v>1</v>
      </c>
      <c r="F183" s="39">
        <v>67477</v>
      </c>
      <c r="G183" s="39">
        <f t="shared" si="18"/>
        <v>67477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5"/>
      <c r="B184" s="6" t="s">
        <v>21</v>
      </c>
      <c r="C184" s="6" t="s">
        <v>12</v>
      </c>
      <c r="D184" s="6">
        <v>3</v>
      </c>
      <c r="E184" s="6">
        <v>1</v>
      </c>
      <c r="F184" s="39">
        <v>203300</v>
      </c>
      <c r="G184" s="39">
        <f t="shared" si="18"/>
        <v>203300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5"/>
      <c r="B185" s="6" t="s">
        <v>22</v>
      </c>
      <c r="C185" s="6" t="s">
        <v>12</v>
      </c>
      <c r="D185" s="6">
        <v>20</v>
      </c>
      <c r="E185" s="6">
        <v>1</v>
      </c>
      <c r="F185" s="39">
        <v>374500</v>
      </c>
      <c r="G185" s="39">
        <f t="shared" si="18"/>
        <v>374500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10">
        <f>SUM(D175:D185)</f>
        <v>72</v>
      </c>
      <c r="E186" s="11"/>
      <c r="F186" s="79" t="s">
        <v>23</v>
      </c>
      <c r="G186" s="30">
        <f>SUM(G175:G185)</f>
        <v>1080100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>
      <c r="A191" s="3" t="s">
        <v>674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4" t="s">
        <v>1</v>
      </c>
      <c r="B192" s="4" t="s">
        <v>2</v>
      </c>
      <c r="C192" s="4" t="s">
        <v>3</v>
      </c>
      <c r="D192" s="4" t="s">
        <v>4</v>
      </c>
      <c r="E192" s="4" t="s">
        <v>5</v>
      </c>
      <c r="F192" s="4" t="s">
        <v>25</v>
      </c>
      <c r="G192" s="4" t="s">
        <v>10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5"/>
      <c r="B193" s="6" t="s">
        <v>93</v>
      </c>
      <c r="C193" s="6" t="s">
        <v>12</v>
      </c>
      <c r="D193" s="6" t="s">
        <v>138</v>
      </c>
      <c r="E193" s="6">
        <v>1</v>
      </c>
      <c r="F193" s="39">
        <v>0</v>
      </c>
      <c r="G193" s="39">
        <f t="shared" ref="G193:G197" si="19">E193*F193</f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5"/>
      <c r="B194" s="6" t="s">
        <v>173</v>
      </c>
      <c r="C194" s="6" t="s">
        <v>12</v>
      </c>
      <c r="D194" s="6">
        <v>10</v>
      </c>
      <c r="E194" s="6">
        <v>1</v>
      </c>
      <c r="F194" s="39">
        <v>50868</v>
      </c>
      <c r="G194" s="39">
        <f t="shared" si="19"/>
        <v>50868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5"/>
      <c r="B195" s="6" t="s">
        <v>675</v>
      </c>
      <c r="C195" s="6" t="s">
        <v>12</v>
      </c>
      <c r="D195" s="6" t="s">
        <v>138</v>
      </c>
      <c r="E195" s="6">
        <v>1</v>
      </c>
      <c r="F195" s="39">
        <v>0</v>
      </c>
      <c r="G195" s="39">
        <f t="shared" si="19"/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5"/>
      <c r="B196" s="6" t="s">
        <v>676</v>
      </c>
      <c r="C196" s="6" t="s">
        <v>12</v>
      </c>
      <c r="D196" s="6" t="s">
        <v>138</v>
      </c>
      <c r="E196" s="6">
        <v>1</v>
      </c>
      <c r="F196" s="39">
        <v>0</v>
      </c>
      <c r="G196" s="39">
        <f t="shared" si="19"/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5"/>
      <c r="B197" s="6" t="s">
        <v>677</v>
      </c>
      <c r="C197" s="6" t="s">
        <v>12</v>
      </c>
      <c r="D197" s="6" t="s">
        <v>138</v>
      </c>
      <c r="E197" s="6">
        <v>1</v>
      </c>
      <c r="F197" s="39">
        <v>0</v>
      </c>
      <c r="G197" s="39">
        <f t="shared" si="19"/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10">
        <f>SUM(D193:D197)</f>
        <v>10</v>
      </c>
      <c r="E198" s="11"/>
      <c r="F198" s="79" t="s">
        <v>23</v>
      </c>
      <c r="G198" s="30">
        <f>SUM(G193:G197)</f>
        <v>50868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8:26" ht="12.5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8:26" ht="12.5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8:26" ht="12.5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8:26" ht="12.5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8:26" ht="12.5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8:26" ht="12.5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8:26" ht="12.5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8:26" ht="12.5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8:26" ht="12.5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8:26" ht="12.5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8:26" ht="12.5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8:26" ht="12.5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8:26" ht="12.5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8:26" ht="12.5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8:26" ht="12.5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8:26" ht="12.5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L146"/>
  <sheetViews>
    <sheetView workbookViewId="0"/>
  </sheetViews>
  <sheetFormatPr baseColWidth="10" defaultColWidth="12.6328125" defaultRowHeight="15.75" customHeight="1"/>
  <cols>
    <col min="2" max="2" width="24.7265625" customWidth="1"/>
  </cols>
  <sheetData>
    <row r="3" spans="1:7">
      <c r="A3" s="80" t="s">
        <v>678</v>
      </c>
      <c r="B3" s="81"/>
      <c r="C3" s="81"/>
      <c r="D3" s="81"/>
      <c r="E3" s="81"/>
      <c r="F3" s="81"/>
      <c r="G3" s="81"/>
    </row>
    <row r="4" spans="1:7" ht="15.75" customHeight="1">
      <c r="A4" s="82" t="s">
        <v>1</v>
      </c>
      <c r="B4" s="82" t="s">
        <v>2</v>
      </c>
      <c r="C4" s="82" t="s">
        <v>3</v>
      </c>
      <c r="D4" s="82" t="s">
        <v>4</v>
      </c>
      <c r="E4" s="82" t="s">
        <v>5</v>
      </c>
      <c r="F4" s="82" t="s">
        <v>25</v>
      </c>
      <c r="G4" s="82" t="s">
        <v>10</v>
      </c>
    </row>
    <row r="5" spans="1:7" ht="15.75" customHeight="1">
      <c r="A5" s="83"/>
      <c r="B5" s="84" t="s">
        <v>11</v>
      </c>
      <c r="C5" s="84" t="s">
        <v>12</v>
      </c>
      <c r="D5" s="84">
        <v>1</v>
      </c>
      <c r="E5" s="84">
        <v>1</v>
      </c>
      <c r="F5" s="85">
        <v>0</v>
      </c>
      <c r="G5" s="85">
        <f t="shared" ref="G5:G6" si="0">E5*F5</f>
        <v>0</v>
      </c>
    </row>
    <row r="6" spans="1:7" ht="15.75" customHeight="1">
      <c r="A6" s="83"/>
      <c r="B6" s="84" t="s">
        <v>13</v>
      </c>
      <c r="C6" s="84" t="s">
        <v>12</v>
      </c>
      <c r="D6" s="84">
        <v>5</v>
      </c>
      <c r="E6" s="84">
        <v>1</v>
      </c>
      <c r="F6" s="85">
        <v>50868</v>
      </c>
      <c r="G6" s="85">
        <f t="shared" si="0"/>
        <v>50868</v>
      </c>
    </row>
    <row r="7" spans="1:7" ht="15.75" customHeight="1">
      <c r="A7" s="83"/>
      <c r="B7" s="86" t="s">
        <v>679</v>
      </c>
      <c r="C7" s="84"/>
      <c r="D7" s="87"/>
      <c r="E7" s="84"/>
      <c r="F7" s="88"/>
      <c r="G7" s="88"/>
    </row>
    <row r="8" spans="1:7" ht="15.75" customHeight="1">
      <c r="B8" s="86" t="s">
        <v>680</v>
      </c>
      <c r="C8" s="84"/>
      <c r="D8" s="87"/>
      <c r="E8" s="84"/>
      <c r="F8" s="88"/>
      <c r="G8" s="88"/>
    </row>
    <row r="9" spans="1:7" ht="15.75" customHeight="1">
      <c r="A9" s="83"/>
      <c r="B9" s="86" t="s">
        <v>169</v>
      </c>
      <c r="C9" s="84"/>
      <c r="D9" s="87"/>
      <c r="E9" s="84"/>
      <c r="F9" s="88"/>
      <c r="G9" s="88"/>
    </row>
    <row r="10" spans="1:7" ht="15.75" customHeight="1">
      <c r="A10" s="83"/>
      <c r="B10" s="86" t="s">
        <v>53</v>
      </c>
      <c r="C10" s="84"/>
      <c r="D10" s="87"/>
      <c r="E10" s="84"/>
      <c r="F10" s="88"/>
      <c r="G10" s="88"/>
    </row>
    <row r="11" spans="1:7" ht="15.75" customHeight="1">
      <c r="A11" s="83"/>
      <c r="B11" s="86" t="s">
        <v>681</v>
      </c>
      <c r="C11" s="84"/>
      <c r="D11" s="87"/>
      <c r="E11" s="84"/>
      <c r="F11" s="88"/>
      <c r="G11" s="88"/>
    </row>
    <row r="12" spans="1:7" ht="15.75" customHeight="1">
      <c r="A12" s="83"/>
      <c r="B12" s="86" t="s">
        <v>682</v>
      </c>
      <c r="C12" s="84"/>
      <c r="D12" s="87"/>
      <c r="E12" s="84"/>
      <c r="F12" s="88"/>
      <c r="G12" s="88"/>
    </row>
    <row r="13" spans="1:7" ht="15.75" customHeight="1">
      <c r="A13" s="83"/>
      <c r="B13" s="86" t="s">
        <v>633</v>
      </c>
      <c r="C13" s="84"/>
      <c r="D13" s="87"/>
      <c r="E13" s="84"/>
      <c r="F13" s="88"/>
      <c r="G13" s="88"/>
    </row>
    <row r="14" spans="1:7" ht="15.75" customHeight="1">
      <c r="A14" s="83"/>
      <c r="B14" s="86" t="s">
        <v>379</v>
      </c>
      <c r="C14" s="84"/>
      <c r="D14" s="87"/>
      <c r="E14" s="84"/>
      <c r="F14" s="88"/>
      <c r="G14" s="88"/>
    </row>
    <row r="15" spans="1:7" ht="15.75" customHeight="1">
      <c r="A15" s="83"/>
      <c r="B15" s="84" t="s">
        <v>21</v>
      </c>
      <c r="C15" s="84" t="s">
        <v>12</v>
      </c>
      <c r="D15" s="84">
        <v>3</v>
      </c>
      <c r="E15" s="84">
        <v>1</v>
      </c>
      <c r="F15" s="85">
        <v>203300</v>
      </c>
      <c r="G15" s="85">
        <f t="shared" ref="G15:G16" si="1">E15*F15</f>
        <v>203300</v>
      </c>
    </row>
    <row r="16" spans="1:7" ht="15.75" customHeight="1">
      <c r="A16" s="83"/>
      <c r="B16" s="84" t="s">
        <v>22</v>
      </c>
      <c r="C16" s="84" t="s">
        <v>12</v>
      </c>
      <c r="D16" s="84">
        <v>20</v>
      </c>
      <c r="E16" s="84">
        <v>1</v>
      </c>
      <c r="F16" s="85">
        <v>374500</v>
      </c>
      <c r="G16" s="85">
        <f t="shared" si="1"/>
        <v>374500</v>
      </c>
    </row>
    <row r="17" spans="1:7" ht="15.75" customHeight="1">
      <c r="A17" s="81"/>
      <c r="B17" s="81"/>
      <c r="C17" s="81"/>
      <c r="D17" s="89">
        <f>SUM(D7:D16)</f>
        <v>23</v>
      </c>
      <c r="E17" s="90"/>
      <c r="F17" s="91" t="s">
        <v>23</v>
      </c>
      <c r="G17" s="92">
        <f>SUM(G7:G16)</f>
        <v>577800</v>
      </c>
    </row>
    <row r="21" spans="1:7">
      <c r="A21" s="80" t="s">
        <v>683</v>
      </c>
      <c r="B21" s="81"/>
      <c r="C21" s="81"/>
      <c r="D21" s="81"/>
      <c r="E21" s="81"/>
      <c r="F21" s="81"/>
      <c r="G21" s="81"/>
    </row>
    <row r="22" spans="1:7" ht="15.75" customHeight="1">
      <c r="A22" s="82" t="s">
        <v>1</v>
      </c>
      <c r="B22" s="82" t="s">
        <v>2</v>
      </c>
      <c r="C22" s="82" t="s">
        <v>3</v>
      </c>
      <c r="D22" s="82" t="s">
        <v>4</v>
      </c>
      <c r="E22" s="82" t="s">
        <v>5</v>
      </c>
      <c r="F22" s="82" t="s">
        <v>25</v>
      </c>
      <c r="G22" s="82" t="s">
        <v>10</v>
      </c>
    </row>
    <row r="23" spans="1:7" ht="15.75" customHeight="1">
      <c r="A23" s="83"/>
      <c r="B23" s="84" t="s">
        <v>11</v>
      </c>
      <c r="C23" s="84" t="s">
        <v>12</v>
      </c>
      <c r="D23" s="84">
        <v>1</v>
      </c>
      <c r="E23" s="84">
        <v>1</v>
      </c>
      <c r="F23" s="85">
        <v>0</v>
      </c>
      <c r="G23" s="85">
        <f t="shared" ref="G23:G24" si="2">E23*F23</f>
        <v>0</v>
      </c>
    </row>
    <row r="24" spans="1:7" ht="15.75" customHeight="1">
      <c r="A24" s="83"/>
      <c r="B24" s="84" t="s">
        <v>13</v>
      </c>
      <c r="C24" s="84" t="s">
        <v>12</v>
      </c>
      <c r="D24" s="84">
        <v>5</v>
      </c>
      <c r="E24" s="84">
        <v>1</v>
      </c>
      <c r="F24" s="85">
        <v>50868</v>
      </c>
      <c r="G24" s="85">
        <f t="shared" si="2"/>
        <v>50868</v>
      </c>
    </row>
    <row r="25" spans="1:7" ht="15.75" customHeight="1">
      <c r="A25" s="83"/>
      <c r="B25" s="86" t="s">
        <v>295</v>
      </c>
      <c r="C25" s="84"/>
      <c r="D25" s="87"/>
      <c r="E25" s="84"/>
      <c r="F25" s="88"/>
      <c r="G25" s="88"/>
    </row>
    <row r="26" spans="1:7" ht="30.5">
      <c r="B26" s="86" t="s">
        <v>684</v>
      </c>
      <c r="C26" s="84"/>
      <c r="D26" s="87"/>
      <c r="E26" s="84"/>
      <c r="F26" s="88"/>
      <c r="G26" s="88"/>
    </row>
    <row r="27" spans="1:7" ht="12.5">
      <c r="A27" s="83"/>
      <c r="B27" s="86" t="s">
        <v>173</v>
      </c>
      <c r="C27" s="84"/>
      <c r="D27" s="87"/>
      <c r="E27" s="84"/>
      <c r="F27" s="88"/>
      <c r="G27" s="88"/>
    </row>
    <row r="28" spans="1:7" ht="12.5">
      <c r="A28" s="83"/>
      <c r="B28" s="86" t="s">
        <v>88</v>
      </c>
      <c r="C28" s="84"/>
      <c r="D28" s="87"/>
      <c r="E28" s="84"/>
      <c r="F28" s="88"/>
      <c r="G28" s="88"/>
    </row>
    <row r="29" spans="1:7" ht="12.5">
      <c r="A29" s="83"/>
      <c r="B29" s="84" t="s">
        <v>21</v>
      </c>
      <c r="C29" s="84" t="s">
        <v>12</v>
      </c>
      <c r="D29" s="84">
        <v>3</v>
      </c>
      <c r="E29" s="84">
        <v>1</v>
      </c>
      <c r="F29" s="85">
        <v>203300</v>
      </c>
      <c r="G29" s="85">
        <f t="shared" ref="G29:G30" si="3">E29*F29</f>
        <v>203300</v>
      </c>
    </row>
    <row r="30" spans="1:7" ht="20.5">
      <c r="A30" s="83"/>
      <c r="B30" s="84" t="s">
        <v>22</v>
      </c>
      <c r="C30" s="84" t="s">
        <v>12</v>
      </c>
      <c r="D30" s="84">
        <v>20</v>
      </c>
      <c r="E30" s="84">
        <v>1</v>
      </c>
      <c r="F30" s="85">
        <v>374500</v>
      </c>
      <c r="G30" s="85">
        <f t="shared" si="3"/>
        <v>374500</v>
      </c>
    </row>
    <row r="31" spans="1:7" ht="12.5">
      <c r="A31" s="81"/>
      <c r="B31" s="81"/>
      <c r="C31" s="81"/>
      <c r="D31" s="89">
        <f>SUM(D25:D30)</f>
        <v>23</v>
      </c>
      <c r="E31" s="90"/>
      <c r="F31" s="91" t="s">
        <v>23</v>
      </c>
      <c r="G31" s="92">
        <f>SUM(G25:G30)</f>
        <v>577800</v>
      </c>
    </row>
    <row r="35" spans="1:7" ht="13">
      <c r="A35" s="80" t="s">
        <v>685</v>
      </c>
      <c r="B35" s="81"/>
      <c r="C35" s="81"/>
      <c r="D35" s="81"/>
      <c r="E35" s="81"/>
      <c r="F35" s="81"/>
      <c r="G35" s="81"/>
    </row>
    <row r="36" spans="1:7" ht="12.5">
      <c r="A36" s="82" t="s">
        <v>1</v>
      </c>
      <c r="B36" s="82" t="s">
        <v>2</v>
      </c>
      <c r="C36" s="82" t="s">
        <v>3</v>
      </c>
      <c r="D36" s="82" t="s">
        <v>4</v>
      </c>
      <c r="E36" s="82" t="s">
        <v>5</v>
      </c>
      <c r="F36" s="82" t="s">
        <v>25</v>
      </c>
      <c r="G36" s="82" t="s">
        <v>10</v>
      </c>
    </row>
    <row r="37" spans="1:7" ht="12.5">
      <c r="A37" s="83"/>
      <c r="B37" s="84" t="s">
        <v>11</v>
      </c>
      <c r="C37" s="84" t="s">
        <v>12</v>
      </c>
      <c r="D37" s="84">
        <v>1</v>
      </c>
      <c r="E37" s="84">
        <v>1</v>
      </c>
      <c r="F37" s="85">
        <v>0</v>
      </c>
      <c r="G37" s="85">
        <f t="shared" ref="G37:G38" si="4">E37*F37</f>
        <v>0</v>
      </c>
    </row>
    <row r="38" spans="1:7" ht="12.5">
      <c r="A38" s="83"/>
      <c r="B38" s="84" t="s">
        <v>13</v>
      </c>
      <c r="C38" s="84" t="s">
        <v>12</v>
      </c>
      <c r="D38" s="84">
        <v>5</v>
      </c>
      <c r="E38" s="84">
        <v>1</v>
      </c>
      <c r="F38" s="85">
        <v>50868</v>
      </c>
      <c r="G38" s="85">
        <f t="shared" si="4"/>
        <v>50868</v>
      </c>
    </row>
    <row r="39" spans="1:7" ht="12.5">
      <c r="A39" s="83"/>
      <c r="B39" s="86" t="s">
        <v>283</v>
      </c>
      <c r="C39" s="84"/>
      <c r="D39" s="87"/>
      <c r="E39" s="84"/>
      <c r="F39" s="88"/>
      <c r="G39" s="88"/>
    </row>
    <row r="40" spans="1:7" ht="12.5">
      <c r="B40" s="86" t="s">
        <v>471</v>
      </c>
      <c r="C40" s="84"/>
      <c r="D40" s="87"/>
      <c r="E40" s="84"/>
      <c r="F40" s="88"/>
      <c r="G40" s="88"/>
    </row>
    <row r="41" spans="1:7" ht="12.5">
      <c r="A41" s="83"/>
      <c r="B41" s="86" t="s">
        <v>63</v>
      </c>
      <c r="C41" s="84"/>
      <c r="D41" s="87"/>
      <c r="E41" s="84"/>
      <c r="F41" s="88"/>
      <c r="G41" s="88"/>
    </row>
    <row r="42" spans="1:7" ht="20.5">
      <c r="A42" s="83"/>
      <c r="B42" s="86" t="s">
        <v>51</v>
      </c>
      <c r="C42" s="84"/>
      <c r="D42" s="87"/>
      <c r="E42" s="84"/>
      <c r="F42" s="88"/>
      <c r="G42" s="88"/>
    </row>
    <row r="43" spans="1:7" ht="20.5">
      <c r="A43" s="83"/>
      <c r="B43" s="86" t="s">
        <v>686</v>
      </c>
      <c r="C43" s="84"/>
      <c r="D43" s="87"/>
      <c r="E43" s="84"/>
      <c r="F43" s="88"/>
      <c r="G43" s="88"/>
    </row>
    <row r="44" spans="1:7" ht="12.5">
      <c r="A44" s="83"/>
      <c r="B44" s="86" t="s">
        <v>52</v>
      </c>
      <c r="C44" s="84"/>
      <c r="D44" s="87"/>
      <c r="E44" s="84"/>
      <c r="F44" s="88"/>
      <c r="G44" s="88"/>
    </row>
    <row r="45" spans="1:7" ht="12.5">
      <c r="A45" s="83"/>
      <c r="B45" s="86" t="s">
        <v>53</v>
      </c>
      <c r="C45" s="84"/>
      <c r="D45" s="87"/>
      <c r="E45" s="84"/>
      <c r="F45" s="88"/>
      <c r="G45" s="88"/>
    </row>
    <row r="46" spans="1:7" ht="12.5">
      <c r="A46" s="83"/>
      <c r="B46" s="86" t="s">
        <v>54</v>
      </c>
      <c r="C46" s="84"/>
      <c r="D46" s="87"/>
      <c r="E46" s="84"/>
      <c r="F46" s="88"/>
      <c r="G46" s="88"/>
    </row>
    <row r="47" spans="1:7" ht="12.5">
      <c r="A47" s="83"/>
      <c r="B47" s="86" t="s">
        <v>55</v>
      </c>
      <c r="C47" s="84"/>
      <c r="D47" s="87"/>
      <c r="E47" s="84"/>
      <c r="F47" s="88"/>
      <c r="G47" s="88"/>
    </row>
    <row r="48" spans="1:7" ht="20.5">
      <c r="A48" s="83"/>
      <c r="B48" s="86" t="s">
        <v>56</v>
      </c>
      <c r="C48" s="84"/>
      <c r="D48" s="87"/>
      <c r="E48" s="84"/>
      <c r="F48" s="88"/>
      <c r="G48" s="88"/>
    </row>
    <row r="49" spans="1:7" ht="12.5">
      <c r="A49" s="83"/>
      <c r="B49" s="84" t="s">
        <v>21</v>
      </c>
      <c r="C49" s="84" t="s">
        <v>12</v>
      </c>
      <c r="D49" s="84">
        <v>3</v>
      </c>
      <c r="E49" s="84">
        <v>1</v>
      </c>
      <c r="F49" s="85">
        <v>203300</v>
      </c>
      <c r="G49" s="85">
        <f t="shared" ref="G49:G50" si="5">E49*F49</f>
        <v>203300</v>
      </c>
    </row>
    <row r="50" spans="1:7" ht="20.5">
      <c r="A50" s="83"/>
      <c r="B50" s="84" t="s">
        <v>22</v>
      </c>
      <c r="C50" s="84" t="s">
        <v>12</v>
      </c>
      <c r="D50" s="84">
        <v>20</v>
      </c>
      <c r="E50" s="84">
        <v>1</v>
      </c>
      <c r="F50" s="85">
        <v>374500</v>
      </c>
      <c r="G50" s="85">
        <f t="shared" si="5"/>
        <v>374500</v>
      </c>
    </row>
    <row r="51" spans="1:7" ht="12.5">
      <c r="A51" s="81"/>
      <c r="B51" s="81"/>
      <c r="C51" s="81"/>
      <c r="D51" s="89">
        <f>SUM(D39:D50)</f>
        <v>23</v>
      </c>
      <c r="E51" s="90"/>
      <c r="F51" s="91" t="s">
        <v>23</v>
      </c>
      <c r="G51" s="92">
        <f>SUM(G39:G50)</f>
        <v>577800</v>
      </c>
    </row>
    <row r="55" spans="1:7" ht="13">
      <c r="A55" s="80" t="s">
        <v>687</v>
      </c>
      <c r="B55" s="81"/>
      <c r="C55" s="81"/>
      <c r="D55" s="81"/>
      <c r="E55" s="81"/>
      <c r="F55" s="81"/>
      <c r="G55" s="81"/>
    </row>
    <row r="56" spans="1:7" ht="12.5">
      <c r="A56" s="82" t="s">
        <v>1</v>
      </c>
      <c r="B56" s="82" t="s">
        <v>2</v>
      </c>
      <c r="C56" s="82" t="s">
        <v>3</v>
      </c>
      <c r="D56" s="82" t="s">
        <v>4</v>
      </c>
      <c r="E56" s="82" t="s">
        <v>5</v>
      </c>
      <c r="F56" s="82" t="s">
        <v>25</v>
      </c>
      <c r="G56" s="82" t="s">
        <v>10</v>
      </c>
    </row>
    <row r="57" spans="1:7" ht="12.5">
      <c r="A57" s="83"/>
      <c r="B57" s="84" t="s">
        <v>11</v>
      </c>
      <c r="C57" s="84" t="s">
        <v>12</v>
      </c>
      <c r="D57" s="84">
        <v>1</v>
      </c>
      <c r="E57" s="84">
        <v>1</v>
      </c>
      <c r="F57" s="85">
        <v>0</v>
      </c>
      <c r="G57" s="85">
        <f t="shared" ref="G57:G58" si="6">E57*F57</f>
        <v>0</v>
      </c>
    </row>
    <row r="58" spans="1:7" ht="12.5">
      <c r="A58" s="83"/>
      <c r="B58" s="84" t="s">
        <v>13</v>
      </c>
      <c r="C58" s="84" t="s">
        <v>12</v>
      </c>
      <c r="D58" s="84">
        <v>5</v>
      </c>
      <c r="E58" s="84">
        <v>1</v>
      </c>
      <c r="F58" s="85">
        <v>50868</v>
      </c>
      <c r="G58" s="85">
        <f t="shared" si="6"/>
        <v>50868</v>
      </c>
    </row>
    <row r="59" spans="1:7" ht="12.5">
      <c r="A59" s="83"/>
      <c r="B59" s="86" t="s">
        <v>50</v>
      </c>
      <c r="C59" s="84"/>
      <c r="D59" s="87"/>
      <c r="E59" s="84"/>
      <c r="F59" s="88"/>
      <c r="G59" s="88"/>
    </row>
    <row r="60" spans="1:7" ht="20.5">
      <c r="B60" s="86" t="s">
        <v>688</v>
      </c>
      <c r="C60" s="84"/>
      <c r="D60" s="87"/>
      <c r="E60" s="84"/>
      <c r="F60" s="88"/>
      <c r="G60" s="88"/>
    </row>
    <row r="61" spans="1:7" ht="12.5">
      <c r="A61" s="83"/>
      <c r="B61" s="86" t="s">
        <v>689</v>
      </c>
      <c r="C61" s="84"/>
      <c r="D61" s="87"/>
      <c r="E61" s="84"/>
      <c r="F61" s="88"/>
      <c r="G61" s="88"/>
    </row>
    <row r="62" spans="1:7" ht="12.5">
      <c r="A62" s="83"/>
      <c r="B62" s="86" t="s">
        <v>28</v>
      </c>
      <c r="C62" s="84"/>
      <c r="D62" s="87"/>
      <c r="E62" s="84"/>
      <c r="F62" s="88"/>
      <c r="G62" s="88"/>
    </row>
    <row r="63" spans="1:7" ht="30.5">
      <c r="A63" s="83"/>
      <c r="B63" s="86" t="s">
        <v>40</v>
      </c>
      <c r="C63" s="84"/>
      <c r="D63" s="87"/>
      <c r="E63" s="84"/>
      <c r="F63" s="88"/>
      <c r="G63" s="88"/>
    </row>
    <row r="64" spans="1:7" ht="12.5">
      <c r="A64" s="83"/>
      <c r="B64" s="86" t="s">
        <v>18</v>
      </c>
      <c r="C64" s="84"/>
      <c r="D64" s="87"/>
      <c r="E64" s="84"/>
      <c r="F64" s="88"/>
      <c r="G64" s="88"/>
    </row>
    <row r="65" spans="1:7" ht="20.5">
      <c r="A65" s="83"/>
      <c r="B65" s="86" t="s">
        <v>41</v>
      </c>
      <c r="C65" s="84"/>
      <c r="D65" s="87"/>
      <c r="E65" s="84"/>
      <c r="F65" s="88"/>
      <c r="G65" s="88"/>
    </row>
    <row r="66" spans="1:7" ht="12.5">
      <c r="A66" s="83"/>
      <c r="B66" s="86" t="s">
        <v>675</v>
      </c>
      <c r="C66" s="84"/>
      <c r="D66" s="87"/>
      <c r="E66" s="84"/>
      <c r="F66" s="88"/>
      <c r="G66" s="88"/>
    </row>
    <row r="67" spans="1:7" ht="20.5">
      <c r="A67" s="83"/>
      <c r="B67" s="86" t="s">
        <v>36</v>
      </c>
      <c r="C67" s="84"/>
      <c r="D67" s="87"/>
      <c r="E67" s="84"/>
      <c r="F67" s="88"/>
      <c r="G67" s="88"/>
    </row>
    <row r="68" spans="1:7" ht="30.5">
      <c r="A68" s="83"/>
      <c r="B68" s="86" t="s">
        <v>37</v>
      </c>
      <c r="C68" s="84"/>
      <c r="D68" s="87"/>
      <c r="E68" s="84"/>
      <c r="F68" s="88"/>
      <c r="G68" s="88"/>
    </row>
    <row r="69" spans="1:7" ht="20.5">
      <c r="A69" s="83"/>
      <c r="B69" s="86" t="s">
        <v>72</v>
      </c>
      <c r="C69" s="84"/>
      <c r="D69" s="87"/>
      <c r="E69" s="84"/>
      <c r="F69" s="88"/>
      <c r="G69" s="88"/>
    </row>
    <row r="70" spans="1:7" ht="20.5">
      <c r="A70" s="83"/>
      <c r="B70" s="86" t="s">
        <v>142</v>
      </c>
      <c r="C70" s="84"/>
      <c r="D70" s="87"/>
      <c r="E70" s="84"/>
      <c r="F70" s="88"/>
      <c r="G70" s="88"/>
    </row>
    <row r="71" spans="1:7" ht="20.5">
      <c r="A71" s="83"/>
      <c r="B71" s="86" t="s">
        <v>38</v>
      </c>
      <c r="C71" s="84"/>
      <c r="D71" s="87"/>
      <c r="E71" s="84"/>
      <c r="F71" s="88"/>
      <c r="G71" s="88"/>
    </row>
    <row r="72" spans="1:7" ht="30.5">
      <c r="A72" s="83"/>
      <c r="B72" s="86" t="s">
        <v>407</v>
      </c>
      <c r="C72" s="84"/>
      <c r="D72" s="87"/>
      <c r="E72" s="84"/>
      <c r="F72" s="88"/>
      <c r="G72" s="88"/>
    </row>
    <row r="73" spans="1:7" ht="20.5">
      <c r="A73" s="83"/>
      <c r="B73" s="86" t="s">
        <v>78</v>
      </c>
      <c r="C73" s="84"/>
      <c r="D73" s="87"/>
      <c r="E73" s="84"/>
      <c r="F73" s="88"/>
      <c r="G73" s="88"/>
    </row>
    <row r="74" spans="1:7" ht="12.5">
      <c r="A74" s="83"/>
      <c r="B74" s="86" t="s">
        <v>19</v>
      </c>
      <c r="C74" s="84"/>
      <c r="D74" s="87"/>
      <c r="E74" s="84"/>
      <c r="F74" s="88"/>
      <c r="G74" s="88"/>
    </row>
    <row r="75" spans="1:7" ht="30.5">
      <c r="A75" s="83"/>
      <c r="B75" s="86" t="s">
        <v>271</v>
      </c>
      <c r="C75" s="84"/>
      <c r="D75" s="87"/>
      <c r="E75" s="84"/>
      <c r="F75" s="88"/>
      <c r="G75" s="88"/>
    </row>
    <row r="76" spans="1:7" ht="12.5">
      <c r="A76" s="83"/>
      <c r="B76" s="84" t="s">
        <v>21</v>
      </c>
      <c r="C76" s="84" t="s">
        <v>12</v>
      </c>
      <c r="D76" s="84">
        <v>3</v>
      </c>
      <c r="E76" s="84">
        <v>1</v>
      </c>
      <c r="F76" s="85">
        <v>203300</v>
      </c>
      <c r="G76" s="85">
        <f t="shared" ref="G76:G77" si="7">E76*F76</f>
        <v>203300</v>
      </c>
    </row>
    <row r="77" spans="1:7" ht="20.5">
      <c r="A77" s="83"/>
      <c r="B77" s="84" t="s">
        <v>22</v>
      </c>
      <c r="C77" s="84" t="s">
        <v>12</v>
      </c>
      <c r="D77" s="84">
        <v>20</v>
      </c>
      <c r="E77" s="84">
        <v>1</v>
      </c>
      <c r="F77" s="85">
        <v>374500</v>
      </c>
      <c r="G77" s="85">
        <f t="shared" si="7"/>
        <v>374500</v>
      </c>
    </row>
    <row r="78" spans="1:7" ht="12.5">
      <c r="A78" s="81"/>
      <c r="B78" s="81"/>
      <c r="C78" s="81"/>
      <c r="D78" s="89">
        <f>SUM(D59:D77)</f>
        <v>23</v>
      </c>
      <c r="E78" s="90"/>
      <c r="F78" s="91" t="s">
        <v>23</v>
      </c>
      <c r="G78" s="92">
        <f>SUM(G59:G77)</f>
        <v>577800</v>
      </c>
    </row>
    <row r="82" spans="1:7" ht="13">
      <c r="A82" s="80" t="s">
        <v>690</v>
      </c>
      <c r="B82" s="81"/>
      <c r="C82" s="81"/>
      <c r="D82" s="81"/>
      <c r="E82" s="81"/>
      <c r="F82" s="81"/>
      <c r="G82" s="81"/>
    </row>
    <row r="83" spans="1:7" ht="12.5">
      <c r="A83" s="82" t="s">
        <v>1</v>
      </c>
      <c r="B83" s="82" t="s">
        <v>2</v>
      </c>
      <c r="C83" s="82" t="s">
        <v>3</v>
      </c>
      <c r="D83" s="82" t="s">
        <v>4</v>
      </c>
      <c r="E83" s="82" t="s">
        <v>5</v>
      </c>
      <c r="F83" s="82" t="s">
        <v>25</v>
      </c>
      <c r="G83" s="82" t="s">
        <v>10</v>
      </c>
    </row>
    <row r="84" spans="1:7" ht="12.5">
      <c r="A84" s="83"/>
      <c r="B84" s="84" t="s">
        <v>11</v>
      </c>
      <c r="C84" s="84" t="s">
        <v>12</v>
      </c>
      <c r="D84" s="84">
        <v>1</v>
      </c>
      <c r="E84" s="84">
        <v>1</v>
      </c>
      <c r="F84" s="85">
        <v>0</v>
      </c>
      <c r="G84" s="85">
        <f t="shared" ref="G84:G85" si="8">E84*F84</f>
        <v>0</v>
      </c>
    </row>
    <row r="85" spans="1:7" ht="12.5">
      <c r="A85" s="83"/>
      <c r="B85" s="84" t="s">
        <v>13</v>
      </c>
      <c r="C85" s="84" t="s">
        <v>12</v>
      </c>
      <c r="D85" s="84">
        <v>5</v>
      </c>
      <c r="E85" s="84">
        <v>1</v>
      </c>
      <c r="F85" s="85">
        <v>50868</v>
      </c>
      <c r="G85" s="85">
        <f t="shared" si="8"/>
        <v>50868</v>
      </c>
    </row>
    <row r="86" spans="1:7" ht="40.5">
      <c r="A86" s="83"/>
      <c r="B86" s="86" t="s">
        <v>14</v>
      </c>
      <c r="C86" s="84"/>
      <c r="D86" s="87"/>
      <c r="E86" s="84"/>
      <c r="F86" s="88"/>
      <c r="G86" s="88"/>
    </row>
    <row r="87" spans="1:7" ht="12.5">
      <c r="B87" s="86" t="s">
        <v>77</v>
      </c>
      <c r="C87" s="84"/>
      <c r="D87" s="87"/>
      <c r="E87" s="84"/>
      <c r="F87" s="88"/>
      <c r="G87" s="88"/>
    </row>
    <row r="88" spans="1:7" ht="12.5">
      <c r="A88" s="83"/>
      <c r="B88" s="86" t="s">
        <v>124</v>
      </c>
      <c r="C88" s="84"/>
      <c r="D88" s="87"/>
      <c r="E88" s="84"/>
      <c r="F88" s="88"/>
      <c r="G88" s="88"/>
    </row>
    <row r="89" spans="1:7" ht="12.5">
      <c r="A89" s="83"/>
      <c r="B89" s="86" t="s">
        <v>94</v>
      </c>
      <c r="C89" s="84"/>
      <c r="D89" s="87"/>
      <c r="E89" s="84"/>
      <c r="F89" s="88"/>
      <c r="G89" s="88"/>
    </row>
    <row r="90" spans="1:7" ht="12.5">
      <c r="A90" s="83"/>
      <c r="B90" s="86" t="s">
        <v>18</v>
      </c>
      <c r="C90" s="84"/>
      <c r="D90" s="87"/>
      <c r="E90" s="84"/>
      <c r="F90" s="88"/>
      <c r="G90" s="88"/>
    </row>
    <row r="91" spans="1:7" ht="12.5">
      <c r="A91" s="83"/>
      <c r="B91" s="86" t="s">
        <v>19</v>
      </c>
      <c r="C91" s="84"/>
      <c r="D91" s="87"/>
      <c r="E91" s="84"/>
      <c r="F91" s="88"/>
      <c r="G91" s="88"/>
    </row>
    <row r="92" spans="1:7" ht="20.5">
      <c r="A92" s="83"/>
      <c r="B92" s="86" t="s">
        <v>108</v>
      </c>
      <c r="C92" s="84"/>
      <c r="D92" s="87"/>
      <c r="E92" s="84"/>
      <c r="F92" s="88"/>
      <c r="G92" s="88"/>
    </row>
    <row r="93" spans="1:7" ht="12.5">
      <c r="A93" s="83"/>
      <c r="B93" s="84" t="s">
        <v>21</v>
      </c>
      <c r="C93" s="84" t="s">
        <v>12</v>
      </c>
      <c r="D93" s="84">
        <v>3</v>
      </c>
      <c r="E93" s="84">
        <v>1</v>
      </c>
      <c r="F93" s="85">
        <v>203300</v>
      </c>
      <c r="G93" s="85">
        <f t="shared" ref="G93:G94" si="9">E93*F93</f>
        <v>203300</v>
      </c>
    </row>
    <row r="94" spans="1:7" ht="20.5">
      <c r="A94" s="83"/>
      <c r="B94" s="84" t="s">
        <v>22</v>
      </c>
      <c r="C94" s="84" t="s">
        <v>12</v>
      </c>
      <c r="D94" s="84">
        <v>20</v>
      </c>
      <c r="E94" s="84">
        <v>1</v>
      </c>
      <c r="F94" s="85">
        <v>374500</v>
      </c>
      <c r="G94" s="85">
        <f t="shared" si="9"/>
        <v>374500</v>
      </c>
    </row>
    <row r="95" spans="1:7" ht="12.5">
      <c r="A95" s="81"/>
      <c r="B95" s="81"/>
      <c r="C95" s="81"/>
      <c r="D95" s="89">
        <f>SUM(D86:D94)</f>
        <v>23</v>
      </c>
      <c r="E95" s="90"/>
      <c r="F95" s="91" t="s">
        <v>23</v>
      </c>
      <c r="G95" s="92">
        <f>SUM(G86:G94)</f>
        <v>577800</v>
      </c>
    </row>
    <row r="146" spans="12:12" ht="12.5">
      <c r="L146" s="10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workbookViewId="0"/>
  </sheetViews>
  <sheetFormatPr baseColWidth="10" defaultColWidth="12.6328125" defaultRowHeight="15.75" customHeight="1"/>
  <cols>
    <col min="2" max="2" width="25" customWidth="1"/>
  </cols>
  <sheetData>
    <row r="1" spans="1:7" ht="15.75" customHeight="1">
      <c r="A1" s="103" t="s">
        <v>691</v>
      </c>
    </row>
    <row r="4" spans="1:7">
      <c r="A4" s="80" t="s">
        <v>692</v>
      </c>
      <c r="B4" s="81"/>
      <c r="C4" s="81"/>
      <c r="D4" s="81"/>
      <c r="E4" s="81"/>
      <c r="F4" s="81"/>
      <c r="G4" s="81"/>
    </row>
    <row r="5" spans="1:7" ht="15.75" customHeight="1">
      <c r="A5" s="82" t="s">
        <v>1</v>
      </c>
      <c r="B5" s="82" t="s">
        <v>2</v>
      </c>
      <c r="C5" s="82" t="s">
        <v>3</v>
      </c>
      <c r="D5" s="82" t="s">
        <v>4</v>
      </c>
      <c r="E5" s="82" t="s">
        <v>5</v>
      </c>
      <c r="F5" s="82" t="s">
        <v>25</v>
      </c>
      <c r="G5" s="82" t="s">
        <v>10</v>
      </c>
    </row>
    <row r="6" spans="1:7" ht="15.75" customHeight="1">
      <c r="A6" s="83"/>
      <c r="B6" s="84" t="s">
        <v>11</v>
      </c>
      <c r="C6" s="84" t="s">
        <v>12</v>
      </c>
      <c r="D6" s="84">
        <v>1</v>
      </c>
      <c r="E6" s="84">
        <v>1</v>
      </c>
      <c r="F6" s="85">
        <v>0</v>
      </c>
      <c r="G6" s="85">
        <f t="shared" ref="G6:G7" si="0">E6*F6</f>
        <v>0</v>
      </c>
    </row>
    <row r="7" spans="1:7" ht="15.75" customHeight="1">
      <c r="A7" s="83"/>
      <c r="B7" s="84" t="s">
        <v>13</v>
      </c>
      <c r="C7" s="84" t="s">
        <v>12</v>
      </c>
      <c r="D7" s="84">
        <v>5</v>
      </c>
      <c r="E7" s="84">
        <v>1</v>
      </c>
      <c r="F7" s="85">
        <v>50868</v>
      </c>
      <c r="G7" s="85">
        <f t="shared" si="0"/>
        <v>50868</v>
      </c>
    </row>
    <row r="8" spans="1:7" ht="15.75" customHeight="1">
      <c r="A8" s="83"/>
      <c r="B8" s="86" t="s">
        <v>94</v>
      </c>
      <c r="C8" s="84"/>
      <c r="D8" s="87"/>
      <c r="E8" s="84"/>
      <c r="F8" s="88"/>
      <c r="G8" s="88"/>
    </row>
    <row r="9" spans="1:7" ht="15.75" customHeight="1">
      <c r="B9" s="86" t="s">
        <v>693</v>
      </c>
      <c r="C9" s="84"/>
      <c r="D9" s="87"/>
      <c r="E9" s="84"/>
      <c r="F9" s="88"/>
      <c r="G9" s="88"/>
    </row>
    <row r="10" spans="1:7" ht="15.75" customHeight="1">
      <c r="A10" s="83"/>
      <c r="B10" s="86" t="s">
        <v>694</v>
      </c>
      <c r="C10" s="84"/>
      <c r="D10" s="87"/>
      <c r="E10" s="84"/>
      <c r="F10" s="88"/>
      <c r="G10" s="88"/>
    </row>
    <row r="11" spans="1:7" ht="15.75" customHeight="1">
      <c r="A11" s="83"/>
      <c r="B11" s="86" t="s">
        <v>18</v>
      </c>
      <c r="C11" s="84"/>
      <c r="D11" s="87"/>
      <c r="E11" s="84"/>
      <c r="F11" s="88"/>
      <c r="G11" s="88"/>
    </row>
    <row r="12" spans="1:7" ht="15.75" customHeight="1">
      <c r="A12" s="83"/>
      <c r="B12" s="86" t="s">
        <v>695</v>
      </c>
      <c r="C12" s="84"/>
      <c r="D12" s="87"/>
      <c r="E12" s="84"/>
      <c r="F12" s="88"/>
      <c r="G12" s="88"/>
    </row>
    <row r="13" spans="1:7" ht="15.75" customHeight="1">
      <c r="A13" s="83"/>
      <c r="B13" s="86" t="s">
        <v>696</v>
      </c>
      <c r="C13" s="84"/>
      <c r="D13" s="87"/>
      <c r="E13" s="84"/>
      <c r="F13" s="88"/>
      <c r="G13" s="88"/>
    </row>
    <row r="14" spans="1:7" ht="15.75" customHeight="1">
      <c r="A14" s="83"/>
      <c r="B14" s="86" t="s">
        <v>196</v>
      </c>
      <c r="C14" s="84"/>
      <c r="D14" s="87"/>
      <c r="E14" s="84"/>
      <c r="F14" s="88"/>
      <c r="G14" s="88"/>
    </row>
    <row r="15" spans="1:7" ht="15.75" customHeight="1">
      <c r="A15" s="83"/>
      <c r="B15" s="86" t="s">
        <v>79</v>
      </c>
      <c r="C15" s="84"/>
      <c r="D15" s="87"/>
      <c r="E15" s="84"/>
      <c r="F15" s="88"/>
      <c r="G15" s="88"/>
    </row>
    <row r="16" spans="1:7" ht="15.75" customHeight="1">
      <c r="A16" s="83"/>
      <c r="B16" s="86" t="s">
        <v>697</v>
      </c>
      <c r="C16" s="84"/>
      <c r="D16" s="87"/>
      <c r="E16" s="84"/>
      <c r="F16" s="88"/>
      <c r="G16" s="83"/>
    </row>
    <row r="17" spans="1:7" ht="15.75" customHeight="1">
      <c r="A17" s="83"/>
      <c r="B17" s="84" t="s">
        <v>21</v>
      </c>
      <c r="C17" s="84" t="s">
        <v>12</v>
      </c>
      <c r="D17" s="84">
        <v>3</v>
      </c>
      <c r="E17" s="84">
        <v>1</v>
      </c>
      <c r="F17" s="85">
        <v>203300</v>
      </c>
      <c r="G17" s="85">
        <f t="shared" ref="G17:G18" si="1">E17*F17</f>
        <v>203300</v>
      </c>
    </row>
    <row r="18" spans="1:7" ht="15.75" customHeight="1">
      <c r="A18" s="83"/>
      <c r="B18" s="84" t="s">
        <v>22</v>
      </c>
      <c r="C18" s="84" t="s">
        <v>12</v>
      </c>
      <c r="D18" s="84">
        <v>20</v>
      </c>
      <c r="E18" s="84">
        <v>1</v>
      </c>
      <c r="F18" s="85">
        <v>374500</v>
      </c>
      <c r="G18" s="85">
        <f t="shared" si="1"/>
        <v>374500</v>
      </c>
    </row>
    <row r="19" spans="1:7" ht="15.75" customHeight="1">
      <c r="A19" s="81"/>
      <c r="B19" s="81"/>
      <c r="C19" s="81"/>
      <c r="D19" s="89">
        <f>SUM(D8:D18)</f>
        <v>23</v>
      </c>
      <c r="E19" s="90"/>
      <c r="F19" s="91" t="s">
        <v>23</v>
      </c>
      <c r="G19" s="92">
        <f>SUM(G8:G18)</f>
        <v>577800</v>
      </c>
    </row>
    <row r="22" spans="1:7">
      <c r="A22" s="80" t="s">
        <v>698</v>
      </c>
      <c r="B22" s="81"/>
      <c r="C22" s="81"/>
      <c r="D22" s="81"/>
      <c r="E22" s="81"/>
      <c r="F22" s="81"/>
      <c r="G22" s="81"/>
    </row>
    <row r="23" spans="1:7" ht="15.75" customHeight="1">
      <c r="A23" s="82" t="s">
        <v>1</v>
      </c>
      <c r="B23" s="82" t="s">
        <v>2</v>
      </c>
      <c r="C23" s="82" t="s">
        <v>3</v>
      </c>
      <c r="D23" s="82" t="s">
        <v>4</v>
      </c>
      <c r="E23" s="82" t="s">
        <v>5</v>
      </c>
      <c r="F23" s="82" t="s">
        <v>25</v>
      </c>
      <c r="G23" s="82" t="s">
        <v>10</v>
      </c>
    </row>
    <row r="24" spans="1:7" ht="15.75" customHeight="1">
      <c r="A24" s="83"/>
      <c r="B24" s="84" t="s">
        <v>11</v>
      </c>
      <c r="C24" s="84" t="s">
        <v>12</v>
      </c>
      <c r="D24" s="84">
        <v>1</v>
      </c>
      <c r="E24" s="84">
        <v>1</v>
      </c>
      <c r="F24" s="85">
        <v>0</v>
      </c>
      <c r="G24" s="85">
        <f t="shared" ref="G24:G25" si="2">E24*F24</f>
        <v>0</v>
      </c>
    </row>
    <row r="25" spans="1:7" ht="15.75" customHeight="1">
      <c r="A25" s="83"/>
      <c r="B25" s="84" t="s">
        <v>13</v>
      </c>
      <c r="C25" s="84" t="s">
        <v>12</v>
      </c>
      <c r="D25" s="84">
        <v>5</v>
      </c>
      <c r="E25" s="84">
        <v>1</v>
      </c>
      <c r="F25" s="85">
        <v>50868</v>
      </c>
      <c r="G25" s="85">
        <f t="shared" si="2"/>
        <v>50868</v>
      </c>
    </row>
    <row r="26" spans="1:7" ht="12.5">
      <c r="A26" s="83"/>
      <c r="B26" s="86" t="s">
        <v>94</v>
      </c>
      <c r="C26" s="84"/>
      <c r="D26" s="87"/>
      <c r="E26" s="84"/>
      <c r="F26" s="88"/>
      <c r="G26" s="88"/>
    </row>
    <row r="27" spans="1:7" ht="12.5">
      <c r="B27" s="86" t="s">
        <v>693</v>
      </c>
      <c r="C27" s="84"/>
      <c r="D27" s="87"/>
      <c r="E27" s="84"/>
      <c r="F27" s="88"/>
      <c r="G27" s="88"/>
    </row>
    <row r="28" spans="1:7" ht="12.5">
      <c r="A28" s="83"/>
      <c r="B28" s="86" t="s">
        <v>694</v>
      </c>
      <c r="C28" s="84"/>
      <c r="D28" s="87"/>
      <c r="E28" s="84"/>
      <c r="F28" s="88"/>
      <c r="G28" s="88"/>
    </row>
    <row r="29" spans="1:7" ht="12.5">
      <c r="A29" s="83"/>
      <c r="B29" s="86" t="s">
        <v>18</v>
      </c>
      <c r="C29" s="84"/>
      <c r="D29" s="87"/>
      <c r="E29" s="84"/>
      <c r="F29" s="88"/>
      <c r="G29" s="88"/>
    </row>
    <row r="30" spans="1:7" ht="20.5">
      <c r="A30" s="83"/>
      <c r="B30" s="86" t="s">
        <v>695</v>
      </c>
      <c r="C30" s="84"/>
      <c r="D30" s="87"/>
      <c r="E30" s="84"/>
      <c r="F30" s="88"/>
      <c r="G30" s="88"/>
    </row>
    <row r="31" spans="1:7" ht="12.5">
      <c r="A31" s="83"/>
      <c r="B31" s="86" t="s">
        <v>696</v>
      </c>
      <c r="C31" s="84"/>
      <c r="D31" s="87"/>
      <c r="E31" s="84"/>
      <c r="F31" s="88"/>
      <c r="G31" s="88"/>
    </row>
    <row r="32" spans="1:7" ht="12.5">
      <c r="A32" s="83"/>
      <c r="B32" s="86" t="s">
        <v>196</v>
      </c>
      <c r="C32" s="84"/>
      <c r="D32" s="87"/>
      <c r="E32" s="84"/>
      <c r="F32" s="88"/>
      <c r="G32" s="88"/>
    </row>
    <row r="33" spans="1:7" ht="12.5">
      <c r="A33" s="83"/>
      <c r="B33" s="86" t="s">
        <v>79</v>
      </c>
      <c r="C33" s="84"/>
      <c r="D33" s="87"/>
      <c r="E33" s="84"/>
      <c r="F33" s="88"/>
      <c r="G33" s="88"/>
    </row>
    <row r="34" spans="1:7" ht="12.5">
      <c r="A34" s="83"/>
      <c r="B34" s="86" t="s">
        <v>697</v>
      </c>
      <c r="C34" s="84"/>
      <c r="D34" s="87"/>
      <c r="E34" s="84"/>
      <c r="F34" s="88"/>
      <c r="G34" s="83"/>
    </row>
    <row r="35" spans="1:7" ht="12.5">
      <c r="A35" s="83"/>
      <c r="B35" s="84" t="s">
        <v>21</v>
      </c>
      <c r="C35" s="84" t="s">
        <v>12</v>
      </c>
      <c r="D35" s="84">
        <v>3</v>
      </c>
      <c r="E35" s="84">
        <v>1</v>
      </c>
      <c r="F35" s="85">
        <v>203300</v>
      </c>
      <c r="G35" s="85">
        <f t="shared" ref="G35:G36" si="3">E35*F35</f>
        <v>203300</v>
      </c>
    </row>
    <row r="36" spans="1:7" ht="20.5">
      <c r="A36" s="83"/>
      <c r="B36" s="84" t="s">
        <v>22</v>
      </c>
      <c r="C36" s="84" t="s">
        <v>12</v>
      </c>
      <c r="D36" s="84">
        <v>20</v>
      </c>
      <c r="E36" s="84">
        <v>1</v>
      </c>
      <c r="F36" s="85">
        <v>374500</v>
      </c>
      <c r="G36" s="85">
        <f t="shared" si="3"/>
        <v>374500</v>
      </c>
    </row>
    <row r="37" spans="1:7" ht="12.5">
      <c r="A37" s="81"/>
      <c r="B37" s="81"/>
      <c r="C37" s="81"/>
      <c r="D37" s="89">
        <f>SUM(D26:D36)</f>
        <v>23</v>
      </c>
      <c r="E37" s="90"/>
      <c r="F37" s="91" t="s">
        <v>23</v>
      </c>
      <c r="G37" s="92">
        <f>SUM(G26:G36)</f>
        <v>577800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Ñ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Practicante Informatica Mil Delicias</cp:lastModifiedBy>
  <dcterms:modified xsi:type="dcterms:W3CDTF">2025-10-30T17:20:27Z</dcterms:modified>
</cp:coreProperties>
</file>