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Shared drives/National university of Colombia/DOE (Nelfy)/DOE/Taller2/"/>
    </mc:Choice>
  </mc:AlternateContent>
  <xr:revisionPtr revIDLastSave="0" documentId="13_ncr:1_{DEC44F00-BB32-6447-B543-00CB8CC02E2E}" xr6:coauthVersionLast="47" xr6:coauthVersionMax="47" xr10:uidLastSave="{00000000-0000-0000-0000-000000000000}"/>
  <bookViews>
    <workbookView xWindow="0" yWindow="500" windowWidth="28800" windowHeight="17500" xr2:uid="{17BBE5D0-1699-4093-AF61-D11AF46115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B12" i="1"/>
  <c r="C11" i="1"/>
  <c r="C12" i="1" s="1"/>
  <c r="B11" i="1"/>
  <c r="F11" i="1"/>
  <c r="E10" i="1" s="1"/>
  <c r="D8" i="1"/>
  <c r="D10" i="1"/>
  <c r="C10" i="1"/>
  <c r="C9" i="1"/>
  <c r="C8" i="1"/>
  <c r="B10" i="1"/>
  <c r="B9" i="1"/>
  <c r="B8" i="1"/>
  <c r="D9" i="1"/>
  <c r="E8" i="1" l="1"/>
  <c r="E9" i="1"/>
  <c r="J7" i="1"/>
  <c r="L8" i="1"/>
  <c r="O6" i="1"/>
  <c r="K7" i="1"/>
  <c r="L7" i="1"/>
  <c r="M7" i="1"/>
  <c r="O8" i="1"/>
  <c r="N7" i="1"/>
  <c r="K6" i="1"/>
  <c r="L6" i="1"/>
  <c r="O7" i="1"/>
  <c r="J8" i="1"/>
  <c r="M6" i="1"/>
  <c r="K8" i="1"/>
  <c r="N6" i="1"/>
  <c r="M8" i="1"/>
  <c r="N8" i="1"/>
  <c r="B16" i="1" l="1"/>
  <c r="B14" i="1"/>
  <c r="B15" i="1"/>
</calcChain>
</file>

<file path=xl/sharedStrings.xml><?xml version="1.0" encoding="utf-8"?>
<sst xmlns="http://schemas.openxmlformats.org/spreadsheetml/2006/main" count="19" uniqueCount="13">
  <si>
    <t>A: Tipo tapaporos</t>
  </si>
  <si>
    <t>Inmersion</t>
  </si>
  <si>
    <t>Rociado</t>
  </si>
  <si>
    <t xml:space="preserve">A: Tipo </t>
  </si>
  <si>
    <t>Yi barra</t>
  </si>
  <si>
    <t>Yj barra</t>
  </si>
  <si>
    <t>y… barra</t>
  </si>
  <si>
    <t xml:space="preserve">SSA </t>
  </si>
  <si>
    <t>SSB</t>
  </si>
  <si>
    <t>SST</t>
  </si>
  <si>
    <t>a</t>
  </si>
  <si>
    <t>b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</si>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</sst>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33C1F-9868-4E59-B19E-BE12D62C8420}">
  <dimension ref="A1:O19"/>
  <sheetViews>
    <sheetView tabSelected="1" workbookViewId="0">
      <selection activeCell="L6" sqref="L6"/>
    </sheetView>
  </sheetViews>
  <sheetFormatPr baseColWidth="10" defaultRowHeight="15" x14ac:dyDescent="0.2"/>
  <sheetData>
    <row r="1" spans="1:15" ht="32" x14ac:dyDescent="0.2">
      <c r="A1" s="1" t="s">
        <v>0</v>
      </c>
      <c r="B1" s="3" t="s">
        <v>1</v>
      </c>
      <c r="C1" s="3"/>
      <c r="D1" s="3"/>
      <c r="E1" s="3" t="s">
        <v>2</v>
      </c>
      <c r="F1" s="3"/>
      <c r="G1" s="3"/>
    </row>
    <row r="2" spans="1:15" x14ac:dyDescent="0.2">
      <c r="A2">
        <v>1</v>
      </c>
      <c r="B2">
        <v>4</v>
      </c>
      <c r="C2">
        <v>4.5</v>
      </c>
      <c r="D2">
        <v>4.3</v>
      </c>
      <c r="E2">
        <v>5.4</v>
      </c>
      <c r="F2">
        <v>4.9000000000000004</v>
      </c>
      <c r="G2">
        <v>5.6</v>
      </c>
    </row>
    <row r="3" spans="1:15" x14ac:dyDescent="0.2">
      <c r="A3">
        <v>2</v>
      </c>
      <c r="B3">
        <v>5.6</v>
      </c>
      <c r="C3">
        <v>4.9000000000000004</v>
      </c>
      <c r="D3">
        <v>5.4</v>
      </c>
      <c r="E3">
        <v>5.8</v>
      </c>
      <c r="F3">
        <v>6.1</v>
      </c>
      <c r="G3">
        <v>6.3</v>
      </c>
    </row>
    <row r="4" spans="1:15" x14ac:dyDescent="0.2">
      <c r="A4">
        <v>3</v>
      </c>
      <c r="B4">
        <v>3.8</v>
      </c>
      <c r="C4">
        <v>3.7</v>
      </c>
      <c r="D4">
        <v>4</v>
      </c>
      <c r="E4">
        <v>5.5</v>
      </c>
      <c r="F4">
        <v>5</v>
      </c>
      <c r="G4">
        <v>5</v>
      </c>
      <c r="K4" s="4" t="s">
        <v>9</v>
      </c>
      <c r="L4" s="4"/>
      <c r="M4" s="4"/>
      <c r="N4" s="4"/>
    </row>
    <row r="5" spans="1:15" ht="32" x14ac:dyDescent="0.2">
      <c r="I5" s="1" t="s">
        <v>0</v>
      </c>
      <c r="J5" s="3" t="s">
        <v>1</v>
      </c>
      <c r="K5" s="3"/>
      <c r="L5" s="3"/>
      <c r="M5" s="3" t="s">
        <v>2</v>
      </c>
      <c r="N5" s="3"/>
      <c r="O5" s="3"/>
    </row>
    <row r="6" spans="1:15" x14ac:dyDescent="0.2">
      <c r="I6">
        <v>1</v>
      </c>
      <c r="J6">
        <f>(B2-$F$11)^2</f>
        <v>0.97790123456790135</v>
      </c>
      <c r="K6">
        <f t="shared" ref="K6:O6" si="0">(C2-$F$11)^2</f>
        <v>0.23901234567901239</v>
      </c>
      <c r="L6">
        <f t="shared" si="0"/>
        <v>0.47456790123456821</v>
      </c>
      <c r="M6">
        <f t="shared" si="0"/>
        <v>0.1690123456790126</v>
      </c>
      <c r="N6">
        <f t="shared" si="0"/>
        <v>7.9012345679011792E-3</v>
      </c>
      <c r="O6">
        <f t="shared" si="0"/>
        <v>0.37345679012345628</v>
      </c>
    </row>
    <row r="7" spans="1:15" x14ac:dyDescent="0.2">
      <c r="A7" t="s">
        <v>3</v>
      </c>
      <c r="B7" t="s">
        <v>1</v>
      </c>
      <c r="C7" t="s">
        <v>2</v>
      </c>
      <c r="D7" t="s">
        <v>4</v>
      </c>
      <c r="I7">
        <v>2</v>
      </c>
      <c r="J7">
        <f t="shared" ref="J7:J8" si="1">(B3-$F$11)^2</f>
        <v>0.37345679012345628</v>
      </c>
      <c r="K7">
        <f t="shared" ref="K7:K8" si="2">(C3-$F$11)^2</f>
        <v>7.9012345679011792E-3</v>
      </c>
      <c r="L7">
        <f t="shared" ref="L7:L8" si="3">(D3-$F$11)^2</f>
        <v>0.1690123456790126</v>
      </c>
      <c r="M7">
        <f t="shared" ref="M7:M8" si="4">(E3-$F$11)^2</f>
        <v>0.65790123456790084</v>
      </c>
      <c r="N7">
        <f t="shared" ref="N7:N8" si="5">(F3-$F$11)^2</f>
        <v>1.2345679012345669</v>
      </c>
      <c r="O7">
        <f t="shared" ref="O7:O8" si="6">(G3-$F$11)^2</f>
        <v>1.7190123456790118</v>
      </c>
    </row>
    <row r="8" spans="1:15" x14ac:dyDescent="0.2">
      <c r="A8">
        <v>1</v>
      </c>
      <c r="B8">
        <f>AVERAGE(B2:D2)</f>
        <v>4.2666666666666666</v>
      </c>
      <c r="C8">
        <f>AVERAGE(E2:G2)</f>
        <v>5.3</v>
      </c>
      <c r="D8">
        <f>AVERAGE(B2:G2)</f>
        <v>4.7833333333333341</v>
      </c>
      <c r="E8">
        <f>$B$18*B19*(D8-$F$11)^2</f>
        <v>0.2535185185185167</v>
      </c>
      <c r="I8">
        <v>3</v>
      </c>
      <c r="J8">
        <f t="shared" si="1"/>
        <v>1.4134567901234574</v>
      </c>
      <c r="K8">
        <f t="shared" si="2"/>
        <v>1.6612345679012341</v>
      </c>
      <c r="L8">
        <f t="shared" si="3"/>
        <v>0.97790123456790135</v>
      </c>
      <c r="M8">
        <f t="shared" si="4"/>
        <v>0.2612345679012345</v>
      </c>
      <c r="N8">
        <f t="shared" si="5"/>
        <v>1.2345679012345593E-4</v>
      </c>
      <c r="O8">
        <f t="shared" si="6"/>
        <v>1.2345679012345593E-4</v>
      </c>
    </row>
    <row r="9" spans="1:15" x14ac:dyDescent="0.2">
      <c r="A9">
        <v>2</v>
      </c>
      <c r="B9">
        <f>AVERAGE(B3:D3)</f>
        <v>5.3</v>
      </c>
      <c r="C9">
        <f>AVERAGE(E3:G3)</f>
        <v>6.0666666666666664</v>
      </c>
      <c r="D9">
        <f>AVERAGE(B3:G3)</f>
        <v>5.6833333333333327</v>
      </c>
      <c r="E9">
        <f>$B$18*B19*(D9-$F$11)^2</f>
        <v>2.8935185185185128</v>
      </c>
    </row>
    <row r="10" spans="1:15" x14ac:dyDescent="0.2">
      <c r="A10">
        <v>3</v>
      </c>
      <c r="B10">
        <f>AVERAGE(B4:D4)</f>
        <v>3.8333333333333335</v>
      </c>
      <c r="C10">
        <f>AVERAGE(E4:G4)</f>
        <v>5.166666666666667</v>
      </c>
      <c r="D10">
        <f>AVERAGE(B4:G4)</f>
        <v>4.5</v>
      </c>
      <c r="E10">
        <f>$B$18*B19*(D10-$F$11)^2</f>
        <v>1.4340740740740743</v>
      </c>
    </row>
    <row r="11" spans="1:15" x14ac:dyDescent="0.2">
      <c r="A11" s="2" t="s">
        <v>5</v>
      </c>
      <c r="B11" s="2">
        <f>AVERAGE(B2:D4)</f>
        <v>4.4666666666666659</v>
      </c>
      <c r="C11" s="2">
        <f>AVERAGE(E2:G4)</f>
        <v>5.5111111111111102</v>
      </c>
      <c r="D11" s="2"/>
      <c r="E11" s="2" t="s">
        <v>6</v>
      </c>
      <c r="F11" s="2">
        <f>AVERAGE(D8:D10)</f>
        <v>4.9888888888888889</v>
      </c>
    </row>
    <row r="12" spans="1:15" x14ac:dyDescent="0.2">
      <c r="B12">
        <f>3*3*(B11-$F$11)^2</f>
        <v>2.454444444444452</v>
      </c>
      <c r="C12">
        <f>B17*B18*(C11-$F$11)^2</f>
        <v>1.6362962962962904</v>
      </c>
    </row>
    <row r="14" spans="1:15" x14ac:dyDescent="0.2">
      <c r="A14" t="s">
        <v>7</v>
      </c>
      <c r="B14">
        <f>SUM(E8:E10)</f>
        <v>4.5811111111111043</v>
      </c>
    </row>
    <row r="15" spans="1:15" x14ac:dyDescent="0.2">
      <c r="A15" t="s">
        <v>8</v>
      </c>
      <c r="B15">
        <f>SUM(B12:C12)</f>
        <v>4.0907407407407419</v>
      </c>
    </row>
    <row r="16" spans="1:15" x14ac:dyDescent="0.2">
      <c r="A16" t="s">
        <v>9</v>
      </c>
      <c r="B16">
        <f>SUM(J6:O8)</f>
        <v>10.71777777777778</v>
      </c>
    </row>
    <row r="17" spans="1:2" x14ac:dyDescent="0.2">
      <c r="A17" t="s">
        <v>10</v>
      </c>
      <c r="B17">
        <v>3</v>
      </c>
    </row>
    <row r="18" spans="1:2" x14ac:dyDescent="0.2">
      <c r="A18" t="s">
        <v>11</v>
      </c>
      <c r="B18" s="5">
        <v>2</v>
      </c>
    </row>
    <row r="19" spans="1:2" x14ac:dyDescent="0.2">
      <c r="A19" t="s">
        <v>12</v>
      </c>
      <c r="B19">
        <v>3</v>
      </c>
    </row>
  </sheetData>
  <mergeCells count="5">
    <mergeCell ref="B1:D1"/>
    <mergeCell ref="E1:G1"/>
    <mergeCell ref="J5:L5"/>
    <mergeCell ref="M5:O5"/>
    <mergeCell ref="K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María</dc:creator>
  <cp:lastModifiedBy>Microsoft Office User</cp:lastModifiedBy>
  <dcterms:created xsi:type="dcterms:W3CDTF">2021-12-03T03:52:35Z</dcterms:created>
  <dcterms:modified xsi:type="dcterms:W3CDTF">2021-12-05T01:20:11Z</dcterms:modified>
</cp:coreProperties>
</file>