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gad.desarrollo1\Documents\djangocrudusuarios\panel\data\"/>
    </mc:Choice>
  </mc:AlternateContent>
  <xr:revisionPtr revIDLastSave="0" documentId="13_ncr:1_{A1C905DB-6697-4D55-BC84-C544D9D7A3B8}" xr6:coauthVersionLast="47" xr6:coauthVersionMax="47" xr10:uidLastSave="{00000000-0000-0000-0000-000000000000}"/>
  <bookViews>
    <workbookView xWindow="165" yWindow="1110" windowWidth="12630" windowHeight="14925" xr2:uid="{9B28BAE7-4075-4EA8-AC4D-2C5A5E03A74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3" i="1" l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50" i="1"/>
  <c r="T51" i="1"/>
  <c r="T5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2" i="1"/>
</calcChain>
</file>

<file path=xl/sharedStrings.xml><?xml version="1.0" encoding="utf-8"?>
<sst xmlns="http://schemas.openxmlformats.org/spreadsheetml/2006/main" count="928" uniqueCount="390">
  <si>
    <t>Column1</t>
  </si>
  <si>
    <t>INCIDENT_NUMBER</t>
  </si>
  <si>
    <t>OFFENSE_CODE</t>
  </si>
  <si>
    <t>OFFENSE_CODE_GROUP</t>
  </si>
  <si>
    <t>OFFENSE_DESCRIPTION</t>
  </si>
  <si>
    <t>DISTRICT</t>
  </si>
  <si>
    <t>REPORTING_AREA</t>
  </si>
  <si>
    <t>SHOOTING</t>
  </si>
  <si>
    <t>OCCURRED_ON_DATE</t>
  </si>
  <si>
    <t>YEAR</t>
  </si>
  <si>
    <t>MONTH</t>
  </si>
  <si>
    <t>DAY_OF_WEEK</t>
  </si>
  <si>
    <t>HOUR</t>
  </si>
  <si>
    <t>UCR_PART</t>
  </si>
  <si>
    <t>STREET</t>
  </si>
  <si>
    <t>Lat</t>
  </si>
  <si>
    <t>Long</t>
  </si>
  <si>
    <t>Location</t>
  </si>
  <si>
    <t>I172049914</t>
  </si>
  <si>
    <t>Other</t>
  </si>
  <si>
    <t>TRESPASSING</t>
  </si>
  <si>
    <t>A1</t>
  </si>
  <si>
    <t/>
  </si>
  <si>
    <t>Thursday</t>
  </si>
  <si>
    <t>Part Two</t>
  </si>
  <si>
    <t>BEDFORD ST</t>
  </si>
  <si>
    <t>(42.35335427, -71.05986564)</t>
  </si>
  <si>
    <t>I172007016</t>
  </si>
  <si>
    <t>Property Lost</t>
  </si>
  <si>
    <t>PROPERTY - LOST</t>
  </si>
  <si>
    <t>Part Three</t>
  </si>
  <si>
    <t>(0.00000000, 0.00000000)</t>
  </si>
  <si>
    <t>I172059371</t>
  </si>
  <si>
    <t>Motor Vehicle Accident Response</t>
  </si>
  <si>
    <t>M/V ACCIDENT - PERSONAL INJURY</t>
  </si>
  <si>
    <t>D4</t>
  </si>
  <si>
    <t>Saturday</t>
  </si>
  <si>
    <t>BOYLSTON ST</t>
  </si>
  <si>
    <t>(42.34489594, -71.09659186)</t>
  </si>
  <si>
    <t>I172019477</t>
  </si>
  <si>
    <t>Violations</t>
  </si>
  <si>
    <t>VAL - OPERATING WITHOUT LICENSE</t>
  </si>
  <si>
    <t>A7</t>
  </si>
  <si>
    <t>BORDER ST</t>
  </si>
  <si>
    <t>(42.38229155, -71.04036424)</t>
  </si>
  <si>
    <t>I182045257</t>
  </si>
  <si>
    <t>Medical Assistance</t>
  </si>
  <si>
    <t>SICK/INJURED/MEDICAL - PERSON</t>
  </si>
  <si>
    <t>Monday</t>
  </si>
  <si>
    <t>MONSIGNOR REYNOLDS WAY</t>
  </si>
  <si>
    <t>(42.34055884, -71.07022771)</t>
  </si>
  <si>
    <t>I172059063</t>
  </si>
  <si>
    <t>Towed</t>
  </si>
  <si>
    <t>TOWED MOTOR VEHICLE</t>
  </si>
  <si>
    <t>Friday</t>
  </si>
  <si>
    <t>CONDOR ST</t>
  </si>
  <si>
    <t>(42.38259067, -71.03769466)</t>
  </si>
  <si>
    <t>I172028581</t>
  </si>
  <si>
    <t>Vandalism</t>
  </si>
  <si>
    <t>VANDALISM</t>
  </si>
  <si>
    <t>CAMBRIDGE ST</t>
  </si>
  <si>
    <t>I172084330</t>
  </si>
  <si>
    <t>Aggravated Assault</t>
  </si>
  <si>
    <t>ASSAULT - AGGRAVATED - BATTERY</t>
  </si>
  <si>
    <t>B3</t>
  </si>
  <si>
    <t>Y</t>
  </si>
  <si>
    <t>Part One</t>
  </si>
  <si>
    <t>FLOYD ST</t>
  </si>
  <si>
    <t>(42.28952852, -71.08851422)</t>
  </si>
  <si>
    <t>I162083445</t>
  </si>
  <si>
    <t>Drug Violation</t>
  </si>
  <si>
    <t>DRUGS - POSS CLASS B - COCAINE, ETC.</t>
  </si>
  <si>
    <t>B2</t>
  </si>
  <si>
    <t>Tuesday</t>
  </si>
  <si>
    <t>EUSTIS ST</t>
  </si>
  <si>
    <t>(42.32900380, -71.07838214)</t>
  </si>
  <si>
    <t>I172021598</t>
  </si>
  <si>
    <t>Investigate Person</t>
  </si>
  <si>
    <t>INVESTIGATE PERSON</t>
  </si>
  <si>
    <t>FAYSTON ST</t>
  </si>
  <si>
    <t>(42.31341383, -71.07789593)</t>
  </si>
  <si>
    <t>I162047085</t>
  </si>
  <si>
    <t>THREATS TO DO BODILY HARM</t>
  </si>
  <si>
    <t>FRANCIS ST</t>
  </si>
  <si>
    <t>(42.33494035, -71.10610468)</t>
  </si>
  <si>
    <t>I152059768</t>
  </si>
  <si>
    <t>License Violation</t>
  </si>
  <si>
    <t>LICENSE PREMISE VIOLATION</t>
  </si>
  <si>
    <t>D14</t>
  </si>
  <si>
    <t>Sunday</t>
  </si>
  <si>
    <t>BEACON ST</t>
  </si>
  <si>
    <t>(42.33626664, -71.14950271)</t>
  </si>
  <si>
    <t>I162006960</t>
  </si>
  <si>
    <t>Confidence Games</t>
  </si>
  <si>
    <t>FRAUD - CREDIT CARD / ATM FRAUD</t>
  </si>
  <si>
    <t>CODMAN PARK</t>
  </si>
  <si>
    <t>(42.31904705, -71.09399992)</t>
  </si>
  <si>
    <t>I162055707</t>
  </si>
  <si>
    <t>Wednesday</t>
  </si>
  <si>
    <t>SEAVER ST</t>
  </si>
  <si>
    <t>(42.30878855, -71.09055618)</t>
  </si>
  <si>
    <t>I172007110</t>
  </si>
  <si>
    <t>Verbal Disputes</t>
  </si>
  <si>
    <t>VERBAL DISPUTE</t>
  </si>
  <si>
    <t>NORFOLK ST</t>
  </si>
  <si>
    <t>(42.27668390, -71.09240248)</t>
  </si>
  <si>
    <t>I182026300</t>
  </si>
  <si>
    <t>ORLANDO ST</t>
  </si>
  <si>
    <t>(42.27544327, -71.09817294)</t>
  </si>
  <si>
    <t>I172061110</t>
  </si>
  <si>
    <t>RIDGEMONT ST</t>
  </si>
  <si>
    <t>(42.35128926, -71.14146034)</t>
  </si>
  <si>
    <t>I162043027</t>
  </si>
  <si>
    <t>Prisoner Related Incidents</t>
  </si>
  <si>
    <t>FUGITIVE FROM JUSTICE</t>
  </si>
  <si>
    <t>C6</t>
  </si>
  <si>
    <t>COURTHOUSE WAY</t>
  </si>
  <si>
    <t>(42.35404844, -71.04639023)</t>
  </si>
  <si>
    <t>I162039739</t>
  </si>
  <si>
    <t>M/V - LEAVING SCENE - PROPERTY DAMAGE</t>
  </si>
  <si>
    <t>E5</t>
  </si>
  <si>
    <t>ALBANO ST</t>
  </si>
  <si>
    <t>(42.28368064, -71.13178208)</t>
  </si>
  <si>
    <t>I162074146</t>
  </si>
  <si>
    <t>BISHOP JOE L SMITH WAY</t>
  </si>
  <si>
    <t>(42.30660388, -71.08055038)</t>
  </si>
  <si>
    <t>I162091928</t>
  </si>
  <si>
    <t>WALNUT AVE</t>
  </si>
  <si>
    <t>(42.31633754, -71.09326915)</t>
  </si>
  <si>
    <t>I162095614</t>
  </si>
  <si>
    <t>Larceny</t>
  </si>
  <si>
    <t>LARCENY SHOPLIFTING</t>
  </si>
  <si>
    <t>(42.35095909, -71.07412780)</t>
  </si>
  <si>
    <t>I152093455</t>
  </si>
  <si>
    <t>TALBOT AVE</t>
  </si>
  <si>
    <t>(42.29106255, -71.07487211)</t>
  </si>
  <si>
    <t>I162048471</t>
  </si>
  <si>
    <t>E18</t>
  </si>
  <si>
    <t>BEECH ST</t>
  </si>
  <si>
    <t>(42.27419363, -71.13052404)</t>
  </si>
  <si>
    <t>I162011618</t>
  </si>
  <si>
    <t>COLUMBIA RD</t>
  </si>
  <si>
    <t>(42.33054986, -71.04060752)</t>
  </si>
  <si>
    <t>I172064638</t>
  </si>
  <si>
    <t>Simple Assault</t>
  </si>
  <si>
    <t>ASSAULT SIMPLE - BATTERY</t>
  </si>
  <si>
    <t>ROCKLAND ST</t>
  </si>
  <si>
    <t>(42.32281352, -71.08685352)</t>
  </si>
  <si>
    <t>I162096551</t>
  </si>
  <si>
    <t>E13</t>
  </si>
  <si>
    <t>FOREST HILLS ST</t>
  </si>
  <si>
    <t>(42.30492239, -71.10298073)</t>
  </si>
  <si>
    <t>I182037522</t>
  </si>
  <si>
    <t>C11</t>
  </si>
  <si>
    <t>GENEVA AVE</t>
  </si>
  <si>
    <t>(42.30506946, -71.07633253)</t>
  </si>
  <si>
    <t>I162095033</t>
  </si>
  <si>
    <t>(42.31275031, -71.09388736)</t>
  </si>
  <si>
    <t>I172011821</t>
  </si>
  <si>
    <t>Property Related Damage</t>
  </si>
  <si>
    <t>PROPERTY - ACCIDENTAL DAMAGE</t>
  </si>
  <si>
    <t>HARRISON AVE</t>
  </si>
  <si>
    <t>(42.34011999, -71.06868299)</t>
  </si>
  <si>
    <t>I162050312</t>
  </si>
  <si>
    <t>DRUGS - OTHER</t>
  </si>
  <si>
    <t>NEPONSET AVE</t>
  </si>
  <si>
    <t>(42.29689796, -71.05585061)</t>
  </si>
  <si>
    <t>I162071200</t>
  </si>
  <si>
    <t>M/V - LEAVING SCENE - PERSONAL INJURY</t>
  </si>
  <si>
    <t>(42.29019621, -71.07159012)</t>
  </si>
  <si>
    <t>I152088463</t>
  </si>
  <si>
    <t>Larceny From Motor Vehicle</t>
  </si>
  <si>
    <t>LARCENY THEFT FROM MV - NON-ACCESSORY</t>
  </si>
  <si>
    <t>HEATH ST</t>
  </si>
  <si>
    <t>(42.32624204, -71.10317575)</t>
  </si>
  <si>
    <t>I152018896</t>
  </si>
  <si>
    <t>Auto Theft Recovery</t>
  </si>
  <si>
    <t>RECOVERED - MV RECOVERED IN BOSTON (STOLEN OUTSIDE BOSTON)</t>
  </si>
  <si>
    <t>AVERY ST</t>
  </si>
  <si>
    <t>(42.35327561, -71.06345772)</t>
  </si>
  <si>
    <t>I172038747</t>
  </si>
  <si>
    <t>AMES ST</t>
  </si>
  <si>
    <t>(42.28956988, -71.08510501)</t>
  </si>
  <si>
    <t>I172086618</t>
  </si>
  <si>
    <t>CLARENDON ST</t>
  </si>
  <si>
    <t>(42.34625177, -71.07302728)</t>
  </si>
  <si>
    <t>I182045420</t>
  </si>
  <si>
    <t>A15</t>
  </si>
  <si>
    <t>FIRST AVE</t>
  </si>
  <si>
    <t>(42.37749764, -71.05031219)</t>
  </si>
  <si>
    <t>I172009779</t>
  </si>
  <si>
    <t>CHANNEL CENTER ST</t>
  </si>
  <si>
    <t>(42.34556623, -71.05151508)</t>
  </si>
  <si>
    <t>I172103178</t>
  </si>
  <si>
    <t>HUMBOLDT AVE</t>
  </si>
  <si>
    <t>(42.31521134, -71.08783592)</t>
  </si>
  <si>
    <t>I162105190</t>
  </si>
  <si>
    <t>VAL - OPERATING W/O AUTHORIZATION LAWFUL</t>
  </si>
  <si>
    <t>RUGGLES ST</t>
  </si>
  <si>
    <t>(42.33445761, -71.08806100)</t>
  </si>
  <si>
    <t>I172088284</t>
  </si>
  <si>
    <t>WASHINGTON ST</t>
  </si>
  <si>
    <t>(42.34855061, -71.15007628)</t>
  </si>
  <si>
    <t>I182068381</t>
  </si>
  <si>
    <t>CHARTER ST</t>
  </si>
  <si>
    <t>(42.36650317, -71.05349707)</t>
  </si>
  <si>
    <t>I182013154</t>
  </si>
  <si>
    <t>Warrant Arrests</t>
  </si>
  <si>
    <t>WARRANT ARREST</t>
  </si>
  <si>
    <t>BOWDOIN ST</t>
  </si>
  <si>
    <t>(42.30553434, -71.06788511)</t>
  </si>
  <si>
    <t>I182060679</t>
  </si>
  <si>
    <t>(42.29044163, -71.12385832)</t>
  </si>
  <si>
    <t>I152052762</t>
  </si>
  <si>
    <t>Investigate Property</t>
  </si>
  <si>
    <t>INVESTIGATE PROPERTY</t>
  </si>
  <si>
    <t>RIVER ST</t>
  </si>
  <si>
    <t>(42.26633004, -71.09746447)</t>
  </si>
  <si>
    <t>I162079707</t>
  </si>
  <si>
    <t>(42.33048169, -71.08166730)</t>
  </si>
  <si>
    <t>I182002191</t>
  </si>
  <si>
    <t>BROOKLEDGE ST</t>
  </si>
  <si>
    <t>(42.30956305, -71.08990197)</t>
  </si>
  <si>
    <t>I152065722</t>
  </si>
  <si>
    <t>Operating Under the Influence</t>
  </si>
  <si>
    <t>OPERATING UNDER THE INFLUENCE ALCOHOL</t>
  </si>
  <si>
    <t>MASSACHUSETTS AVE</t>
  </si>
  <si>
    <t>(42.33928728, -71.08032619)</t>
  </si>
  <si>
    <t>I162103480</t>
  </si>
  <si>
    <t>Harassment</t>
  </si>
  <si>
    <t>HARASSMENT</t>
  </si>
  <si>
    <t>DEERING RD</t>
  </si>
  <si>
    <t>(42.28553308, -71.09580077)</t>
  </si>
  <si>
    <t>I172022966</t>
  </si>
  <si>
    <t>DRUGS - POSS CLASS D</t>
  </si>
  <si>
    <t>MEDFORD ST</t>
  </si>
  <si>
    <t>(42.38048207, -71.06087725)</t>
  </si>
  <si>
    <t>I172103262</t>
  </si>
  <si>
    <t>I172034140</t>
  </si>
  <si>
    <t>DUDLEY ST</t>
  </si>
  <si>
    <t>(42.31775594, -71.06673388)</t>
  </si>
  <si>
    <t>I152101532</t>
  </si>
  <si>
    <t>STOUGHTON ST</t>
  </si>
  <si>
    <t>(42.31661750, -71.06407827)</t>
  </si>
  <si>
    <t>I182056625</t>
  </si>
  <si>
    <t>(42.32160640, -71.07224419)</t>
  </si>
  <si>
    <t>I182000868</t>
  </si>
  <si>
    <t>VAL - VIOLATION OF AUTO LAW - OTHER</t>
  </si>
  <si>
    <t>SOUTH ST</t>
  </si>
  <si>
    <t>(42.28788305, -71.14253329)</t>
  </si>
  <si>
    <t>I172003240</t>
  </si>
  <si>
    <t>I182066990</t>
  </si>
  <si>
    <t>TREMONT ST</t>
  </si>
  <si>
    <t>(42.34238732, -71.07457520)</t>
  </si>
  <si>
    <t>I182033992</t>
  </si>
  <si>
    <t>LARCENY THEFT FROM BUILDING</t>
  </si>
  <si>
    <t>WHITTIER PL</t>
  </si>
  <si>
    <t>(42.36562540, -71.06725853)</t>
  </si>
  <si>
    <t>I162054118</t>
  </si>
  <si>
    <t>VAL - OPERATING AFTER REV/SUSP.</t>
  </si>
  <si>
    <t>HILLSBORO ST</t>
  </si>
  <si>
    <t>(42.31998243, -71.06704377)</t>
  </si>
  <si>
    <t>I162078591</t>
  </si>
  <si>
    <t>NORTON ST</t>
  </si>
  <si>
    <t>(42.30626521, -71.06864556)</t>
  </si>
  <si>
    <t>I182018514</t>
  </si>
  <si>
    <t>Commercial Burglary</t>
  </si>
  <si>
    <t>BURGLARY - COMMERICAL - FORCE</t>
  </si>
  <si>
    <t>BROMFIELD ST</t>
  </si>
  <si>
    <t>(42.35698857, -71.06084937)</t>
  </si>
  <si>
    <t>I172057489</t>
  </si>
  <si>
    <t>DALE ST</t>
  </si>
  <si>
    <t>(42.32107166, -71.08510371)</t>
  </si>
  <si>
    <t>I162071636</t>
  </si>
  <si>
    <t>GROOM ST</t>
  </si>
  <si>
    <t>(42.32019753, -71.06641761)</t>
  </si>
  <si>
    <t>I152100390</t>
  </si>
  <si>
    <t>M/V ACCIDENT - PROPERTY  DAMAGE</t>
  </si>
  <si>
    <t>AMORY ST</t>
  </si>
  <si>
    <t>(42.30740521, -71.10909189)</t>
  </si>
  <si>
    <t>I162015345</t>
  </si>
  <si>
    <t>Search Warrants</t>
  </si>
  <si>
    <t>SEARCH WARRANT</t>
  </si>
  <si>
    <t>(42.37913651, -71.05648765)</t>
  </si>
  <si>
    <t>I152050698</t>
  </si>
  <si>
    <t>FANEUIL ST</t>
  </si>
  <si>
    <t>(42.35567614, -71.15434062)</t>
  </si>
  <si>
    <t>I182046999</t>
  </si>
  <si>
    <t>WINTER ST</t>
  </si>
  <si>
    <t>(42.35602373, -71.06177615)</t>
  </si>
  <si>
    <t>I152094325</t>
  </si>
  <si>
    <t>CENTRE ST</t>
  </si>
  <si>
    <t>(42.31623580, -71.11387466)</t>
  </si>
  <si>
    <t>I172042419</t>
  </si>
  <si>
    <t>Fraud</t>
  </si>
  <si>
    <t>FRAUD - WIRE</t>
  </si>
  <si>
    <t>FAIRMOUNT ST</t>
  </si>
  <si>
    <t>(42.27997886, -71.07684218)</t>
  </si>
  <si>
    <t>I172089740</t>
  </si>
  <si>
    <t>TOWNSEND ST</t>
  </si>
  <si>
    <t>(42.31666791, -71.08401705)</t>
  </si>
  <si>
    <t>I182028624</t>
  </si>
  <si>
    <t>(42.34601613, -71.09381210)</t>
  </si>
  <si>
    <t>I172052962</t>
  </si>
  <si>
    <t>LARCENY ALL OTHERS</t>
  </si>
  <si>
    <t>GENERAL LAWRENCE LOGAN WA</t>
  </si>
  <si>
    <t>I162074111</t>
  </si>
  <si>
    <t>(42.33397546, -71.10458785)</t>
  </si>
  <si>
    <t>I172045736</t>
  </si>
  <si>
    <t>License Plate Related Incidents</t>
  </si>
  <si>
    <t>M/V PLATES - LOST</t>
  </si>
  <si>
    <t>(42.30573977, -71.06762362)</t>
  </si>
  <si>
    <t>I152091602</t>
  </si>
  <si>
    <t>(42.33105456, -71.08273154)</t>
  </si>
  <si>
    <t>I162075465</t>
  </si>
  <si>
    <t>E CONCORD ST</t>
  </si>
  <si>
    <t>(42.33648039, -71.07321503)</t>
  </si>
  <si>
    <t>I162007495</t>
  </si>
  <si>
    <t>Counterfeiting</t>
  </si>
  <si>
    <t>FORGERY / COUNTERFEITING</t>
  </si>
  <si>
    <t>(42.32974821, -71.08454012)</t>
  </si>
  <si>
    <t>I162044037</t>
  </si>
  <si>
    <t>(42.34114797, -71.08246189)</t>
  </si>
  <si>
    <t>I172098815</t>
  </si>
  <si>
    <t>WARREN AVE</t>
  </si>
  <si>
    <t>(42.34453911, -71.07358770)</t>
  </si>
  <si>
    <t>I182014854</t>
  </si>
  <si>
    <t>HARDING RD</t>
  </si>
  <si>
    <t>(42.28173232, -71.11771187)</t>
  </si>
  <si>
    <t>I172104763</t>
  </si>
  <si>
    <t>CHELSEA ST</t>
  </si>
  <si>
    <t>I162023430</t>
  </si>
  <si>
    <t>CUMMINS HWY</t>
  </si>
  <si>
    <t>(42.28621569, -71.12777580)</t>
  </si>
  <si>
    <t>I182013369</t>
  </si>
  <si>
    <t>FRAUD - FALSE PRETENSE / SCHEME</t>
  </si>
  <si>
    <t>LEWISTON ST</t>
  </si>
  <si>
    <t>(42.26642632, -71.11212105)</t>
  </si>
  <si>
    <t>I172029419</t>
  </si>
  <si>
    <t>HUTCHINGS ST</t>
  </si>
  <si>
    <t>(42.31190343, -71.09255937)</t>
  </si>
  <si>
    <t>I172061218</t>
  </si>
  <si>
    <t>I182049726</t>
  </si>
  <si>
    <t>DRUGS - SICK ASSIST - OTHER HARMFUL DRUG</t>
  </si>
  <si>
    <t>(42.31538436, -71.09870021)</t>
  </si>
  <si>
    <t>I162079323</t>
  </si>
  <si>
    <t>I172059694</t>
  </si>
  <si>
    <t>DORCHESTER AVE</t>
  </si>
  <si>
    <t>(42.28439820, -71.06468373)</t>
  </si>
  <si>
    <t>I182018304</t>
  </si>
  <si>
    <t>DRUGS - CLASS A TRAFFICKING OVER 18 GRAMS</t>
  </si>
  <si>
    <t>BROOKLEY RD</t>
  </si>
  <si>
    <t>(42.30449999, -71.10856260)</t>
  </si>
  <si>
    <t>I152104462</t>
  </si>
  <si>
    <t>HARLEY ST</t>
  </si>
  <si>
    <t>(42.28705653, -71.06891906)</t>
  </si>
  <si>
    <t>I172028961</t>
  </si>
  <si>
    <t>W EAGLE ST</t>
  </si>
  <si>
    <t>(42.38135785, -71.03768163)</t>
  </si>
  <si>
    <t>I172096376</t>
  </si>
  <si>
    <t>CHENEY ST</t>
  </si>
  <si>
    <t>(42.30942246, -71.08530769)</t>
  </si>
  <si>
    <t>I152063289</t>
  </si>
  <si>
    <t>(42.32291406, -71.10328402)</t>
  </si>
  <si>
    <t>I172057518</t>
  </si>
  <si>
    <t>KERWIN ST</t>
  </si>
  <si>
    <t>(42.29356132, -71.08129517)</t>
  </si>
  <si>
    <t>I172059368</t>
  </si>
  <si>
    <t>PARK PLZ</t>
  </si>
  <si>
    <t>(42.35143483, -71.06969334)</t>
  </si>
  <si>
    <t>I162057561</t>
  </si>
  <si>
    <t>(42.30465897, -71.06912603)</t>
  </si>
  <si>
    <t>I172048664</t>
  </si>
  <si>
    <t>Disorderly Conduct</t>
  </si>
  <si>
    <t>DISTURBING THE PEACE</t>
  </si>
  <si>
    <t>PARKER HILL AVE</t>
  </si>
  <si>
    <t>I172058316</t>
  </si>
  <si>
    <t>DRUGS - POSS CLASS A - INTENT TO MFR DIST DISP</t>
  </si>
  <si>
    <t>E COTTAGE ST</t>
  </si>
  <si>
    <t>(42.31866067, -71.05881776)</t>
  </si>
  <si>
    <t>I182062170</t>
  </si>
  <si>
    <t>RIPLEY RD</t>
  </si>
  <si>
    <t>(42.29926303, -71.07626513)</t>
  </si>
  <si>
    <t>I162003366</t>
  </si>
  <si>
    <t>MEADOWVIEW RD</t>
  </si>
  <si>
    <t>(42.23241330, -71.12971531)</t>
  </si>
  <si>
    <t>I182052848</t>
  </si>
  <si>
    <t>BENNINGTON ST</t>
  </si>
  <si>
    <t>(42.37546983, -71.03730221)</t>
  </si>
  <si>
    <t>aquí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</si>
</sst>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3" borderId="1" xfId="0" applyFill="1" applyBorder="1"/>
    <xf numFmtId="22" fontId="0" fillId="3" borderId="1" xfId="0" applyNumberFormat="1" applyFill="1" applyBorder="1"/>
    <xf numFmtId="0" fontId="0" fillId="0" borderId="1" xfId="0" applyBorder="1"/>
    <xf numFmtId="22" fontId="0" fillId="0" borderId="1" xfId="0" applyNumberFormat="1" applyBorder="1"/>
    <xf numFmtId="0" fontId="1" fillId="2" borderId="2" xfId="0" applyFont="1" applyFill="1" applyBorder="1"/>
    <xf numFmtId="0" fontId="0" fillId="3" borderId="3" xfId="0" applyFill="1" applyBorder="1"/>
    <xf numFmtId="22" fontId="0" fillId="3" borderId="3" xfId="0" applyNumberFormat="1" applyFill="1" applyBorder="1"/>
  </cellXfs>
  <cellStyles count="1">
    <cellStyle name="Normal" xfId="0" builtinId="0"/>
  </cellStyles>
  <dxfs count="23"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7" formatCode="d/mm/yyyy\ hh:mm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34D5F1-3A5D-4F32-9FC0-F3350B10A57B}" name="Tabla1" displayName="Tabla1" ref="A1:R102" totalsRowShown="0" headerRowDxfId="22" dataDxfId="21" headerRowBorderDxfId="19" tableBorderDxfId="20" totalsRowBorderDxfId="18">
  <autoFilter ref="A1:R102" xr:uid="{7E34D5F1-3A5D-4F32-9FC0-F3350B10A57B}"/>
  <tableColumns count="18">
    <tableColumn id="1" xr3:uid="{130F13DE-3CD1-4379-8A9B-ECA5588B2777}" name="Column1" dataDxfId="17"/>
    <tableColumn id="2" xr3:uid="{9D0A32DA-967C-4D04-A413-FB93CA6E16FF}" name="INCIDENT_NUMBER" dataDxfId="16"/>
    <tableColumn id="3" xr3:uid="{7706F574-6D82-45D3-851E-82DB42337DDE}" name="OFFENSE_CODE" dataDxfId="15"/>
    <tableColumn id="4" xr3:uid="{43DD8457-7D9F-4EF3-A627-189952F1122C}" name="OFFENSE_CODE_GROUP" dataDxfId="14"/>
    <tableColumn id="5" xr3:uid="{CE6CBED4-3B41-4EAF-9034-7C6571D5CA23}" name="OFFENSE_DESCRIPTION" dataDxfId="13"/>
    <tableColumn id="6" xr3:uid="{986E3D12-2C2A-4CA1-9E2F-9FBAD161D9FC}" name="DISTRICT" dataDxfId="12"/>
    <tableColumn id="7" xr3:uid="{E96543D0-1667-4297-9896-D207477769F3}" name="REPORTING_AREA" dataDxfId="11"/>
    <tableColumn id="8" xr3:uid="{CC274D42-9F7D-4E7D-841F-8E8484F5C0D3}" name="SHOOTING" dataDxfId="10"/>
    <tableColumn id="9" xr3:uid="{DDA1C9B3-E828-4397-926B-FE12B7A5A132}" name="OCCURRED_ON_DATE" dataDxfId="9"/>
    <tableColumn id="10" xr3:uid="{78EF042A-F2FC-44C7-A02B-E73E81B1F32E}" name="YEAR" dataDxfId="8"/>
    <tableColumn id="11" xr3:uid="{1D937083-92B4-4CE2-A948-E6BD72E7212B}" name="MONTH" dataDxfId="7"/>
    <tableColumn id="12" xr3:uid="{D7DF073D-7852-482A-B636-EF1061D033D7}" name="DAY_OF_WEEK" dataDxfId="6"/>
    <tableColumn id="13" xr3:uid="{B0FCD674-9D75-4F54-B31D-F8E5CD319958}" name="HOUR" dataDxfId="5"/>
    <tableColumn id="14" xr3:uid="{A3474D01-771E-4AE7-A65B-1E878659ADDE}" name="UCR_PART" dataDxfId="4"/>
    <tableColumn id="15" xr3:uid="{E0147224-50DE-472F-942B-7194352556FB}" name="STREET" dataDxfId="3"/>
    <tableColumn id="16" xr3:uid="{47A70629-6223-4BAC-A414-67AC58110F5E}" name="Lat" dataDxfId="2"/>
    <tableColumn id="17" xr3:uid="{99DF440B-9756-445C-BF66-7C945893D96C}" name="Long" dataDxfId="1"/>
    <tableColumn id="18" xr3:uid="{8325549E-E42C-4DB7-B9E8-3B1DAEF5CFAA}" name="Locat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72650-9C7C-479D-BFD1-A8B20DB2C078}">
  <dimension ref="A1:V102"/>
  <sheetViews>
    <sheetView tabSelected="1" topLeftCell="M1" zoomScale="85" zoomScaleNormal="85" workbookViewId="0">
      <selection activeCell="R2" sqref="R2"/>
    </sheetView>
  </sheetViews>
  <sheetFormatPr baseColWidth="10" defaultRowHeight="15" x14ac:dyDescent="0.25"/>
  <cols>
    <col min="2" max="2" width="20.5703125" customWidth="1"/>
    <col min="3" max="3" width="24" bestFit="1" customWidth="1"/>
    <col min="4" max="4" width="34.28515625" bestFit="1" customWidth="1"/>
    <col min="5" max="5" width="73" bestFit="1" customWidth="1"/>
    <col min="7" max="7" width="26.7109375" bestFit="1" customWidth="1"/>
    <col min="8" max="8" width="17.42578125" bestFit="1" customWidth="1"/>
    <col min="9" max="9" width="31" bestFit="1" customWidth="1"/>
    <col min="12" max="12" width="16.42578125" customWidth="1"/>
    <col min="13" max="13" width="11.42578125" customWidth="1"/>
    <col min="14" max="14" width="12.42578125" customWidth="1"/>
    <col min="15" max="15" width="34.5703125" bestFit="1" customWidth="1"/>
    <col min="16" max="17" width="11.42578125" customWidth="1"/>
    <col min="18" max="18" width="25.5703125" customWidth="1"/>
    <col min="20" max="20" width="27.85546875" bestFit="1" customWidth="1"/>
  </cols>
  <sheetData>
    <row r="1" spans="1:2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</row>
    <row r="2" spans="1:20" x14ac:dyDescent="0.25">
      <c r="A2" s="1">
        <v>0</v>
      </c>
      <c r="B2" s="1" t="s">
        <v>18</v>
      </c>
      <c r="C2" s="1">
        <v>2610</v>
      </c>
      <c r="D2" s="1" t="s">
        <v>19</v>
      </c>
      <c r="E2" s="1" t="s">
        <v>20</v>
      </c>
      <c r="F2" s="1" t="s">
        <v>21</v>
      </c>
      <c r="G2" s="1">
        <v>113</v>
      </c>
      <c r="H2" s="1" t="s">
        <v>22</v>
      </c>
      <c r="I2" s="2">
        <v>42908.080555555556</v>
      </c>
      <c r="J2" s="1">
        <v>2017</v>
      </c>
      <c r="K2" s="1">
        <v>6</v>
      </c>
      <c r="L2" s="1" t="s">
        <v>23</v>
      </c>
      <c r="M2" s="1">
        <v>1</v>
      </c>
      <c r="N2" s="1" t="s">
        <v>24</v>
      </c>
      <c r="O2" s="1" t="s">
        <v>25</v>
      </c>
      <c r="P2" s="1">
        <v>42.353354269999997</v>
      </c>
      <c r="Q2" s="1">
        <v>-71.059865639999998</v>
      </c>
      <c r="R2" s="1" t="s">
        <v>26</v>
      </c>
      <c r="T2" t="str">
        <f>_xlfn.CONCAT("(",Tabla1[[#This Row],[Column1]],",",Tabla1[[#This Row],[DISTRICT]],",",Tabla1[[#This Row],[YEAR]],",",Tabla1[[#This Row],[MONTH]],",",Tabla1[[#This Row],[DAY_OF_WEEK]],",",Tabla1[[#This Row],[UCR_PART]],")")</f>
        <v>(0,A1,2017,6,Thursday,Part Two)</v>
      </c>
    </row>
    <row r="3" spans="1:20" x14ac:dyDescent="0.25">
      <c r="A3" s="3">
        <v>1</v>
      </c>
      <c r="B3" s="3" t="s">
        <v>27</v>
      </c>
      <c r="C3" s="3">
        <v>3201</v>
      </c>
      <c r="D3" s="3" t="s">
        <v>28</v>
      </c>
      <c r="E3" s="3" t="s">
        <v>29</v>
      </c>
      <c r="F3" s="3" t="s">
        <v>21</v>
      </c>
      <c r="G3" s="3"/>
      <c r="H3" s="3" t="s">
        <v>22</v>
      </c>
      <c r="I3" s="4">
        <v>42761.647222222222</v>
      </c>
      <c r="J3" s="3">
        <v>2017</v>
      </c>
      <c r="K3" s="3">
        <v>1</v>
      </c>
      <c r="L3" s="3" t="s">
        <v>23</v>
      </c>
      <c r="M3" s="3">
        <v>15</v>
      </c>
      <c r="N3" s="3" t="s">
        <v>30</v>
      </c>
      <c r="O3" s="3" t="s">
        <v>22</v>
      </c>
      <c r="P3" s="3"/>
      <c r="Q3" s="3"/>
      <c r="R3" s="3" t="s">
        <v>31</v>
      </c>
      <c r="T3" t="str">
        <f>_xlfn.CONCAT("(",Tabla1[[#This Row],[Column1]],",",Tabla1[[#This Row],[DISTRICT]],",",Tabla1[[#This Row],[YEAR]],",",Tabla1[[#This Row],[MONTH]],",",Tabla1[[#This Row],[DAY_OF_WEEK]],",",Tabla1[[#This Row],[UCR_PART]],")")</f>
        <v>(1,A1,2017,1,Thursday,Part Three)</v>
      </c>
    </row>
    <row r="4" spans="1:20" x14ac:dyDescent="0.25">
      <c r="A4" s="1">
        <v>2</v>
      </c>
      <c r="B4" s="1" t="s">
        <v>32</v>
      </c>
      <c r="C4" s="1">
        <v>3803</v>
      </c>
      <c r="D4" s="1" t="s">
        <v>33</v>
      </c>
      <c r="E4" s="1" t="s">
        <v>34</v>
      </c>
      <c r="F4" s="1" t="s">
        <v>35</v>
      </c>
      <c r="G4" s="1">
        <v>624</v>
      </c>
      <c r="H4" s="1" t="s">
        <v>22</v>
      </c>
      <c r="I4" s="2">
        <v>42938.118055555555</v>
      </c>
      <c r="J4" s="1">
        <v>2017</v>
      </c>
      <c r="K4" s="1">
        <v>7</v>
      </c>
      <c r="L4" s="1" t="s">
        <v>36</v>
      </c>
      <c r="M4" s="1">
        <v>2</v>
      </c>
      <c r="N4" s="1" t="s">
        <v>30</v>
      </c>
      <c r="O4" s="1" t="s">
        <v>37</v>
      </c>
      <c r="P4" s="1">
        <v>42.344895940000001</v>
      </c>
      <c r="Q4" s="1">
        <v>-71.096591860000004</v>
      </c>
      <c r="R4" s="1" t="s">
        <v>38</v>
      </c>
      <c r="T4" t="str">
        <f>_xlfn.CONCAT("(",Tabla1[[#This Row],[Column1]],",",Tabla1[[#This Row],[DISTRICT]],",",Tabla1[[#This Row],[YEAR]],",",Tabla1[[#This Row],[MONTH]],",",Tabla1[[#This Row],[DAY_OF_WEEK]],",",Tabla1[[#This Row],[UCR_PART]],")")</f>
        <v>(2,D4,2017,7,Saturday,Part Three)</v>
      </c>
    </row>
    <row r="5" spans="1:20" x14ac:dyDescent="0.25">
      <c r="A5" s="3">
        <v>3</v>
      </c>
      <c r="B5" s="3" t="s">
        <v>39</v>
      </c>
      <c r="C5" s="3">
        <v>2905</v>
      </c>
      <c r="D5" s="3" t="s">
        <v>40</v>
      </c>
      <c r="E5" s="3" t="s">
        <v>41</v>
      </c>
      <c r="F5" s="3" t="s">
        <v>42</v>
      </c>
      <c r="G5" s="3">
        <v>26</v>
      </c>
      <c r="H5" s="3" t="s">
        <v>22</v>
      </c>
      <c r="I5" s="4">
        <v>42805.711805555555</v>
      </c>
      <c r="J5" s="3">
        <v>2017</v>
      </c>
      <c r="K5" s="3">
        <v>3</v>
      </c>
      <c r="L5" s="3" t="s">
        <v>36</v>
      </c>
      <c r="M5" s="3">
        <v>17</v>
      </c>
      <c r="N5" s="3" t="s">
        <v>24</v>
      </c>
      <c r="O5" s="3" t="s">
        <v>43</v>
      </c>
      <c r="P5" s="3">
        <v>42.382291549999998</v>
      </c>
      <c r="Q5" s="3">
        <v>-71.040364240000002</v>
      </c>
      <c r="R5" s="3" t="s">
        <v>44</v>
      </c>
      <c r="T5" t="str">
        <f>_xlfn.CONCAT("(",Tabla1[[#This Row],[Column1]],",",Tabla1[[#This Row],[DISTRICT]],",",Tabla1[[#This Row],[YEAR]],",",Tabla1[[#This Row],[MONTH]],",",Tabla1[[#This Row],[DAY_OF_WEEK]],",",Tabla1[[#This Row],[UCR_PART]],")")</f>
        <v>(3,A7,2017,3,Saturday,Part Two)</v>
      </c>
    </row>
    <row r="6" spans="1:20" x14ac:dyDescent="0.25">
      <c r="A6" s="1">
        <v>4</v>
      </c>
      <c r="B6" s="1" t="s">
        <v>45</v>
      </c>
      <c r="C6" s="1">
        <v>3006</v>
      </c>
      <c r="D6" s="1" t="s">
        <v>46</v>
      </c>
      <c r="E6" s="1" t="s">
        <v>47</v>
      </c>
      <c r="F6" s="1" t="s">
        <v>35</v>
      </c>
      <c r="G6" s="1">
        <v>905</v>
      </c>
      <c r="H6" s="1" t="s">
        <v>22</v>
      </c>
      <c r="I6" s="2">
        <v>43262.586805555555</v>
      </c>
      <c r="J6" s="1">
        <v>2018</v>
      </c>
      <c r="K6" s="1">
        <v>6</v>
      </c>
      <c r="L6" s="1" t="s">
        <v>48</v>
      </c>
      <c r="M6" s="1">
        <v>14</v>
      </c>
      <c r="N6" s="1" t="s">
        <v>30</v>
      </c>
      <c r="O6" s="1" t="s">
        <v>49</v>
      </c>
      <c r="P6" s="1">
        <v>42.34055884</v>
      </c>
      <c r="Q6" s="1">
        <v>-71.070227709999998</v>
      </c>
      <c r="R6" s="1" t="s">
        <v>50</v>
      </c>
      <c r="T6" t="str">
        <f>_xlfn.CONCAT("(",Tabla1[[#This Row],[Column1]],",",Tabla1[[#This Row],[DISTRICT]],",",Tabla1[[#This Row],[YEAR]],",",Tabla1[[#This Row],[MONTH]],",",Tabla1[[#This Row],[DAY_OF_WEEK]],",",Tabla1[[#This Row],[UCR_PART]],")")</f>
        <v>(4,D4,2018,6,Monday,Part Three)</v>
      </c>
    </row>
    <row r="7" spans="1:20" x14ac:dyDescent="0.25">
      <c r="A7" s="3">
        <v>5</v>
      </c>
      <c r="B7" s="3" t="s">
        <v>51</v>
      </c>
      <c r="C7" s="3">
        <v>3410</v>
      </c>
      <c r="D7" s="3" t="s">
        <v>52</v>
      </c>
      <c r="E7" s="3" t="s">
        <v>53</v>
      </c>
      <c r="F7" s="3" t="s">
        <v>42</v>
      </c>
      <c r="G7" s="3">
        <v>25</v>
      </c>
      <c r="H7" s="3" t="s">
        <v>22</v>
      </c>
      <c r="I7" s="4">
        <v>42937.32708333333</v>
      </c>
      <c r="J7" s="3">
        <v>2017</v>
      </c>
      <c r="K7" s="3">
        <v>7</v>
      </c>
      <c r="L7" s="3" t="s">
        <v>54</v>
      </c>
      <c r="M7" s="3">
        <v>7</v>
      </c>
      <c r="N7" s="3" t="s">
        <v>30</v>
      </c>
      <c r="O7" s="3" t="s">
        <v>55</v>
      </c>
      <c r="P7" s="3">
        <v>42.382590669999999</v>
      </c>
      <c r="Q7" s="3">
        <v>-71.03769466</v>
      </c>
      <c r="R7" s="3" t="s">
        <v>56</v>
      </c>
      <c r="T7" t="str">
        <f>_xlfn.CONCAT("(",Tabla1[[#This Row],[Column1]],",",Tabla1[[#This Row],[DISTRICT]],",",Tabla1[[#This Row],[YEAR]],",",Tabla1[[#This Row],[MONTH]],",",Tabla1[[#This Row],[DAY_OF_WEEK]],",",Tabla1[[#This Row],[UCR_PART]],")")</f>
        <v>(5,A7,2017,7,Friday,Part Three)</v>
      </c>
    </row>
    <row r="8" spans="1:20" x14ac:dyDescent="0.25">
      <c r="A8" s="1">
        <v>6</v>
      </c>
      <c r="B8" s="1" t="s">
        <v>57</v>
      </c>
      <c r="C8" s="1">
        <v>1402</v>
      </c>
      <c r="D8" s="1" t="s">
        <v>58</v>
      </c>
      <c r="E8" s="1" t="s">
        <v>59</v>
      </c>
      <c r="F8" s="1" t="s">
        <v>21</v>
      </c>
      <c r="G8" s="1"/>
      <c r="H8" s="1" t="s">
        <v>22</v>
      </c>
      <c r="I8" s="2">
        <v>42833.645833333336</v>
      </c>
      <c r="J8" s="1">
        <v>2017</v>
      </c>
      <c r="K8" s="1">
        <v>4</v>
      </c>
      <c r="L8" s="1" t="s">
        <v>36</v>
      </c>
      <c r="M8" s="1">
        <v>15</v>
      </c>
      <c r="N8" s="1" t="s">
        <v>24</v>
      </c>
      <c r="O8" s="1" t="s">
        <v>60</v>
      </c>
      <c r="P8" s="1"/>
      <c r="Q8" s="1"/>
      <c r="R8" s="1" t="s">
        <v>31</v>
      </c>
      <c r="T8" t="str">
        <f>_xlfn.CONCAT("(",Tabla1[[#This Row],[Column1]],",",Tabla1[[#This Row],[DISTRICT]],",",Tabla1[[#This Row],[YEAR]],",",Tabla1[[#This Row],[MONTH]],",",Tabla1[[#This Row],[DAY_OF_WEEK]],",",Tabla1[[#This Row],[UCR_PART]],")")</f>
        <v>(6,A1,2017,4,Saturday,Part Two)</v>
      </c>
    </row>
    <row r="9" spans="1:20" x14ac:dyDescent="0.25">
      <c r="A9" s="3">
        <v>7</v>
      </c>
      <c r="B9" s="3" t="s">
        <v>61</v>
      </c>
      <c r="C9" s="3">
        <v>413</v>
      </c>
      <c r="D9" s="3" t="s">
        <v>62</v>
      </c>
      <c r="E9" s="3" t="s">
        <v>63</v>
      </c>
      <c r="F9" s="3" t="s">
        <v>64</v>
      </c>
      <c r="G9" s="3">
        <v>439</v>
      </c>
      <c r="H9" s="3" t="s">
        <v>65</v>
      </c>
      <c r="I9" s="4">
        <v>43017.918055555558</v>
      </c>
      <c r="J9" s="3">
        <v>2017</v>
      </c>
      <c r="K9" s="3">
        <v>10</v>
      </c>
      <c r="L9" s="3" t="s">
        <v>48</v>
      </c>
      <c r="M9" s="3">
        <v>22</v>
      </c>
      <c r="N9" s="3" t="s">
        <v>66</v>
      </c>
      <c r="O9" s="3" t="s">
        <v>67</v>
      </c>
      <c r="P9" s="3">
        <v>42.289528519999998</v>
      </c>
      <c r="Q9" s="3">
        <v>-71.088514219999993</v>
      </c>
      <c r="R9" s="3" t="s">
        <v>68</v>
      </c>
      <c r="T9" t="str">
        <f>_xlfn.CONCAT("(",Tabla1[[#This Row],[Column1]],",",Tabla1[[#This Row],[DISTRICT]],",",Tabla1[[#This Row],[YEAR]],",",Tabla1[[#This Row],[MONTH]],",",Tabla1[[#This Row],[DAY_OF_WEEK]],",",Tabla1[[#This Row],[UCR_PART]],")")</f>
        <v>(7,B3,2017,10,Monday,Part One)</v>
      </c>
    </row>
    <row r="10" spans="1:20" x14ac:dyDescent="0.25">
      <c r="A10" s="1">
        <v>8</v>
      </c>
      <c r="B10" s="1" t="s">
        <v>69</v>
      </c>
      <c r="C10" s="1">
        <v>1849</v>
      </c>
      <c r="D10" s="1" t="s">
        <v>70</v>
      </c>
      <c r="E10" s="1" t="s">
        <v>71</v>
      </c>
      <c r="F10" s="1" t="s">
        <v>72</v>
      </c>
      <c r="G10" s="1">
        <v>282</v>
      </c>
      <c r="H10" s="1" t="s">
        <v>22</v>
      </c>
      <c r="I10" s="2">
        <v>42654.810416666667</v>
      </c>
      <c r="J10" s="1">
        <v>2016</v>
      </c>
      <c r="K10" s="1">
        <v>10</v>
      </c>
      <c r="L10" s="1" t="s">
        <v>73</v>
      </c>
      <c r="M10" s="1">
        <v>19</v>
      </c>
      <c r="N10" s="1" t="s">
        <v>24</v>
      </c>
      <c r="O10" s="1" t="s">
        <v>74</v>
      </c>
      <c r="P10" s="1">
        <v>42.329003800000002</v>
      </c>
      <c r="Q10" s="1">
        <v>-71.078382140000002</v>
      </c>
      <c r="R10" s="1" t="s">
        <v>75</v>
      </c>
      <c r="T10" t="str">
        <f>_xlfn.CONCAT("(",Tabla1[[#This Row],[Column1]],",",Tabla1[[#This Row],[DISTRICT]],",",Tabla1[[#This Row],[YEAR]],",",Tabla1[[#This Row],[MONTH]],",",Tabla1[[#This Row],[DAY_OF_WEEK]],",",Tabla1[[#This Row],[UCR_PART]],")")</f>
        <v>(8,B2,2016,10,Tuesday,Part Two)</v>
      </c>
    </row>
    <row r="11" spans="1:20" x14ac:dyDescent="0.25">
      <c r="A11" s="3">
        <v>9</v>
      </c>
      <c r="B11" s="3" t="s">
        <v>76</v>
      </c>
      <c r="C11" s="3">
        <v>3115</v>
      </c>
      <c r="D11" s="3" t="s">
        <v>77</v>
      </c>
      <c r="E11" s="3" t="s">
        <v>78</v>
      </c>
      <c r="F11" s="3" t="s">
        <v>72</v>
      </c>
      <c r="G11" s="3">
        <v>326</v>
      </c>
      <c r="H11" s="3" t="s">
        <v>22</v>
      </c>
      <c r="I11" s="4">
        <v>42814.038888888892</v>
      </c>
      <c r="J11" s="3">
        <v>2017</v>
      </c>
      <c r="K11" s="3">
        <v>3</v>
      </c>
      <c r="L11" s="3" t="s">
        <v>48</v>
      </c>
      <c r="M11" s="3">
        <v>0</v>
      </c>
      <c r="N11" s="3" t="s">
        <v>30</v>
      </c>
      <c r="O11" s="3" t="s">
        <v>79</v>
      </c>
      <c r="P11" s="3">
        <v>42.313413830000002</v>
      </c>
      <c r="Q11" s="3">
        <v>-71.077895929999997</v>
      </c>
      <c r="R11" s="3" t="s">
        <v>80</v>
      </c>
      <c r="T11" t="str">
        <f>_xlfn.CONCAT("(",Tabla1[[#This Row],[Column1]],",",Tabla1[[#This Row],[DISTRICT]],",",Tabla1[[#This Row],[YEAR]],",",Tabla1[[#This Row],[MONTH]],",",Tabla1[[#This Row],[DAY_OF_WEEK]],",",Tabla1[[#This Row],[UCR_PART]],")")</f>
        <v>(9,B2,2017,3,Monday,Part Three)</v>
      </c>
    </row>
    <row r="12" spans="1:20" x14ac:dyDescent="0.25">
      <c r="A12" s="1">
        <v>10</v>
      </c>
      <c r="B12" s="1" t="s">
        <v>81</v>
      </c>
      <c r="C12" s="1">
        <v>2647</v>
      </c>
      <c r="D12" s="1" t="s">
        <v>19</v>
      </c>
      <c r="E12" s="1" t="s">
        <v>82</v>
      </c>
      <c r="F12" s="1" t="s">
        <v>72</v>
      </c>
      <c r="G12" s="1">
        <v>593</v>
      </c>
      <c r="H12" s="1" t="s">
        <v>22</v>
      </c>
      <c r="I12" s="2">
        <v>42535.6878125</v>
      </c>
      <c r="J12" s="1">
        <v>2016</v>
      </c>
      <c r="K12" s="1">
        <v>6</v>
      </c>
      <c r="L12" s="1" t="s">
        <v>73</v>
      </c>
      <c r="M12" s="1">
        <v>16</v>
      </c>
      <c r="N12" s="1" t="s">
        <v>24</v>
      </c>
      <c r="O12" s="1" t="s">
        <v>83</v>
      </c>
      <c r="P12" s="1">
        <v>42.334940349999997</v>
      </c>
      <c r="Q12" s="1">
        <v>-71.106104680000001</v>
      </c>
      <c r="R12" s="1" t="s">
        <v>84</v>
      </c>
      <c r="T12" t="str">
        <f>_xlfn.CONCAT("(",Tabla1[[#This Row],[Column1]],",",Tabla1[[#This Row],[DISTRICT]],",",Tabla1[[#This Row],[YEAR]],",",Tabla1[[#This Row],[MONTH]],",",Tabla1[[#This Row],[DAY_OF_WEEK]],",",Tabla1[[#This Row],[UCR_PART]],")")</f>
        <v>(10,B2,2016,6,Tuesday,Part Two)</v>
      </c>
    </row>
    <row r="13" spans="1:20" x14ac:dyDescent="0.25">
      <c r="A13" s="3">
        <v>11</v>
      </c>
      <c r="B13" s="3" t="s">
        <v>85</v>
      </c>
      <c r="C13" s="3">
        <v>3111</v>
      </c>
      <c r="D13" s="3" t="s">
        <v>86</v>
      </c>
      <c r="E13" s="3" t="s">
        <v>87</v>
      </c>
      <c r="F13" s="3" t="s">
        <v>88</v>
      </c>
      <c r="G13" s="3">
        <v>790</v>
      </c>
      <c r="H13" s="3" t="s">
        <v>22</v>
      </c>
      <c r="I13" s="4">
        <v>42204.917361111111</v>
      </c>
      <c r="J13" s="3">
        <v>2015</v>
      </c>
      <c r="K13" s="3">
        <v>7</v>
      </c>
      <c r="L13" s="3" t="s">
        <v>89</v>
      </c>
      <c r="M13" s="3">
        <v>22</v>
      </c>
      <c r="N13" s="3" t="s">
        <v>30</v>
      </c>
      <c r="O13" s="3" t="s">
        <v>90</v>
      </c>
      <c r="P13" s="3">
        <v>42.336266639999998</v>
      </c>
      <c r="Q13" s="3">
        <v>-71.149502709999993</v>
      </c>
      <c r="R13" s="3" t="s">
        <v>91</v>
      </c>
      <c r="T13" t="str">
        <f>_xlfn.CONCAT("(",Tabla1[[#This Row],[Column1]],",",Tabla1[[#This Row],[DISTRICT]],",",Tabla1[[#This Row],[YEAR]],",",Tabla1[[#This Row],[MONTH]],",",Tabla1[[#This Row],[DAY_OF_WEEK]],",",Tabla1[[#This Row],[UCR_PART]],")")</f>
        <v>(11,D14,2015,7,Sunday,Part Three)</v>
      </c>
    </row>
    <row r="14" spans="1:20" x14ac:dyDescent="0.25">
      <c r="A14" s="1">
        <v>12</v>
      </c>
      <c r="B14" s="1" t="s">
        <v>92</v>
      </c>
      <c r="C14" s="1">
        <v>1106</v>
      </c>
      <c r="D14" s="1" t="s">
        <v>93</v>
      </c>
      <c r="E14" s="1" t="s">
        <v>94</v>
      </c>
      <c r="F14" s="1" t="s">
        <v>72</v>
      </c>
      <c r="G14" s="1">
        <v>306</v>
      </c>
      <c r="H14" s="1" t="s">
        <v>22</v>
      </c>
      <c r="I14" s="2">
        <v>42395.765972222223</v>
      </c>
      <c r="J14" s="1">
        <v>2016</v>
      </c>
      <c r="K14" s="1">
        <v>1</v>
      </c>
      <c r="L14" s="1" t="s">
        <v>73</v>
      </c>
      <c r="M14" s="1">
        <v>18</v>
      </c>
      <c r="N14" s="1" t="s">
        <v>24</v>
      </c>
      <c r="O14" s="1" t="s">
        <v>95</v>
      </c>
      <c r="P14" s="1">
        <v>42.319047050000002</v>
      </c>
      <c r="Q14" s="1">
        <v>-71.093999920000002</v>
      </c>
      <c r="R14" s="1" t="s">
        <v>96</v>
      </c>
      <c r="T14" t="str">
        <f>_xlfn.CONCAT("(",Tabla1[[#This Row],[Column1]],",",Tabla1[[#This Row],[DISTRICT]],",",Tabla1[[#This Row],[YEAR]],",",Tabla1[[#This Row],[MONTH]],",",Tabla1[[#This Row],[DAY_OF_WEEK]],",",Tabla1[[#This Row],[UCR_PART]],")")</f>
        <v>(12,B2,2016,1,Tuesday,Part Two)</v>
      </c>
    </row>
    <row r="15" spans="1:20" x14ac:dyDescent="0.25">
      <c r="A15" s="3">
        <v>13</v>
      </c>
      <c r="B15" s="3" t="s">
        <v>97</v>
      </c>
      <c r="C15" s="3">
        <v>1106</v>
      </c>
      <c r="D15" s="3" t="s">
        <v>93</v>
      </c>
      <c r="E15" s="3" t="s">
        <v>94</v>
      </c>
      <c r="F15" s="3" t="s">
        <v>72</v>
      </c>
      <c r="G15" s="3">
        <v>318</v>
      </c>
      <c r="H15" s="3" t="s">
        <v>22</v>
      </c>
      <c r="I15" s="4">
        <v>42564.554861111108</v>
      </c>
      <c r="J15" s="3">
        <v>2016</v>
      </c>
      <c r="K15" s="3">
        <v>7</v>
      </c>
      <c r="L15" s="3" t="s">
        <v>98</v>
      </c>
      <c r="M15" s="3">
        <v>13</v>
      </c>
      <c r="N15" s="3" t="s">
        <v>24</v>
      </c>
      <c r="O15" s="3" t="s">
        <v>99</v>
      </c>
      <c r="P15" s="3">
        <v>42.308788550000003</v>
      </c>
      <c r="Q15" s="3">
        <v>-71.090556179999993</v>
      </c>
      <c r="R15" s="3" t="s">
        <v>100</v>
      </c>
      <c r="T15" t="str">
        <f>_xlfn.CONCAT("(",Tabla1[[#This Row],[Column1]],",",Tabla1[[#This Row],[DISTRICT]],",",Tabla1[[#This Row],[YEAR]],",",Tabla1[[#This Row],[MONTH]],",",Tabla1[[#This Row],[DAY_OF_WEEK]],",",Tabla1[[#This Row],[UCR_PART]],")")</f>
        <v>(13,B2,2016,7,Wednesday,Part Two)</v>
      </c>
    </row>
    <row r="16" spans="1:20" x14ac:dyDescent="0.25">
      <c r="A16" s="1">
        <v>14</v>
      </c>
      <c r="B16" s="1" t="s">
        <v>101</v>
      </c>
      <c r="C16" s="1">
        <v>3301</v>
      </c>
      <c r="D16" s="1" t="s">
        <v>102</v>
      </c>
      <c r="E16" s="1" t="s">
        <v>103</v>
      </c>
      <c r="F16" s="1" t="s">
        <v>64</v>
      </c>
      <c r="G16" s="1">
        <v>427</v>
      </c>
      <c r="H16" s="1" t="s">
        <v>22</v>
      </c>
      <c r="I16" s="2">
        <v>42761.86582175926</v>
      </c>
      <c r="J16" s="1">
        <v>2017</v>
      </c>
      <c r="K16" s="1">
        <v>1</v>
      </c>
      <c r="L16" s="1" t="s">
        <v>23</v>
      </c>
      <c r="M16" s="1">
        <v>20</v>
      </c>
      <c r="N16" s="1" t="s">
        <v>30</v>
      </c>
      <c r="O16" s="1" t="s">
        <v>104</v>
      </c>
      <c r="P16" s="1">
        <v>42.276683900000002</v>
      </c>
      <c r="Q16" s="1">
        <v>-71.092402480000004</v>
      </c>
      <c r="R16" s="1" t="s">
        <v>105</v>
      </c>
      <c r="T16" t="str">
        <f>_xlfn.CONCAT("(",Tabla1[[#This Row],[Column1]],",",Tabla1[[#This Row],[DISTRICT]],",",Tabla1[[#This Row],[YEAR]],",",Tabla1[[#This Row],[MONTH]],",",Tabla1[[#This Row],[DAY_OF_WEEK]],",",Tabla1[[#This Row],[UCR_PART]],")")</f>
        <v>(14,B3,2017,1,Thursday,Part Three)</v>
      </c>
    </row>
    <row r="17" spans="1:20" x14ac:dyDescent="0.25">
      <c r="A17" s="3">
        <v>15</v>
      </c>
      <c r="B17" s="3" t="s">
        <v>106</v>
      </c>
      <c r="C17" s="3">
        <v>3115</v>
      </c>
      <c r="D17" s="3" t="s">
        <v>77</v>
      </c>
      <c r="E17" s="3" t="s">
        <v>78</v>
      </c>
      <c r="F17" s="3" t="s">
        <v>64</v>
      </c>
      <c r="G17" s="3">
        <v>470</v>
      </c>
      <c r="H17" s="3" t="s">
        <v>22</v>
      </c>
      <c r="I17" s="4">
        <v>43199.318055555559</v>
      </c>
      <c r="J17" s="3">
        <v>2018</v>
      </c>
      <c r="K17" s="3">
        <v>4</v>
      </c>
      <c r="L17" s="3" t="s">
        <v>48</v>
      </c>
      <c r="M17" s="3">
        <v>7</v>
      </c>
      <c r="N17" s="3" t="s">
        <v>30</v>
      </c>
      <c r="O17" s="3" t="s">
        <v>107</v>
      </c>
      <c r="P17" s="3">
        <v>42.275443269999997</v>
      </c>
      <c r="Q17" s="3">
        <v>-71.098172939999998</v>
      </c>
      <c r="R17" s="3" t="s">
        <v>108</v>
      </c>
      <c r="T17" t="str">
        <f>_xlfn.CONCAT("(",Tabla1[[#This Row],[Column1]],",",Tabla1[[#This Row],[DISTRICT]],",",Tabla1[[#This Row],[YEAR]],",",Tabla1[[#This Row],[MONTH]],",",Tabla1[[#This Row],[DAY_OF_WEEK]],",",Tabla1[[#This Row],[UCR_PART]],")")</f>
        <v>(15,B3,2018,4,Monday,Part Three)</v>
      </c>
    </row>
    <row r="18" spans="1:20" x14ac:dyDescent="0.25">
      <c r="A18" s="1">
        <v>16</v>
      </c>
      <c r="B18" s="1" t="s">
        <v>109</v>
      </c>
      <c r="C18" s="1">
        <v>3201</v>
      </c>
      <c r="D18" s="1" t="s">
        <v>28</v>
      </c>
      <c r="E18" s="1" t="s">
        <v>29</v>
      </c>
      <c r="F18" s="1" t="s">
        <v>88</v>
      </c>
      <c r="G18" s="1">
        <v>783</v>
      </c>
      <c r="H18" s="1" t="s">
        <v>22</v>
      </c>
      <c r="I18" s="2">
        <v>42943.76458333333</v>
      </c>
      <c r="J18" s="1">
        <v>2017</v>
      </c>
      <c r="K18" s="1">
        <v>7</v>
      </c>
      <c r="L18" s="1" t="s">
        <v>23</v>
      </c>
      <c r="M18" s="1">
        <v>18</v>
      </c>
      <c r="N18" s="1" t="s">
        <v>30</v>
      </c>
      <c r="O18" s="1" t="s">
        <v>110</v>
      </c>
      <c r="P18" s="1">
        <v>42.351289260000001</v>
      </c>
      <c r="Q18" s="1">
        <v>-71.141460339999995</v>
      </c>
      <c r="R18" s="1" t="s">
        <v>111</v>
      </c>
      <c r="T18" t="str">
        <f>_xlfn.CONCAT("(",Tabla1[[#This Row],[Column1]],",",Tabla1[[#This Row],[DISTRICT]],",",Tabla1[[#This Row],[YEAR]],",",Tabla1[[#This Row],[MONTH]],",",Tabla1[[#This Row],[DAY_OF_WEEK]],",",Tabla1[[#This Row],[UCR_PART]],")")</f>
        <v>(16,D14,2017,7,Thursday,Part Three)</v>
      </c>
    </row>
    <row r="19" spans="1:20" x14ac:dyDescent="0.25">
      <c r="A19" s="3">
        <v>17</v>
      </c>
      <c r="B19" s="3" t="s">
        <v>112</v>
      </c>
      <c r="C19" s="3">
        <v>2619</v>
      </c>
      <c r="D19" s="3" t="s">
        <v>113</v>
      </c>
      <c r="E19" s="3" t="s">
        <v>114</v>
      </c>
      <c r="F19" s="3" t="s">
        <v>115</v>
      </c>
      <c r="G19" s="3">
        <v>207</v>
      </c>
      <c r="H19" s="3" t="s">
        <v>22</v>
      </c>
      <c r="I19" s="4">
        <v>42522.459722222222</v>
      </c>
      <c r="J19" s="3">
        <v>2016</v>
      </c>
      <c r="K19" s="3">
        <v>6</v>
      </c>
      <c r="L19" s="3" t="s">
        <v>98</v>
      </c>
      <c r="M19" s="3">
        <v>11</v>
      </c>
      <c r="N19" s="3" t="s">
        <v>24</v>
      </c>
      <c r="O19" s="3" t="s">
        <v>116</v>
      </c>
      <c r="P19" s="3">
        <v>42.35404844</v>
      </c>
      <c r="Q19" s="3">
        <v>-71.04639023</v>
      </c>
      <c r="R19" s="3" t="s">
        <v>117</v>
      </c>
      <c r="T19" t="str">
        <f>_xlfn.CONCAT("(",Tabla1[[#This Row],[Column1]],",",Tabla1[[#This Row],[DISTRICT]],",",Tabla1[[#This Row],[YEAR]],",",Tabla1[[#This Row],[MONTH]],",",Tabla1[[#This Row],[DAY_OF_WEEK]],",",Tabla1[[#This Row],[UCR_PART]],")")</f>
        <v>(17,C6,2016,6,Wednesday,Part Two)</v>
      </c>
    </row>
    <row r="20" spans="1:20" x14ac:dyDescent="0.25">
      <c r="A20" s="1">
        <v>18</v>
      </c>
      <c r="B20" s="1" t="s">
        <v>118</v>
      </c>
      <c r="C20" s="1">
        <v>3831</v>
      </c>
      <c r="D20" s="1" t="s">
        <v>33</v>
      </c>
      <c r="E20" s="1" t="s">
        <v>119</v>
      </c>
      <c r="F20" s="1" t="s">
        <v>120</v>
      </c>
      <c r="G20" s="1">
        <v>680</v>
      </c>
      <c r="H20" s="1" t="s">
        <v>22</v>
      </c>
      <c r="I20" s="2">
        <v>42511.745138888888</v>
      </c>
      <c r="J20" s="1">
        <v>2016</v>
      </c>
      <c r="K20" s="1">
        <v>5</v>
      </c>
      <c r="L20" s="1" t="s">
        <v>36</v>
      </c>
      <c r="M20" s="1">
        <v>17</v>
      </c>
      <c r="N20" s="1" t="s">
        <v>30</v>
      </c>
      <c r="O20" s="1" t="s">
        <v>121</v>
      </c>
      <c r="P20" s="1">
        <v>42.28368064</v>
      </c>
      <c r="Q20" s="1">
        <v>-71.131782079999994</v>
      </c>
      <c r="R20" s="1" t="s">
        <v>122</v>
      </c>
      <c r="T20" t="str">
        <f>_xlfn.CONCAT("(",Tabla1[[#This Row],[Column1]],",",Tabla1[[#This Row],[DISTRICT]],",",Tabla1[[#This Row],[YEAR]],",",Tabla1[[#This Row],[MONTH]],",",Tabla1[[#This Row],[DAY_OF_WEEK]],",",Tabla1[[#This Row],[UCR_PART]],")")</f>
        <v>(18,E5,2016,5,Saturday,Part Three)</v>
      </c>
    </row>
    <row r="21" spans="1:20" x14ac:dyDescent="0.25">
      <c r="A21" s="3">
        <v>19</v>
      </c>
      <c r="B21" s="3" t="s">
        <v>123</v>
      </c>
      <c r="C21" s="3">
        <v>3831</v>
      </c>
      <c r="D21" s="3" t="s">
        <v>33</v>
      </c>
      <c r="E21" s="3" t="s">
        <v>119</v>
      </c>
      <c r="F21" s="3" t="s">
        <v>72</v>
      </c>
      <c r="G21" s="3">
        <v>329</v>
      </c>
      <c r="H21" s="3" t="s">
        <v>22</v>
      </c>
      <c r="I21" s="4">
        <v>42624.661805555559</v>
      </c>
      <c r="J21" s="3">
        <v>2016</v>
      </c>
      <c r="K21" s="3">
        <v>9</v>
      </c>
      <c r="L21" s="3" t="s">
        <v>89</v>
      </c>
      <c r="M21" s="3">
        <v>15</v>
      </c>
      <c r="N21" s="3" t="s">
        <v>30</v>
      </c>
      <c r="O21" s="3" t="s">
        <v>124</v>
      </c>
      <c r="P21" s="3">
        <v>42.306603879999997</v>
      </c>
      <c r="Q21" s="3">
        <v>-71.080550380000005</v>
      </c>
      <c r="R21" s="3" t="s">
        <v>125</v>
      </c>
      <c r="T21" t="str">
        <f>_xlfn.CONCAT("(",Tabla1[[#This Row],[Column1]],",",Tabla1[[#This Row],[DISTRICT]],",",Tabla1[[#This Row],[YEAR]],",",Tabla1[[#This Row],[MONTH]],",",Tabla1[[#This Row],[DAY_OF_WEEK]],",",Tabla1[[#This Row],[UCR_PART]],")")</f>
        <v>(19,B2,2016,9,Sunday,Part Three)</v>
      </c>
    </row>
    <row r="22" spans="1:20" x14ac:dyDescent="0.25">
      <c r="A22" s="1">
        <v>20</v>
      </c>
      <c r="B22" s="1" t="s">
        <v>126</v>
      </c>
      <c r="C22" s="1">
        <v>3006</v>
      </c>
      <c r="D22" s="1" t="s">
        <v>46</v>
      </c>
      <c r="E22" s="1" t="s">
        <v>47</v>
      </c>
      <c r="F22" s="1" t="s">
        <v>72</v>
      </c>
      <c r="G22" s="1">
        <v>316</v>
      </c>
      <c r="H22" s="1" t="s">
        <v>22</v>
      </c>
      <c r="I22" s="2">
        <v>42683.67291666667</v>
      </c>
      <c r="J22" s="1">
        <v>2016</v>
      </c>
      <c r="K22" s="1">
        <v>11</v>
      </c>
      <c r="L22" s="1" t="s">
        <v>98</v>
      </c>
      <c r="M22" s="1">
        <v>16</v>
      </c>
      <c r="N22" s="1" t="s">
        <v>30</v>
      </c>
      <c r="O22" s="1" t="s">
        <v>127</v>
      </c>
      <c r="P22" s="1">
        <v>42.316337539999999</v>
      </c>
      <c r="Q22" s="1">
        <v>-71.093269149999998</v>
      </c>
      <c r="R22" s="1" t="s">
        <v>128</v>
      </c>
      <c r="T22" t="str">
        <f>_xlfn.CONCAT("(",Tabla1[[#This Row],[Column1]],",",Tabla1[[#This Row],[DISTRICT]],",",Tabla1[[#This Row],[YEAR]],",",Tabla1[[#This Row],[MONTH]],",",Tabla1[[#This Row],[DAY_OF_WEEK]],",",Tabla1[[#This Row],[UCR_PART]],")")</f>
        <v>(20,B2,2016,11,Wednesday,Part Three)</v>
      </c>
    </row>
    <row r="23" spans="1:20" x14ac:dyDescent="0.25">
      <c r="A23" s="3">
        <v>21</v>
      </c>
      <c r="B23" s="3" t="s">
        <v>129</v>
      </c>
      <c r="C23" s="3">
        <v>613</v>
      </c>
      <c r="D23" s="3" t="s">
        <v>130</v>
      </c>
      <c r="E23" s="3" t="s">
        <v>131</v>
      </c>
      <c r="F23" s="3" t="s">
        <v>35</v>
      </c>
      <c r="G23" s="3">
        <v>129</v>
      </c>
      <c r="H23" s="3" t="s">
        <v>22</v>
      </c>
      <c r="I23" s="4">
        <v>42696.565972222219</v>
      </c>
      <c r="J23" s="3">
        <v>2016</v>
      </c>
      <c r="K23" s="3">
        <v>11</v>
      </c>
      <c r="L23" s="3" t="s">
        <v>73</v>
      </c>
      <c r="M23" s="3">
        <v>13</v>
      </c>
      <c r="N23" s="3" t="s">
        <v>66</v>
      </c>
      <c r="O23" s="3" t="s">
        <v>37</v>
      </c>
      <c r="P23" s="3">
        <v>42.350959090000003</v>
      </c>
      <c r="Q23" s="3">
        <v>-71.074127799999999</v>
      </c>
      <c r="R23" s="3" t="s">
        <v>132</v>
      </c>
      <c r="T23" t="str">
        <f>_xlfn.CONCAT("(",Tabla1[[#This Row],[Column1]],",",Tabla1[[#This Row],[DISTRICT]],",",Tabla1[[#This Row],[YEAR]],",",Tabla1[[#This Row],[MONTH]],",",Tabla1[[#This Row],[DAY_OF_WEEK]],",",Tabla1[[#This Row],[UCR_PART]],")")</f>
        <v>(21,D4,2016,11,Tuesday,Part One)</v>
      </c>
    </row>
    <row r="24" spans="1:20" x14ac:dyDescent="0.25">
      <c r="A24" s="1">
        <v>22</v>
      </c>
      <c r="B24" s="1" t="s">
        <v>133</v>
      </c>
      <c r="C24" s="1">
        <v>413</v>
      </c>
      <c r="D24" s="1" t="s">
        <v>62</v>
      </c>
      <c r="E24" s="1" t="s">
        <v>63</v>
      </c>
      <c r="F24" s="1" t="s">
        <v>64</v>
      </c>
      <c r="G24" s="1">
        <v>438</v>
      </c>
      <c r="H24" s="1" t="s">
        <v>22</v>
      </c>
      <c r="I24" s="2">
        <v>42318.63958333333</v>
      </c>
      <c r="J24" s="1">
        <v>2015</v>
      </c>
      <c r="K24" s="1">
        <v>11</v>
      </c>
      <c r="L24" s="1" t="s">
        <v>73</v>
      </c>
      <c r="M24" s="1">
        <v>15</v>
      </c>
      <c r="N24" s="1" t="s">
        <v>66</v>
      </c>
      <c r="O24" s="1" t="s">
        <v>134</v>
      </c>
      <c r="P24" s="1">
        <v>42.291062549999999</v>
      </c>
      <c r="Q24" s="1">
        <v>-71.074872110000001</v>
      </c>
      <c r="R24" s="1" t="s">
        <v>135</v>
      </c>
      <c r="T24" t="str">
        <f>_xlfn.CONCAT("(",Tabla1[[#This Row],[Column1]],",",Tabla1[[#This Row],[DISTRICT]],",",Tabla1[[#This Row],[YEAR]],",",Tabla1[[#This Row],[MONTH]],",",Tabla1[[#This Row],[DAY_OF_WEEK]],",",Tabla1[[#This Row],[UCR_PART]],")")</f>
        <v>(22,B3,2015,11,Tuesday,Part One)</v>
      </c>
    </row>
    <row r="25" spans="1:20" x14ac:dyDescent="0.25">
      <c r="A25" s="3">
        <v>23</v>
      </c>
      <c r="B25" s="3" t="s">
        <v>136</v>
      </c>
      <c r="C25" s="3">
        <v>3115</v>
      </c>
      <c r="D25" s="3" t="s">
        <v>77</v>
      </c>
      <c r="E25" s="3" t="s">
        <v>78</v>
      </c>
      <c r="F25" s="3" t="s">
        <v>137</v>
      </c>
      <c r="G25" s="3">
        <v>550</v>
      </c>
      <c r="H25" s="3" t="s">
        <v>22</v>
      </c>
      <c r="I25" s="4">
        <v>42539.738888888889</v>
      </c>
      <c r="J25" s="3">
        <v>2016</v>
      </c>
      <c r="K25" s="3">
        <v>6</v>
      </c>
      <c r="L25" s="3" t="s">
        <v>36</v>
      </c>
      <c r="M25" s="3">
        <v>17</v>
      </c>
      <c r="N25" s="3" t="s">
        <v>30</v>
      </c>
      <c r="O25" s="3" t="s">
        <v>138</v>
      </c>
      <c r="P25" s="3">
        <v>42.274193629999999</v>
      </c>
      <c r="Q25" s="3">
        <v>-71.130524039999997</v>
      </c>
      <c r="R25" s="3" t="s">
        <v>139</v>
      </c>
      <c r="T25" t="str">
        <f>_xlfn.CONCAT("(",Tabla1[[#This Row],[Column1]],",",Tabla1[[#This Row],[DISTRICT]],",",Tabla1[[#This Row],[YEAR]],",",Tabla1[[#This Row],[MONTH]],",",Tabla1[[#This Row],[DAY_OF_WEEK]],",",Tabla1[[#This Row],[UCR_PART]],")")</f>
        <v>(23,E18,2016,6,Saturday,Part Three)</v>
      </c>
    </row>
    <row r="26" spans="1:20" x14ac:dyDescent="0.25">
      <c r="A26" s="1">
        <v>24</v>
      </c>
      <c r="B26" s="1" t="s">
        <v>140</v>
      </c>
      <c r="C26" s="1">
        <v>3115</v>
      </c>
      <c r="D26" s="1" t="s">
        <v>77</v>
      </c>
      <c r="E26" s="1" t="s">
        <v>78</v>
      </c>
      <c r="F26" s="1" t="s">
        <v>115</v>
      </c>
      <c r="G26" s="1">
        <v>233</v>
      </c>
      <c r="H26" s="1" t="s">
        <v>22</v>
      </c>
      <c r="I26" s="2">
        <v>42413.004166666666</v>
      </c>
      <c r="J26" s="1">
        <v>2016</v>
      </c>
      <c r="K26" s="1">
        <v>2</v>
      </c>
      <c r="L26" s="1" t="s">
        <v>36</v>
      </c>
      <c r="M26" s="1">
        <v>0</v>
      </c>
      <c r="N26" s="1" t="s">
        <v>30</v>
      </c>
      <c r="O26" s="1" t="s">
        <v>141</v>
      </c>
      <c r="P26" s="1">
        <v>42.330549859999998</v>
      </c>
      <c r="Q26" s="1">
        <v>-71.040607519999995</v>
      </c>
      <c r="R26" s="1" t="s">
        <v>142</v>
      </c>
      <c r="T26" t="str">
        <f>_xlfn.CONCAT("(",Tabla1[[#This Row],[Column1]],",",Tabla1[[#This Row],[DISTRICT]],",",Tabla1[[#This Row],[YEAR]],",",Tabla1[[#This Row],[MONTH]],",",Tabla1[[#This Row],[DAY_OF_WEEK]],",",Tabla1[[#This Row],[UCR_PART]],")")</f>
        <v>(24,C6,2016,2,Saturday,Part Three)</v>
      </c>
    </row>
    <row r="27" spans="1:20" x14ac:dyDescent="0.25">
      <c r="A27" s="3">
        <v>25</v>
      </c>
      <c r="B27" s="3" t="s">
        <v>143</v>
      </c>
      <c r="C27" s="3">
        <v>802</v>
      </c>
      <c r="D27" s="3" t="s">
        <v>144</v>
      </c>
      <c r="E27" s="3" t="s">
        <v>145</v>
      </c>
      <c r="F27" s="3" t="s">
        <v>72</v>
      </c>
      <c r="G27" s="3">
        <v>298</v>
      </c>
      <c r="H27" s="3" t="s">
        <v>22</v>
      </c>
      <c r="I27" s="4">
        <v>42954.751388888886</v>
      </c>
      <c r="J27" s="3">
        <v>2017</v>
      </c>
      <c r="K27" s="3">
        <v>8</v>
      </c>
      <c r="L27" s="3" t="s">
        <v>48</v>
      </c>
      <c r="M27" s="3">
        <v>18</v>
      </c>
      <c r="N27" s="3" t="s">
        <v>24</v>
      </c>
      <c r="O27" s="3" t="s">
        <v>146</v>
      </c>
      <c r="P27" s="3">
        <v>42.322813519999997</v>
      </c>
      <c r="Q27" s="3">
        <v>-71.086853520000005</v>
      </c>
      <c r="R27" s="3" t="s">
        <v>147</v>
      </c>
      <c r="T27" t="str">
        <f>_xlfn.CONCAT("(",Tabla1[[#This Row],[Column1]],",",Tabla1[[#This Row],[DISTRICT]],",",Tabla1[[#This Row],[YEAR]],",",Tabla1[[#This Row],[MONTH]],",",Tabla1[[#This Row],[DAY_OF_WEEK]],",",Tabla1[[#This Row],[UCR_PART]],")")</f>
        <v>(25,B2,2017,8,Monday,Part Two)</v>
      </c>
    </row>
    <row r="28" spans="1:20" x14ac:dyDescent="0.25">
      <c r="A28" s="1">
        <v>26</v>
      </c>
      <c r="B28" s="1" t="s">
        <v>148</v>
      </c>
      <c r="C28" s="1">
        <v>1402</v>
      </c>
      <c r="D28" s="1" t="s">
        <v>58</v>
      </c>
      <c r="E28" s="1" t="s">
        <v>59</v>
      </c>
      <c r="F28" s="1" t="s">
        <v>149</v>
      </c>
      <c r="G28" s="1">
        <v>570</v>
      </c>
      <c r="H28" s="1" t="s">
        <v>22</v>
      </c>
      <c r="I28" s="2">
        <v>42699.958333333336</v>
      </c>
      <c r="J28" s="1">
        <v>2016</v>
      </c>
      <c r="K28" s="1">
        <v>11</v>
      </c>
      <c r="L28" s="1" t="s">
        <v>54</v>
      </c>
      <c r="M28" s="1">
        <v>23</v>
      </c>
      <c r="N28" s="1" t="s">
        <v>24</v>
      </c>
      <c r="O28" s="1" t="s">
        <v>150</v>
      </c>
      <c r="P28" s="1">
        <v>42.304922390000002</v>
      </c>
      <c r="Q28" s="1">
        <v>-71.102980729999999</v>
      </c>
      <c r="R28" s="1" t="s">
        <v>151</v>
      </c>
      <c r="T28" t="str">
        <f>_xlfn.CONCAT("(",Tabla1[[#This Row],[Column1]],",",Tabla1[[#This Row],[DISTRICT]],",",Tabla1[[#This Row],[YEAR]],",",Tabla1[[#This Row],[MONTH]],",",Tabla1[[#This Row],[DAY_OF_WEEK]],",",Tabla1[[#This Row],[UCR_PART]],")")</f>
        <v>(26,E13,2016,11,Friday,Part Two)</v>
      </c>
    </row>
    <row r="29" spans="1:20" x14ac:dyDescent="0.25">
      <c r="A29" s="3">
        <v>27</v>
      </c>
      <c r="B29" s="3" t="s">
        <v>152</v>
      </c>
      <c r="C29" s="3">
        <v>3803</v>
      </c>
      <c r="D29" s="3" t="s">
        <v>33</v>
      </c>
      <c r="E29" s="3" t="s">
        <v>34</v>
      </c>
      <c r="F29" s="3" t="s">
        <v>153</v>
      </c>
      <c r="G29" s="3">
        <v>337</v>
      </c>
      <c r="H29" s="3" t="s">
        <v>22</v>
      </c>
      <c r="I29" s="4">
        <v>43237.590277777781</v>
      </c>
      <c r="J29" s="3">
        <v>2018</v>
      </c>
      <c r="K29" s="3">
        <v>5</v>
      </c>
      <c r="L29" s="3" t="s">
        <v>23</v>
      </c>
      <c r="M29" s="3">
        <v>14</v>
      </c>
      <c r="N29" s="3" t="s">
        <v>30</v>
      </c>
      <c r="O29" s="3" t="s">
        <v>154</v>
      </c>
      <c r="P29" s="3">
        <v>42.305069459999999</v>
      </c>
      <c r="Q29" s="3">
        <v>-71.076332530000002</v>
      </c>
      <c r="R29" s="3" t="s">
        <v>155</v>
      </c>
      <c r="T29" t="str">
        <f>_xlfn.CONCAT("(",Tabla1[[#This Row],[Column1]],",",Tabla1[[#This Row],[DISTRICT]],",",Tabla1[[#This Row],[YEAR]],",",Tabla1[[#This Row],[MONTH]],",",Tabla1[[#This Row],[DAY_OF_WEEK]],",",Tabla1[[#This Row],[UCR_PART]],")")</f>
        <v>(27,C11,2018,5,Thursday,Part Three)</v>
      </c>
    </row>
    <row r="30" spans="1:20" x14ac:dyDescent="0.25">
      <c r="A30" s="1">
        <v>28</v>
      </c>
      <c r="B30" s="1" t="s">
        <v>156</v>
      </c>
      <c r="C30" s="1">
        <v>3006</v>
      </c>
      <c r="D30" s="1" t="s">
        <v>46</v>
      </c>
      <c r="E30" s="1" t="s">
        <v>47</v>
      </c>
      <c r="F30" s="1" t="s">
        <v>72</v>
      </c>
      <c r="G30" s="1">
        <v>316</v>
      </c>
      <c r="H30" s="1" t="s">
        <v>22</v>
      </c>
      <c r="I30" s="2">
        <v>42694.549305555556</v>
      </c>
      <c r="J30" s="1">
        <v>2016</v>
      </c>
      <c r="K30" s="1">
        <v>11</v>
      </c>
      <c r="L30" s="1" t="s">
        <v>89</v>
      </c>
      <c r="M30" s="1">
        <v>13</v>
      </c>
      <c r="N30" s="1" t="s">
        <v>30</v>
      </c>
      <c r="O30" s="1" t="s">
        <v>99</v>
      </c>
      <c r="P30" s="1">
        <v>42.312750309999998</v>
      </c>
      <c r="Q30" s="1">
        <v>-71.093887359999997</v>
      </c>
      <c r="R30" s="1" t="s">
        <v>157</v>
      </c>
      <c r="T30" t="str">
        <f>_xlfn.CONCAT("(",Tabla1[[#This Row],[Column1]],",",Tabla1[[#This Row],[DISTRICT]],",",Tabla1[[#This Row],[YEAR]],",",Tabla1[[#This Row],[MONTH]],",",Tabla1[[#This Row],[DAY_OF_WEEK]],",",Tabla1[[#This Row],[UCR_PART]],")")</f>
        <v>(28,B2,2016,11,Sunday,Part Three)</v>
      </c>
    </row>
    <row r="31" spans="1:20" x14ac:dyDescent="0.25">
      <c r="A31" s="3">
        <v>29</v>
      </c>
      <c r="B31" s="3" t="s">
        <v>158</v>
      </c>
      <c r="C31" s="3">
        <v>3106</v>
      </c>
      <c r="D31" s="3" t="s">
        <v>159</v>
      </c>
      <c r="E31" s="3" t="s">
        <v>160</v>
      </c>
      <c r="F31" s="3" t="s">
        <v>35</v>
      </c>
      <c r="G31" s="3">
        <v>167</v>
      </c>
      <c r="H31" s="3" t="s">
        <v>22</v>
      </c>
      <c r="I31" s="4">
        <v>42778.9375</v>
      </c>
      <c r="J31" s="3">
        <v>2017</v>
      </c>
      <c r="K31" s="3">
        <v>2</v>
      </c>
      <c r="L31" s="3" t="s">
        <v>89</v>
      </c>
      <c r="M31" s="3">
        <v>22</v>
      </c>
      <c r="N31" s="3" t="s">
        <v>30</v>
      </c>
      <c r="O31" s="3" t="s">
        <v>161</v>
      </c>
      <c r="P31" s="3">
        <v>42.340119989999998</v>
      </c>
      <c r="Q31" s="3">
        <v>-71.068682989999999</v>
      </c>
      <c r="R31" s="3" t="s">
        <v>162</v>
      </c>
      <c r="T31" t="str">
        <f>_xlfn.CONCAT("(",Tabla1[[#This Row],[Column1]],",",Tabla1[[#This Row],[DISTRICT]],",",Tabla1[[#This Row],[YEAR]],",",Tabla1[[#This Row],[MONTH]],",",Tabla1[[#This Row],[DAY_OF_WEEK]],",",Tabla1[[#This Row],[UCR_PART]],")")</f>
        <v>(29,D4,2017,2,Sunday,Part Three)</v>
      </c>
    </row>
    <row r="32" spans="1:20" x14ac:dyDescent="0.25">
      <c r="A32" s="1">
        <v>30</v>
      </c>
      <c r="B32" s="1" t="s">
        <v>163</v>
      </c>
      <c r="C32" s="1">
        <v>1874</v>
      </c>
      <c r="D32" s="1" t="s">
        <v>70</v>
      </c>
      <c r="E32" s="1" t="s">
        <v>164</v>
      </c>
      <c r="F32" s="1" t="s">
        <v>153</v>
      </c>
      <c r="G32" s="1">
        <v>355</v>
      </c>
      <c r="H32" s="1" t="s">
        <v>22</v>
      </c>
      <c r="I32" s="2">
        <v>42545.75</v>
      </c>
      <c r="J32" s="1">
        <v>2016</v>
      </c>
      <c r="K32" s="1">
        <v>6</v>
      </c>
      <c r="L32" s="1" t="s">
        <v>54</v>
      </c>
      <c r="M32" s="1">
        <v>18</v>
      </c>
      <c r="N32" s="1" t="s">
        <v>24</v>
      </c>
      <c r="O32" s="1" t="s">
        <v>165</v>
      </c>
      <c r="P32" s="1">
        <v>42.296897960000003</v>
      </c>
      <c r="Q32" s="1">
        <v>-71.055850609999993</v>
      </c>
      <c r="R32" s="1" t="s">
        <v>166</v>
      </c>
      <c r="T32" t="str">
        <f>_xlfn.CONCAT("(",Tabla1[[#This Row],[Column1]],",",Tabla1[[#This Row],[DISTRICT]],",",Tabla1[[#This Row],[YEAR]],",",Tabla1[[#This Row],[MONTH]],",",Tabla1[[#This Row],[DAY_OF_WEEK]],",",Tabla1[[#This Row],[UCR_PART]],")")</f>
        <v>(30,C11,2016,6,Friday,Part Two)</v>
      </c>
    </row>
    <row r="33" spans="1:20" x14ac:dyDescent="0.25">
      <c r="A33" s="3">
        <v>31</v>
      </c>
      <c r="B33" s="3" t="s">
        <v>167</v>
      </c>
      <c r="C33" s="3">
        <v>3830</v>
      </c>
      <c r="D33" s="3" t="s">
        <v>33</v>
      </c>
      <c r="E33" s="3" t="s">
        <v>168</v>
      </c>
      <c r="F33" s="3" t="s">
        <v>153</v>
      </c>
      <c r="G33" s="3">
        <v>398</v>
      </c>
      <c r="H33" s="3" t="s">
        <v>22</v>
      </c>
      <c r="I33" s="4">
        <v>42614.583333333336</v>
      </c>
      <c r="J33" s="3">
        <v>2016</v>
      </c>
      <c r="K33" s="3">
        <v>9</v>
      </c>
      <c r="L33" s="3" t="s">
        <v>23</v>
      </c>
      <c r="M33" s="3">
        <v>14</v>
      </c>
      <c r="N33" s="3" t="s">
        <v>30</v>
      </c>
      <c r="O33" s="3" t="s">
        <v>134</v>
      </c>
      <c r="P33" s="3">
        <v>42.290196209999998</v>
      </c>
      <c r="Q33" s="3">
        <v>-71.071590119999996</v>
      </c>
      <c r="R33" s="3" t="s">
        <v>169</v>
      </c>
      <c r="T33" t="str">
        <f>_xlfn.CONCAT("(",Tabla1[[#This Row],[Column1]],",",Tabla1[[#This Row],[DISTRICT]],",",Tabla1[[#This Row],[YEAR]],",",Tabla1[[#This Row],[MONTH]],",",Tabla1[[#This Row],[DAY_OF_WEEK]],",",Tabla1[[#This Row],[UCR_PART]],")")</f>
        <v>(31,C11,2016,9,Thursday,Part Three)</v>
      </c>
    </row>
    <row r="34" spans="1:20" x14ac:dyDescent="0.25">
      <c r="A34" s="1">
        <v>32</v>
      </c>
      <c r="B34" s="1" t="s">
        <v>170</v>
      </c>
      <c r="C34" s="1">
        <v>614</v>
      </c>
      <c r="D34" s="1" t="s">
        <v>171</v>
      </c>
      <c r="E34" s="1" t="s">
        <v>172</v>
      </c>
      <c r="F34" s="1" t="s">
        <v>149</v>
      </c>
      <c r="G34" s="1">
        <v>906</v>
      </c>
      <c r="H34" s="1" t="s">
        <v>22</v>
      </c>
      <c r="I34" s="2">
        <v>42301.708333333336</v>
      </c>
      <c r="J34" s="1">
        <v>2015</v>
      </c>
      <c r="K34" s="1">
        <v>10</v>
      </c>
      <c r="L34" s="1" t="s">
        <v>36</v>
      </c>
      <c r="M34" s="1">
        <v>17</v>
      </c>
      <c r="N34" s="1" t="s">
        <v>66</v>
      </c>
      <c r="O34" s="1" t="s">
        <v>173</v>
      </c>
      <c r="P34" s="1">
        <v>42.326242039999997</v>
      </c>
      <c r="Q34" s="1">
        <v>-71.103175750000005</v>
      </c>
      <c r="R34" s="1" t="s">
        <v>174</v>
      </c>
      <c r="T34" t="str">
        <f>_xlfn.CONCAT("(",Tabla1[[#This Row],[Column1]],",",Tabla1[[#This Row],[DISTRICT]],",",Tabla1[[#This Row],[YEAR]],",",Tabla1[[#This Row],[MONTH]],",",Tabla1[[#This Row],[DAY_OF_WEEK]],",",Tabla1[[#This Row],[UCR_PART]],")")</f>
        <v>(32,E13,2015,10,Saturday,Part One)</v>
      </c>
    </row>
    <row r="35" spans="1:20" x14ac:dyDescent="0.25">
      <c r="A35" s="3">
        <v>33</v>
      </c>
      <c r="B35" s="3" t="s">
        <v>175</v>
      </c>
      <c r="C35" s="3">
        <v>735</v>
      </c>
      <c r="D35" s="3" t="s">
        <v>176</v>
      </c>
      <c r="E35" s="3" t="s">
        <v>177</v>
      </c>
      <c r="F35" s="3" t="s">
        <v>21</v>
      </c>
      <c r="G35" s="3">
        <v>111</v>
      </c>
      <c r="H35" s="3" t="s">
        <v>22</v>
      </c>
      <c r="I35" s="4">
        <v>42243.615972222222</v>
      </c>
      <c r="J35" s="3">
        <v>2015</v>
      </c>
      <c r="K35" s="3">
        <v>8</v>
      </c>
      <c r="L35" s="3" t="s">
        <v>23</v>
      </c>
      <c r="M35" s="3">
        <v>14</v>
      </c>
      <c r="N35" s="3" t="s">
        <v>19</v>
      </c>
      <c r="O35" s="3" t="s">
        <v>178</v>
      </c>
      <c r="P35" s="3">
        <v>42.353275609999997</v>
      </c>
      <c r="Q35" s="3">
        <v>-71.063457720000002</v>
      </c>
      <c r="R35" s="3" t="s">
        <v>179</v>
      </c>
      <c r="T35" t="str">
        <f>_xlfn.CONCAT("(",Tabla1[[#This Row],[Column1]],",",Tabla1[[#This Row],[DISTRICT]],",",Tabla1[[#This Row],[YEAR]],",",Tabla1[[#This Row],[MONTH]],",",Tabla1[[#This Row],[DAY_OF_WEEK]],",",Tabla1[[#This Row],[UCR_PART]],")")</f>
        <v>(33,A1,2015,8,Thursday,Other)</v>
      </c>
    </row>
    <row r="36" spans="1:20" x14ac:dyDescent="0.25">
      <c r="A36" s="1">
        <v>34</v>
      </c>
      <c r="B36" s="1" t="s">
        <v>180</v>
      </c>
      <c r="C36" s="1">
        <v>3301</v>
      </c>
      <c r="D36" s="1" t="s">
        <v>102</v>
      </c>
      <c r="E36" s="1" t="s">
        <v>103</v>
      </c>
      <c r="F36" s="1" t="s">
        <v>64</v>
      </c>
      <c r="G36" s="1">
        <v>944</v>
      </c>
      <c r="H36" s="1" t="s">
        <v>22</v>
      </c>
      <c r="I36" s="2">
        <v>42872.370138888888</v>
      </c>
      <c r="J36" s="1">
        <v>2017</v>
      </c>
      <c r="K36" s="1">
        <v>5</v>
      </c>
      <c r="L36" s="1" t="s">
        <v>98</v>
      </c>
      <c r="M36" s="1">
        <v>8</v>
      </c>
      <c r="N36" s="1" t="s">
        <v>30</v>
      </c>
      <c r="O36" s="1" t="s">
        <v>181</v>
      </c>
      <c r="P36" s="1">
        <v>42.289569880000002</v>
      </c>
      <c r="Q36" s="1">
        <v>-71.085105010000007</v>
      </c>
      <c r="R36" s="1" t="s">
        <v>182</v>
      </c>
      <c r="T36" t="str">
        <f>_xlfn.CONCAT("(",Tabla1[[#This Row],[Column1]],",",Tabla1[[#This Row],[DISTRICT]],",",Tabla1[[#This Row],[YEAR]],",",Tabla1[[#This Row],[MONTH]],",",Tabla1[[#This Row],[DAY_OF_WEEK]],",",Tabla1[[#This Row],[UCR_PART]],")")</f>
        <v>(34,B3,2017,5,Wednesday,Part Three)</v>
      </c>
    </row>
    <row r="37" spans="1:20" x14ac:dyDescent="0.25">
      <c r="A37" s="3">
        <v>35</v>
      </c>
      <c r="B37" s="3" t="s">
        <v>183</v>
      </c>
      <c r="C37" s="3">
        <v>3410</v>
      </c>
      <c r="D37" s="3" t="s">
        <v>52</v>
      </c>
      <c r="E37" s="3" t="s">
        <v>53</v>
      </c>
      <c r="F37" s="3" t="s">
        <v>35</v>
      </c>
      <c r="G37" s="3">
        <v>150</v>
      </c>
      <c r="H37" s="3" t="s">
        <v>22</v>
      </c>
      <c r="I37" s="4">
        <v>43025.361805555556</v>
      </c>
      <c r="J37" s="3">
        <v>2017</v>
      </c>
      <c r="K37" s="3">
        <v>10</v>
      </c>
      <c r="L37" s="3" t="s">
        <v>73</v>
      </c>
      <c r="M37" s="3">
        <v>8</v>
      </c>
      <c r="N37" s="3" t="s">
        <v>30</v>
      </c>
      <c r="O37" s="3" t="s">
        <v>184</v>
      </c>
      <c r="P37" s="3">
        <v>42.346251770000002</v>
      </c>
      <c r="Q37" s="3">
        <v>-71.073027280000005</v>
      </c>
      <c r="R37" s="3" t="s">
        <v>185</v>
      </c>
      <c r="T37" t="str">
        <f>_xlfn.CONCAT("(",Tabla1[[#This Row],[Column1]],",",Tabla1[[#This Row],[DISTRICT]],",",Tabla1[[#This Row],[YEAR]],",",Tabla1[[#This Row],[MONTH]],",",Tabla1[[#This Row],[DAY_OF_WEEK]],",",Tabla1[[#This Row],[UCR_PART]],")")</f>
        <v>(35,D4,2017,10,Tuesday,Part Three)</v>
      </c>
    </row>
    <row r="38" spans="1:20" x14ac:dyDescent="0.25">
      <c r="A38" s="1">
        <v>36</v>
      </c>
      <c r="B38" s="1" t="s">
        <v>186</v>
      </c>
      <c r="C38" s="1">
        <v>3115</v>
      </c>
      <c r="D38" s="1" t="s">
        <v>77</v>
      </c>
      <c r="E38" s="1" t="s">
        <v>78</v>
      </c>
      <c r="F38" s="1" t="s">
        <v>187</v>
      </c>
      <c r="G38" s="1">
        <v>38</v>
      </c>
      <c r="H38" s="1" t="s">
        <v>22</v>
      </c>
      <c r="I38" s="2">
        <v>43262.893750000003</v>
      </c>
      <c r="J38" s="1">
        <v>2018</v>
      </c>
      <c r="K38" s="1">
        <v>6</v>
      </c>
      <c r="L38" s="1" t="s">
        <v>48</v>
      </c>
      <c r="M38" s="1">
        <v>21</v>
      </c>
      <c r="N38" s="1" t="s">
        <v>30</v>
      </c>
      <c r="O38" s="1" t="s">
        <v>188</v>
      </c>
      <c r="P38" s="1">
        <v>42.377497640000001</v>
      </c>
      <c r="Q38" s="1">
        <v>-71.05031219</v>
      </c>
      <c r="R38" s="1" t="s">
        <v>189</v>
      </c>
      <c r="T38" t="str">
        <f>_xlfn.CONCAT("(",Tabla1[[#This Row],[Column1]],",",Tabla1[[#This Row],[DISTRICT]],",",Tabla1[[#This Row],[YEAR]],",",Tabla1[[#This Row],[MONTH]],",",Tabla1[[#This Row],[DAY_OF_WEEK]],",",Tabla1[[#This Row],[UCR_PART]],")")</f>
        <v>(36,A15,2018,6,Monday,Part Three)</v>
      </c>
    </row>
    <row r="39" spans="1:20" x14ac:dyDescent="0.25">
      <c r="A39" s="3">
        <v>37</v>
      </c>
      <c r="B39" s="3" t="s">
        <v>190</v>
      </c>
      <c r="C39" s="3">
        <v>3201</v>
      </c>
      <c r="D39" s="3" t="s">
        <v>28</v>
      </c>
      <c r="E39" s="3" t="s">
        <v>29</v>
      </c>
      <c r="F39" s="3" t="s">
        <v>115</v>
      </c>
      <c r="G39" s="3">
        <v>204</v>
      </c>
      <c r="H39" s="3" t="s">
        <v>22</v>
      </c>
      <c r="I39" s="4">
        <v>42754.291666666664</v>
      </c>
      <c r="J39" s="3">
        <v>2017</v>
      </c>
      <c r="K39" s="3">
        <v>1</v>
      </c>
      <c r="L39" s="3" t="s">
        <v>23</v>
      </c>
      <c r="M39" s="3">
        <v>7</v>
      </c>
      <c r="N39" s="3" t="s">
        <v>30</v>
      </c>
      <c r="O39" s="3" t="s">
        <v>191</v>
      </c>
      <c r="P39" s="3">
        <v>42.345566230000003</v>
      </c>
      <c r="Q39" s="3">
        <v>-71.051515080000001</v>
      </c>
      <c r="R39" s="3" t="s">
        <v>192</v>
      </c>
      <c r="T39" t="str">
        <f>_xlfn.CONCAT("(",Tabla1[[#This Row],[Column1]],",",Tabla1[[#This Row],[DISTRICT]],",",Tabla1[[#This Row],[YEAR]],",",Tabla1[[#This Row],[MONTH]],",",Tabla1[[#This Row],[DAY_OF_WEEK]],",",Tabla1[[#This Row],[UCR_PART]],")")</f>
        <v>(37,C6,2017,1,Thursday,Part Three)</v>
      </c>
    </row>
    <row r="40" spans="1:20" x14ac:dyDescent="0.25">
      <c r="A40" s="1">
        <v>38</v>
      </c>
      <c r="B40" s="1" t="s">
        <v>193</v>
      </c>
      <c r="C40" s="1">
        <v>3115</v>
      </c>
      <c r="D40" s="1" t="s">
        <v>77</v>
      </c>
      <c r="E40" s="1" t="s">
        <v>78</v>
      </c>
      <c r="F40" s="1" t="s">
        <v>72</v>
      </c>
      <c r="G40" s="1">
        <v>312</v>
      </c>
      <c r="H40" s="1" t="s">
        <v>22</v>
      </c>
      <c r="I40" s="2">
        <v>43082.576388888891</v>
      </c>
      <c r="J40" s="1">
        <v>2017</v>
      </c>
      <c r="K40" s="1">
        <v>12</v>
      </c>
      <c r="L40" s="1" t="s">
        <v>98</v>
      </c>
      <c r="M40" s="1">
        <v>13</v>
      </c>
      <c r="N40" s="1" t="s">
        <v>30</v>
      </c>
      <c r="O40" s="1" t="s">
        <v>194</v>
      </c>
      <c r="P40" s="1">
        <v>42.315211339999998</v>
      </c>
      <c r="Q40" s="1">
        <v>-71.087835920000003</v>
      </c>
      <c r="R40" s="1" t="s">
        <v>195</v>
      </c>
      <c r="T40" t="str">
        <f>_xlfn.CONCAT("(",Tabla1[[#This Row],[Column1]],",",Tabla1[[#This Row],[DISTRICT]],",",Tabla1[[#This Row],[YEAR]],",",Tabla1[[#This Row],[MONTH]],",",Tabla1[[#This Row],[DAY_OF_WEEK]],",",Tabla1[[#This Row],[UCR_PART]],")")</f>
        <v>(38,B2,2017,12,Wednesday,Part Three)</v>
      </c>
    </row>
    <row r="41" spans="1:20" x14ac:dyDescent="0.25">
      <c r="A41" s="3">
        <v>39</v>
      </c>
      <c r="B41" s="3" t="s">
        <v>196</v>
      </c>
      <c r="C41" s="3">
        <v>2914</v>
      </c>
      <c r="D41" s="3" t="s">
        <v>40</v>
      </c>
      <c r="E41" s="3" t="s">
        <v>197</v>
      </c>
      <c r="F41" s="3" t="s">
        <v>72</v>
      </c>
      <c r="G41" s="3">
        <v>909</v>
      </c>
      <c r="H41" s="3" t="s">
        <v>22</v>
      </c>
      <c r="I41" s="4">
        <v>42730.916666666664</v>
      </c>
      <c r="J41" s="3">
        <v>2016</v>
      </c>
      <c r="K41" s="3">
        <v>12</v>
      </c>
      <c r="L41" s="3" t="s">
        <v>48</v>
      </c>
      <c r="M41" s="3">
        <v>22</v>
      </c>
      <c r="N41" s="3" t="s">
        <v>24</v>
      </c>
      <c r="O41" s="3" t="s">
        <v>198</v>
      </c>
      <c r="P41" s="3">
        <v>42.334457610000001</v>
      </c>
      <c r="Q41" s="3">
        <v>-71.088060999999996</v>
      </c>
      <c r="R41" s="3" t="s">
        <v>199</v>
      </c>
      <c r="T41" t="str">
        <f>_xlfn.CONCAT("(",Tabla1[[#This Row],[Column1]],",",Tabla1[[#This Row],[DISTRICT]],",",Tabla1[[#This Row],[YEAR]],",",Tabla1[[#This Row],[MONTH]],",",Tabla1[[#This Row],[DAY_OF_WEEK]],",",Tabla1[[#This Row],[UCR_PART]],")")</f>
        <v>(39,B2,2016,12,Monday,Part Two)</v>
      </c>
    </row>
    <row r="42" spans="1:20" x14ac:dyDescent="0.25">
      <c r="A42" s="1">
        <v>40</v>
      </c>
      <c r="B42" s="1" t="s">
        <v>200</v>
      </c>
      <c r="C42" s="1">
        <v>3831</v>
      </c>
      <c r="D42" s="1" t="s">
        <v>33</v>
      </c>
      <c r="E42" s="1" t="s">
        <v>119</v>
      </c>
      <c r="F42" s="1" t="s">
        <v>88</v>
      </c>
      <c r="G42" s="1">
        <v>777</v>
      </c>
      <c r="H42" s="1" t="s">
        <v>22</v>
      </c>
      <c r="I42" s="2">
        <v>43025.833333333336</v>
      </c>
      <c r="J42" s="1">
        <v>2017</v>
      </c>
      <c r="K42" s="1">
        <v>10</v>
      </c>
      <c r="L42" s="1" t="s">
        <v>73</v>
      </c>
      <c r="M42" s="1">
        <v>20</v>
      </c>
      <c r="N42" s="1" t="s">
        <v>30</v>
      </c>
      <c r="O42" s="1" t="s">
        <v>201</v>
      </c>
      <c r="P42" s="1">
        <v>42.348550609999997</v>
      </c>
      <c r="Q42" s="1">
        <v>-71.150076279999993</v>
      </c>
      <c r="R42" s="1" t="s">
        <v>202</v>
      </c>
      <c r="T42" t="str">
        <f>_xlfn.CONCAT("(",Tabla1[[#This Row],[Column1]],",",Tabla1[[#This Row],[DISTRICT]],",",Tabla1[[#This Row],[YEAR]],",",Tabla1[[#This Row],[MONTH]],",",Tabla1[[#This Row],[DAY_OF_WEEK]],",",Tabla1[[#This Row],[UCR_PART]],")")</f>
        <v>(40,D14,2017,10,Tuesday,Part Three)</v>
      </c>
    </row>
    <row r="43" spans="1:20" x14ac:dyDescent="0.25">
      <c r="A43" s="3">
        <v>41</v>
      </c>
      <c r="B43" s="3" t="s">
        <v>203</v>
      </c>
      <c r="C43" s="3">
        <v>3410</v>
      </c>
      <c r="D43" s="3" t="s">
        <v>52</v>
      </c>
      <c r="E43" s="3" t="s">
        <v>53</v>
      </c>
      <c r="F43" s="3" t="s">
        <v>21</v>
      </c>
      <c r="G43" s="3">
        <v>83</v>
      </c>
      <c r="H43" s="3" t="s">
        <v>22</v>
      </c>
      <c r="I43" s="4">
        <v>43338.309027777781</v>
      </c>
      <c r="J43" s="3">
        <v>2018</v>
      </c>
      <c r="K43" s="3">
        <v>8</v>
      </c>
      <c r="L43" s="3" t="s">
        <v>89</v>
      </c>
      <c r="M43" s="3">
        <v>7</v>
      </c>
      <c r="N43" s="3" t="s">
        <v>30</v>
      </c>
      <c r="O43" s="3" t="s">
        <v>204</v>
      </c>
      <c r="P43" s="3">
        <v>42.366503170000001</v>
      </c>
      <c r="Q43" s="3">
        <v>-71.053497070000006</v>
      </c>
      <c r="R43" s="3" t="s">
        <v>205</v>
      </c>
      <c r="T43" t="str">
        <f>_xlfn.CONCAT("(",Tabla1[[#This Row],[Column1]],",",Tabla1[[#This Row],[DISTRICT]],",",Tabla1[[#This Row],[YEAR]],",",Tabla1[[#This Row],[MONTH]],",",Tabla1[[#This Row],[DAY_OF_WEEK]],",",Tabla1[[#This Row],[UCR_PART]],")")</f>
        <v>(41,A1,2018,8,Sunday,Part Three)</v>
      </c>
    </row>
    <row r="44" spans="1:20" x14ac:dyDescent="0.25">
      <c r="A44" s="1">
        <v>42</v>
      </c>
      <c r="B44" s="1" t="s">
        <v>206</v>
      </c>
      <c r="C44" s="1">
        <v>3125</v>
      </c>
      <c r="D44" s="1" t="s">
        <v>207</v>
      </c>
      <c r="E44" s="1" t="s">
        <v>208</v>
      </c>
      <c r="F44" s="1" t="s">
        <v>153</v>
      </c>
      <c r="G44" s="1">
        <v>341</v>
      </c>
      <c r="H44" s="1" t="s">
        <v>22</v>
      </c>
      <c r="I44" s="2">
        <v>43150.6</v>
      </c>
      <c r="J44" s="1">
        <v>2018</v>
      </c>
      <c r="K44" s="1">
        <v>2</v>
      </c>
      <c r="L44" s="1" t="s">
        <v>48</v>
      </c>
      <c r="M44" s="1">
        <v>14</v>
      </c>
      <c r="N44" s="1" t="s">
        <v>30</v>
      </c>
      <c r="O44" s="1" t="s">
        <v>209</v>
      </c>
      <c r="P44" s="1">
        <v>42.305534340000001</v>
      </c>
      <c r="Q44" s="1">
        <v>-71.067885110000006</v>
      </c>
      <c r="R44" s="1" t="s">
        <v>210</v>
      </c>
      <c r="T44" t="str">
        <f>_xlfn.CONCAT("(",Tabla1[[#This Row],[Column1]],",",Tabla1[[#This Row],[DISTRICT]],",",Tabla1[[#This Row],[YEAR]],",",Tabla1[[#This Row],[MONTH]],",",Tabla1[[#This Row],[DAY_OF_WEEK]],",",Tabla1[[#This Row],[UCR_PART]],")")</f>
        <v>(42,C11,2018,2,Monday,Part Three)</v>
      </c>
    </row>
    <row r="45" spans="1:20" x14ac:dyDescent="0.25">
      <c r="A45" s="3">
        <v>43</v>
      </c>
      <c r="B45" s="3" t="s">
        <v>211</v>
      </c>
      <c r="C45" s="3">
        <v>3410</v>
      </c>
      <c r="D45" s="3" t="s">
        <v>52</v>
      </c>
      <c r="E45" s="3" t="s">
        <v>53</v>
      </c>
      <c r="F45" s="3" t="s">
        <v>120</v>
      </c>
      <c r="G45" s="3">
        <v>563</v>
      </c>
      <c r="H45" s="3" t="s">
        <v>22</v>
      </c>
      <c r="I45" s="4">
        <v>43313.236805555556</v>
      </c>
      <c r="J45" s="3">
        <v>2018</v>
      </c>
      <c r="K45" s="3">
        <v>8</v>
      </c>
      <c r="L45" s="3" t="s">
        <v>98</v>
      </c>
      <c r="M45" s="3">
        <v>5</v>
      </c>
      <c r="N45" s="3" t="s">
        <v>30</v>
      </c>
      <c r="O45" s="3" t="s">
        <v>201</v>
      </c>
      <c r="P45" s="3">
        <v>42.290441629999997</v>
      </c>
      <c r="Q45" s="3">
        <v>-71.123858319999997</v>
      </c>
      <c r="R45" s="3" t="s">
        <v>212</v>
      </c>
      <c r="T45" t="str">
        <f>_xlfn.CONCAT("(",Tabla1[[#This Row],[Column1]],",",Tabla1[[#This Row],[DISTRICT]],",",Tabla1[[#This Row],[YEAR]],",",Tabla1[[#This Row],[MONTH]],",",Tabla1[[#This Row],[DAY_OF_WEEK]],",",Tabla1[[#This Row],[UCR_PART]],")")</f>
        <v>(43,E5,2018,8,Wednesday,Part Three)</v>
      </c>
    </row>
    <row r="46" spans="1:20" x14ac:dyDescent="0.25">
      <c r="A46" s="1">
        <v>44</v>
      </c>
      <c r="B46" s="1" t="s">
        <v>213</v>
      </c>
      <c r="C46" s="1">
        <v>3114</v>
      </c>
      <c r="D46" s="1" t="s">
        <v>214</v>
      </c>
      <c r="E46" s="1" t="s">
        <v>215</v>
      </c>
      <c r="F46" s="1" t="s">
        <v>137</v>
      </c>
      <c r="G46" s="1">
        <v>481</v>
      </c>
      <c r="H46" s="1" t="s">
        <v>22</v>
      </c>
      <c r="I46" s="2">
        <v>42181.06527777778</v>
      </c>
      <c r="J46" s="1">
        <v>2015</v>
      </c>
      <c r="K46" s="1">
        <v>6</v>
      </c>
      <c r="L46" s="1" t="s">
        <v>54</v>
      </c>
      <c r="M46" s="1">
        <v>1</v>
      </c>
      <c r="N46" s="1" t="s">
        <v>30</v>
      </c>
      <c r="O46" s="1" t="s">
        <v>216</v>
      </c>
      <c r="P46" s="1">
        <v>42.26633004</v>
      </c>
      <c r="Q46" s="1">
        <v>-71.097464470000006</v>
      </c>
      <c r="R46" s="1" t="s">
        <v>217</v>
      </c>
      <c r="T46" t="str">
        <f>_xlfn.CONCAT("(",Tabla1[[#This Row],[Column1]],",",Tabla1[[#This Row],[DISTRICT]],",",Tabla1[[#This Row],[YEAR]],",",Tabla1[[#This Row],[MONTH]],",",Tabla1[[#This Row],[DAY_OF_WEEK]],",",Tabla1[[#This Row],[UCR_PART]],")")</f>
        <v>(44,E18,2015,6,Friday,Part Three)</v>
      </c>
    </row>
    <row r="47" spans="1:20" x14ac:dyDescent="0.25">
      <c r="A47" s="3">
        <v>45</v>
      </c>
      <c r="B47" s="3" t="s">
        <v>218</v>
      </c>
      <c r="C47" s="3">
        <v>2610</v>
      </c>
      <c r="D47" s="3" t="s">
        <v>19</v>
      </c>
      <c r="E47" s="3" t="s">
        <v>20</v>
      </c>
      <c r="F47" s="3" t="s">
        <v>72</v>
      </c>
      <c r="G47" s="3">
        <v>280</v>
      </c>
      <c r="H47" s="3" t="s">
        <v>22</v>
      </c>
      <c r="I47" s="4">
        <v>42642.511805555558</v>
      </c>
      <c r="J47" s="3">
        <v>2016</v>
      </c>
      <c r="K47" s="3">
        <v>9</v>
      </c>
      <c r="L47" s="3" t="s">
        <v>23</v>
      </c>
      <c r="M47" s="3">
        <v>12</v>
      </c>
      <c r="N47" s="3" t="s">
        <v>24</v>
      </c>
      <c r="O47" s="3" t="s">
        <v>161</v>
      </c>
      <c r="P47" s="3">
        <v>42.330481689999999</v>
      </c>
      <c r="Q47" s="3">
        <v>-71.081667300000007</v>
      </c>
      <c r="R47" s="3" t="s">
        <v>219</v>
      </c>
      <c r="T47" t="str">
        <f>_xlfn.CONCAT("(",Tabla1[[#This Row],[Column1]],",",Tabla1[[#This Row],[DISTRICT]],",",Tabla1[[#This Row],[YEAR]],",",Tabla1[[#This Row],[MONTH]],",",Tabla1[[#This Row],[DAY_OF_WEEK]],",",Tabla1[[#This Row],[UCR_PART]],")")</f>
        <v>(45,B2,2016,9,Thursday,Part Two)</v>
      </c>
    </row>
    <row r="48" spans="1:20" x14ac:dyDescent="0.25">
      <c r="A48" s="1">
        <v>46</v>
      </c>
      <c r="B48" s="1" t="s">
        <v>220</v>
      </c>
      <c r="C48" s="1">
        <v>3201</v>
      </c>
      <c r="D48" s="1" t="s">
        <v>28</v>
      </c>
      <c r="E48" s="1" t="s">
        <v>29</v>
      </c>
      <c r="F48" s="1" t="s">
        <v>72</v>
      </c>
      <c r="G48" s="1">
        <v>318</v>
      </c>
      <c r="H48" s="1" t="s">
        <v>22</v>
      </c>
      <c r="I48" s="2">
        <v>43106.041666666664</v>
      </c>
      <c r="J48" s="1">
        <v>2018</v>
      </c>
      <c r="K48" s="1">
        <v>1</v>
      </c>
      <c r="L48" s="1" t="s">
        <v>36</v>
      </c>
      <c r="M48" s="1">
        <v>1</v>
      </c>
      <c r="N48" s="1" t="s">
        <v>30</v>
      </c>
      <c r="O48" s="1" t="s">
        <v>221</v>
      </c>
      <c r="P48" s="1">
        <v>42.309563050000001</v>
      </c>
      <c r="Q48" s="1">
        <v>-71.08990197</v>
      </c>
      <c r="R48" s="1" t="s">
        <v>222</v>
      </c>
      <c r="T48" t="str">
        <f>_xlfn.CONCAT("(",Tabla1[[#This Row],[Column1]],",",Tabla1[[#This Row],[DISTRICT]],",",Tabla1[[#This Row],[YEAR]],",",Tabla1[[#This Row],[MONTH]],",",Tabla1[[#This Row],[DAY_OF_WEEK]],",",Tabla1[[#This Row],[UCR_PART]],")")</f>
        <v>(46,B2,2018,1,Saturday,Part Three)</v>
      </c>
    </row>
    <row r="49" spans="1:22" x14ac:dyDescent="0.25">
      <c r="A49" s="3">
        <v>47</v>
      </c>
      <c r="B49" s="3" t="s">
        <v>223</v>
      </c>
      <c r="C49" s="3">
        <v>2101</v>
      </c>
      <c r="D49" s="3" t="s">
        <v>224</v>
      </c>
      <c r="E49" s="3" t="s">
        <v>225</v>
      </c>
      <c r="F49" s="3" t="s">
        <v>35</v>
      </c>
      <c r="G49" s="3">
        <v>273</v>
      </c>
      <c r="H49" s="3" t="s">
        <v>22</v>
      </c>
      <c r="I49" s="4">
        <v>42224.994444444441</v>
      </c>
      <c r="J49" s="3">
        <v>2015</v>
      </c>
      <c r="K49" s="3">
        <v>8</v>
      </c>
      <c r="L49" s="3" t="s">
        <v>36</v>
      </c>
      <c r="M49" s="3">
        <v>23</v>
      </c>
      <c r="N49" s="3" t="s">
        <v>24</v>
      </c>
      <c r="O49" s="3" t="s">
        <v>226</v>
      </c>
      <c r="P49" s="3">
        <v>42.339287280000001</v>
      </c>
      <c r="Q49" s="3">
        <v>-71.080326189999994</v>
      </c>
      <c r="R49" s="3" t="s">
        <v>227</v>
      </c>
      <c r="T49" t="str">
        <f>_xlfn.CONCAT("(",Tabla1[[#This Row],[Column1]],",",Tabla1[[#This Row],[DISTRICT]],",",Tabla1[[#This Row],[YEAR]],",",Tabla1[[#This Row],[MONTH]],",",Tabla1[[#This Row],[DAY_OF_WEEK]],",",Tabla1[[#This Row],[UCR_PART]],")")</f>
        <v>(47,D4,2015,8,Saturday,Part Two)</v>
      </c>
    </row>
    <row r="50" spans="1:22" x14ac:dyDescent="0.25">
      <c r="A50" s="1">
        <v>48</v>
      </c>
      <c r="B50" s="1" t="s">
        <v>228</v>
      </c>
      <c r="C50" s="1">
        <v>2629</v>
      </c>
      <c r="D50" s="1" t="s">
        <v>229</v>
      </c>
      <c r="E50" s="1" t="s">
        <v>230</v>
      </c>
      <c r="F50" s="1" t="s">
        <v>64</v>
      </c>
      <c r="G50" s="1">
        <v>467</v>
      </c>
      <c r="H50" s="1" t="s">
        <v>22</v>
      </c>
      <c r="I50" s="2">
        <v>42720.25</v>
      </c>
      <c r="J50" s="1">
        <v>2016</v>
      </c>
      <c r="K50" s="1">
        <v>12</v>
      </c>
      <c r="L50" s="1" t="s">
        <v>54</v>
      </c>
      <c r="M50" s="1">
        <v>6</v>
      </c>
      <c r="N50" s="1" t="s">
        <v>24</v>
      </c>
      <c r="O50" s="1" t="s">
        <v>231</v>
      </c>
      <c r="P50" s="1">
        <v>42.28553308</v>
      </c>
      <c r="Q50" s="1">
        <v>-71.095800769999997</v>
      </c>
      <c r="R50" s="1" t="s">
        <v>232</v>
      </c>
      <c r="T50" t="str">
        <f>_xlfn.CONCAT("(",Tabla1[[#This Row],[Column1]],",",Tabla1[[#This Row],[DISTRICT]],",",Tabla1[[#This Row],[YEAR]],",",Tabla1[[#This Row],[MONTH]],",",Tabla1[[#This Row],[DAY_OF_WEEK]],",",Tabla1[[#This Row],[UCR_PART]],")")</f>
        <v>(48,B3,2016,12,Friday,Part Two)</v>
      </c>
    </row>
    <row r="51" spans="1:22" x14ac:dyDescent="0.25">
      <c r="A51" s="3">
        <v>49</v>
      </c>
      <c r="B51" s="3" t="s">
        <v>233</v>
      </c>
      <c r="C51" s="3">
        <v>1845</v>
      </c>
      <c r="D51" s="3" t="s">
        <v>70</v>
      </c>
      <c r="E51" s="3" t="s">
        <v>234</v>
      </c>
      <c r="F51" s="3" t="s">
        <v>187</v>
      </c>
      <c r="G51" s="3">
        <v>44</v>
      </c>
      <c r="H51" s="3" t="s">
        <v>22</v>
      </c>
      <c r="I51" s="4">
        <v>42818.46875</v>
      </c>
      <c r="J51" s="3">
        <v>2017</v>
      </c>
      <c r="K51" s="3">
        <v>3</v>
      </c>
      <c r="L51" s="3" t="s">
        <v>54</v>
      </c>
      <c r="M51" s="3">
        <v>11</v>
      </c>
      <c r="N51" s="3" t="s">
        <v>24</v>
      </c>
      <c r="O51" s="3" t="s">
        <v>235</v>
      </c>
      <c r="P51" s="3">
        <v>42.380482069999999</v>
      </c>
      <c r="Q51" s="3">
        <v>-71.060877250000004</v>
      </c>
      <c r="R51" s="3" t="s">
        <v>236</v>
      </c>
      <c r="T51" t="str">
        <f>_xlfn.CONCAT("(",Tabla1[[#This Row],[Column1]],",",Tabla1[[#This Row],[DISTRICT]],",",Tabla1[[#This Row],[YEAR]],",",Tabla1[[#This Row],[MONTH]],",",Tabla1[[#This Row],[DAY_OF_WEEK]],",",Tabla1[[#This Row],[UCR_PART]],")")</f>
        <v>(49,A15,2017,3,Friday,Part Two)</v>
      </c>
    </row>
    <row r="52" spans="1:22" x14ac:dyDescent="0.25">
      <c r="A52" s="1">
        <v>50</v>
      </c>
      <c r="B52" s="1" t="s">
        <v>237</v>
      </c>
      <c r="C52" s="1">
        <v>802</v>
      </c>
      <c r="D52" s="1" t="s">
        <v>144</v>
      </c>
      <c r="E52" s="1" t="s">
        <v>145</v>
      </c>
      <c r="F52" s="1" t="s">
        <v>115</v>
      </c>
      <c r="G52" s="1"/>
      <c r="H52" s="1" t="s">
        <v>22</v>
      </c>
      <c r="I52" s="2">
        <v>43082.831944444442</v>
      </c>
      <c r="J52" s="1">
        <v>2017</v>
      </c>
      <c r="K52" s="1">
        <v>12</v>
      </c>
      <c r="L52" s="1" t="s">
        <v>98</v>
      </c>
      <c r="M52" s="1">
        <v>19</v>
      </c>
      <c r="N52" s="1" t="s">
        <v>24</v>
      </c>
      <c r="O52" s="1" t="s">
        <v>22</v>
      </c>
      <c r="P52" s="1"/>
      <c r="Q52" s="1"/>
      <c r="R52" s="1" t="s">
        <v>31</v>
      </c>
      <c r="T52" t="str">
        <f>_xlfn.CONCAT("(",Tabla1[[#This Row],[Column1]],",",Tabla1[[#This Row],[DISTRICT]],",",Tabla1[[#This Row],[YEAR]],",",Tabla1[[#This Row],[MONTH]],",",Tabla1[[#This Row],[DAY_OF_WEEK]],",",Tabla1[[#This Row],[UCR_PART]],")")</f>
        <v>(50,C6,2017,12,Wednesday,Part Two)</v>
      </c>
      <c r="V52" t="s">
        <v>389</v>
      </c>
    </row>
    <row r="53" spans="1:22" x14ac:dyDescent="0.25">
      <c r="A53" s="3">
        <v>51</v>
      </c>
      <c r="B53" s="3" t="s">
        <v>238</v>
      </c>
      <c r="C53" s="3">
        <v>3201</v>
      </c>
      <c r="D53" s="3" t="s">
        <v>28</v>
      </c>
      <c r="E53" s="3" t="s">
        <v>29</v>
      </c>
      <c r="F53" s="3" t="s">
        <v>72</v>
      </c>
      <c r="G53" s="3">
        <v>238</v>
      </c>
      <c r="H53" s="3" t="s">
        <v>22</v>
      </c>
      <c r="I53" s="4">
        <v>42853.9375</v>
      </c>
      <c r="J53" s="3">
        <v>2017</v>
      </c>
      <c r="K53" s="3">
        <v>4</v>
      </c>
      <c r="L53" s="3" t="s">
        <v>54</v>
      </c>
      <c r="M53" s="3">
        <v>22</v>
      </c>
      <c r="N53" s="3" t="s">
        <v>30</v>
      </c>
      <c r="O53" s="3" t="s">
        <v>239</v>
      </c>
      <c r="P53" s="3">
        <v>42.317755939999998</v>
      </c>
      <c r="Q53" s="3">
        <v>-71.066733880000001</v>
      </c>
      <c r="R53" s="3" t="s">
        <v>240</v>
      </c>
      <c r="T53" t="str">
        <f>_xlfn.CONCAT("(",Tabla1[[#This Row],[Column1]],",",Tabla1[[#This Row],[DISTRICT]],",",Tabla1[[#This Row],[YEAR]],",",Tabla1[[#This Row],[MONTH]],",",Tabla1[[#This Row],[DAY_OF_WEEK]],",",Tabla1[[#This Row],[UCR_PART]],")")</f>
        <v>(51,B2,2017,4,Friday,Part Three)</v>
      </c>
    </row>
    <row r="54" spans="1:22" x14ac:dyDescent="0.25">
      <c r="A54" s="1">
        <v>52</v>
      </c>
      <c r="B54" s="1" t="s">
        <v>241</v>
      </c>
      <c r="C54" s="1">
        <v>614</v>
      </c>
      <c r="D54" s="1" t="s">
        <v>171</v>
      </c>
      <c r="E54" s="1" t="s">
        <v>172</v>
      </c>
      <c r="F54" s="1" t="s">
        <v>72</v>
      </c>
      <c r="G54" s="1">
        <v>257</v>
      </c>
      <c r="H54" s="1" t="s">
        <v>22</v>
      </c>
      <c r="I54" s="2">
        <v>42346.791666666664</v>
      </c>
      <c r="J54" s="1">
        <v>2015</v>
      </c>
      <c r="K54" s="1">
        <v>12</v>
      </c>
      <c r="L54" s="1" t="s">
        <v>73</v>
      </c>
      <c r="M54" s="1">
        <v>19</v>
      </c>
      <c r="N54" s="1" t="s">
        <v>66</v>
      </c>
      <c r="O54" s="1" t="s">
        <v>242</v>
      </c>
      <c r="P54" s="1">
        <v>42.3166175</v>
      </c>
      <c r="Q54" s="1">
        <v>-71.064078269999996</v>
      </c>
      <c r="R54" s="1" t="s">
        <v>243</v>
      </c>
      <c r="T54" t="str">
        <f>_xlfn.CONCAT("(",Tabla1[[#This Row],[Column1]],",",Tabla1[[#This Row],[DISTRICT]],",",Tabla1[[#This Row],[YEAR]],",",Tabla1[[#This Row],[MONTH]],",",Tabla1[[#This Row],[DAY_OF_WEEK]],",",Tabla1[[#This Row],[UCR_PART]],")")</f>
        <v>(52,B2,2015,12,Tuesday,Part One)</v>
      </c>
    </row>
    <row r="55" spans="1:22" x14ac:dyDescent="0.25">
      <c r="A55" s="3">
        <v>53</v>
      </c>
      <c r="B55" s="3" t="s">
        <v>244</v>
      </c>
      <c r="C55" s="3">
        <v>3115</v>
      </c>
      <c r="D55" s="3" t="s">
        <v>77</v>
      </c>
      <c r="E55" s="3" t="s">
        <v>78</v>
      </c>
      <c r="F55" s="3" t="s">
        <v>72</v>
      </c>
      <c r="G55" s="3">
        <v>262</v>
      </c>
      <c r="H55" s="3" t="s">
        <v>22</v>
      </c>
      <c r="I55" s="4">
        <v>43299.777083333334</v>
      </c>
      <c r="J55" s="3">
        <v>2018</v>
      </c>
      <c r="K55" s="3">
        <v>7</v>
      </c>
      <c r="L55" s="3" t="s">
        <v>98</v>
      </c>
      <c r="M55" s="3">
        <v>18</v>
      </c>
      <c r="N55" s="3" t="s">
        <v>30</v>
      </c>
      <c r="O55" s="3" t="s">
        <v>239</v>
      </c>
      <c r="P55" s="3">
        <v>42.3216064</v>
      </c>
      <c r="Q55" s="3">
        <v>-71.072244190000006</v>
      </c>
      <c r="R55" s="3" t="s">
        <v>245</v>
      </c>
      <c r="T55" t="str">
        <f>_xlfn.CONCAT("(",Tabla1[[#This Row],[Column1]],",",Tabla1[[#This Row],[DISTRICT]],",",Tabla1[[#This Row],[YEAR]],",",Tabla1[[#This Row],[MONTH]],",",Tabla1[[#This Row],[DAY_OF_WEEK]],",",Tabla1[[#This Row],[UCR_PART]],")")</f>
        <v>(53,B2,2018,7,Wednesday,Part Three)</v>
      </c>
    </row>
    <row r="56" spans="1:22" x14ac:dyDescent="0.25">
      <c r="A56" s="1">
        <v>54</v>
      </c>
      <c r="B56" s="1" t="s">
        <v>246</v>
      </c>
      <c r="C56" s="1">
        <v>2900</v>
      </c>
      <c r="D56" s="1" t="s">
        <v>19</v>
      </c>
      <c r="E56" s="1" t="s">
        <v>247</v>
      </c>
      <c r="F56" s="1" t="s">
        <v>120</v>
      </c>
      <c r="G56" s="1">
        <v>676</v>
      </c>
      <c r="H56" s="1" t="s">
        <v>22</v>
      </c>
      <c r="I56" s="2">
        <v>43104.359722222223</v>
      </c>
      <c r="J56" s="1">
        <v>2018</v>
      </c>
      <c r="K56" s="1">
        <v>1</v>
      </c>
      <c r="L56" s="1" t="s">
        <v>23</v>
      </c>
      <c r="M56" s="1">
        <v>8</v>
      </c>
      <c r="N56" s="1" t="s">
        <v>24</v>
      </c>
      <c r="O56" s="1" t="s">
        <v>248</v>
      </c>
      <c r="P56" s="1">
        <v>42.287883049999998</v>
      </c>
      <c r="Q56" s="1">
        <v>-71.142533290000003</v>
      </c>
      <c r="R56" s="1" t="s">
        <v>249</v>
      </c>
      <c r="T56" t="str">
        <f>_xlfn.CONCAT("(",Tabla1[[#This Row],[Column1]],",",Tabla1[[#This Row],[DISTRICT]],",",Tabla1[[#This Row],[YEAR]],",",Tabla1[[#This Row],[MONTH]],",",Tabla1[[#This Row],[DAY_OF_WEEK]],",",Tabla1[[#This Row],[UCR_PART]],")")</f>
        <v>(54,E5,2018,1,Thursday,Part Two)</v>
      </c>
    </row>
    <row r="57" spans="1:22" x14ac:dyDescent="0.25">
      <c r="A57" s="3">
        <v>55</v>
      </c>
      <c r="B57" s="3" t="s">
        <v>250</v>
      </c>
      <c r="C57" s="3">
        <v>3831</v>
      </c>
      <c r="D57" s="3" t="s">
        <v>33</v>
      </c>
      <c r="E57" s="3" t="s">
        <v>119</v>
      </c>
      <c r="F57" s="3" t="s">
        <v>35</v>
      </c>
      <c r="G57" s="3"/>
      <c r="H57" s="3" t="s">
        <v>22</v>
      </c>
      <c r="I57" s="4">
        <v>42747.850694444445</v>
      </c>
      <c r="J57" s="3">
        <v>2017</v>
      </c>
      <c r="K57" s="3">
        <v>1</v>
      </c>
      <c r="L57" s="3" t="s">
        <v>23</v>
      </c>
      <c r="M57" s="3">
        <v>20</v>
      </c>
      <c r="N57" s="3" t="s">
        <v>30</v>
      </c>
      <c r="O57" s="3" t="s">
        <v>22</v>
      </c>
      <c r="P57" s="3"/>
      <c r="Q57" s="3"/>
      <c r="R57" s="3" t="s">
        <v>31</v>
      </c>
      <c r="T57" t="str">
        <f>_xlfn.CONCAT("(",Tabla1[[#This Row],[Column1]],",",Tabla1[[#This Row],[DISTRICT]],",",Tabla1[[#This Row],[YEAR]],",",Tabla1[[#This Row],[MONTH]],",",Tabla1[[#This Row],[DAY_OF_WEEK]],",",Tabla1[[#This Row],[UCR_PART]],")")</f>
        <v>(55,D4,2017,1,Thursday,Part Three)</v>
      </c>
    </row>
    <row r="58" spans="1:22" x14ac:dyDescent="0.25">
      <c r="A58" s="1">
        <v>56</v>
      </c>
      <c r="B58" s="1" t="s">
        <v>251</v>
      </c>
      <c r="C58" s="1">
        <v>802</v>
      </c>
      <c r="D58" s="1" t="s">
        <v>144</v>
      </c>
      <c r="E58" s="1" t="s">
        <v>145</v>
      </c>
      <c r="F58" s="1" t="s">
        <v>35</v>
      </c>
      <c r="G58" s="1">
        <v>158</v>
      </c>
      <c r="H58" s="1" t="s">
        <v>22</v>
      </c>
      <c r="I58" s="2">
        <v>43333.741666666669</v>
      </c>
      <c r="J58" s="1">
        <v>2018</v>
      </c>
      <c r="K58" s="1">
        <v>8</v>
      </c>
      <c r="L58" s="1" t="s">
        <v>73</v>
      </c>
      <c r="M58" s="1">
        <v>17</v>
      </c>
      <c r="N58" s="1" t="s">
        <v>24</v>
      </c>
      <c r="O58" s="1" t="s">
        <v>252</v>
      </c>
      <c r="P58" s="1">
        <v>42.34238732</v>
      </c>
      <c r="Q58" s="1">
        <v>-71.074575199999998</v>
      </c>
      <c r="R58" s="1" t="s">
        <v>253</v>
      </c>
      <c r="T58" t="str">
        <f>_xlfn.CONCAT("(",Tabla1[[#This Row],[Column1]],",",Tabla1[[#This Row],[DISTRICT]],",",Tabla1[[#This Row],[YEAR]],",",Tabla1[[#This Row],[MONTH]],",",Tabla1[[#This Row],[DAY_OF_WEEK]],",",Tabla1[[#This Row],[UCR_PART]],")")</f>
        <v>(56,D4,2018,8,Tuesday,Part Two)</v>
      </c>
    </row>
    <row r="59" spans="1:22" x14ac:dyDescent="0.25">
      <c r="A59" s="3">
        <v>57</v>
      </c>
      <c r="B59" s="3" t="s">
        <v>254</v>
      </c>
      <c r="C59" s="3">
        <v>617</v>
      </c>
      <c r="D59" s="3" t="s">
        <v>130</v>
      </c>
      <c r="E59" s="3" t="s">
        <v>255</v>
      </c>
      <c r="F59" s="3" t="s">
        <v>21</v>
      </c>
      <c r="G59" s="3">
        <v>62</v>
      </c>
      <c r="H59" s="3" t="s">
        <v>22</v>
      </c>
      <c r="I59" s="4">
        <v>43225.479166666664</v>
      </c>
      <c r="J59" s="3">
        <v>2018</v>
      </c>
      <c r="K59" s="3">
        <v>5</v>
      </c>
      <c r="L59" s="3" t="s">
        <v>36</v>
      </c>
      <c r="M59" s="3">
        <v>11</v>
      </c>
      <c r="N59" s="3" t="s">
        <v>66</v>
      </c>
      <c r="O59" s="3" t="s">
        <v>256</v>
      </c>
      <c r="P59" s="3">
        <v>42.365625399999999</v>
      </c>
      <c r="Q59" s="3">
        <v>-71.067258530000004</v>
      </c>
      <c r="R59" s="3" t="s">
        <v>257</v>
      </c>
      <c r="T59" t="str">
        <f>_xlfn.CONCAT("(",Tabla1[[#This Row],[Column1]],",",Tabla1[[#This Row],[DISTRICT]],",",Tabla1[[#This Row],[YEAR]],",",Tabla1[[#This Row],[MONTH]],",",Tabla1[[#This Row],[DAY_OF_WEEK]],",",Tabla1[[#This Row],[UCR_PART]],")")</f>
        <v>(57,A1,2018,5,Saturday,Part One)</v>
      </c>
    </row>
    <row r="60" spans="1:22" x14ac:dyDescent="0.25">
      <c r="A60" s="1">
        <v>58</v>
      </c>
      <c r="B60" s="1" t="s">
        <v>258</v>
      </c>
      <c r="C60" s="1">
        <v>2907</v>
      </c>
      <c r="D60" s="1" t="s">
        <v>40</v>
      </c>
      <c r="E60" s="1" t="s">
        <v>259</v>
      </c>
      <c r="F60" s="1" t="s">
        <v>72</v>
      </c>
      <c r="G60" s="1">
        <v>184</v>
      </c>
      <c r="H60" s="1" t="s">
        <v>22</v>
      </c>
      <c r="I60" s="2">
        <v>42558.785416666666</v>
      </c>
      <c r="J60" s="1">
        <v>2016</v>
      </c>
      <c r="K60" s="1">
        <v>7</v>
      </c>
      <c r="L60" s="1" t="s">
        <v>23</v>
      </c>
      <c r="M60" s="1">
        <v>18</v>
      </c>
      <c r="N60" s="1" t="s">
        <v>24</v>
      </c>
      <c r="O60" s="1" t="s">
        <v>260</v>
      </c>
      <c r="P60" s="1">
        <v>42.319982430000003</v>
      </c>
      <c r="Q60" s="1">
        <v>-71.067043769999998</v>
      </c>
      <c r="R60" s="1" t="s">
        <v>261</v>
      </c>
      <c r="T60" t="str">
        <f>_xlfn.CONCAT("(",Tabla1[[#This Row],[Column1]],",",Tabla1[[#This Row],[DISTRICT]],",",Tabla1[[#This Row],[YEAR]],",",Tabla1[[#This Row],[MONTH]],",",Tabla1[[#This Row],[DAY_OF_WEEK]],",",Tabla1[[#This Row],[UCR_PART]],")")</f>
        <v>(58,B2,2016,7,Thursday,Part Two)</v>
      </c>
    </row>
    <row r="61" spans="1:22" x14ac:dyDescent="0.25">
      <c r="A61" s="3">
        <v>59</v>
      </c>
      <c r="B61" s="3" t="s">
        <v>262</v>
      </c>
      <c r="C61" s="3">
        <v>3831</v>
      </c>
      <c r="D61" s="3" t="s">
        <v>33</v>
      </c>
      <c r="E61" s="3" t="s">
        <v>119</v>
      </c>
      <c r="F61" s="3" t="s">
        <v>153</v>
      </c>
      <c r="G61" s="3">
        <v>336</v>
      </c>
      <c r="H61" s="3" t="s">
        <v>22</v>
      </c>
      <c r="I61" s="4">
        <v>42638.763194444444</v>
      </c>
      <c r="J61" s="3">
        <v>2016</v>
      </c>
      <c r="K61" s="3">
        <v>9</v>
      </c>
      <c r="L61" s="3" t="s">
        <v>89</v>
      </c>
      <c r="M61" s="3">
        <v>18</v>
      </c>
      <c r="N61" s="3" t="s">
        <v>30</v>
      </c>
      <c r="O61" s="3" t="s">
        <v>263</v>
      </c>
      <c r="P61" s="3">
        <v>42.306265209999999</v>
      </c>
      <c r="Q61" s="3">
        <v>-71.068645559999993</v>
      </c>
      <c r="R61" s="3" t="s">
        <v>264</v>
      </c>
      <c r="T61" t="str">
        <f>_xlfn.CONCAT("(",Tabla1[[#This Row],[Column1]],",",Tabla1[[#This Row],[DISTRICT]],",",Tabla1[[#This Row],[YEAR]],",",Tabla1[[#This Row],[MONTH]],",",Tabla1[[#This Row],[DAY_OF_WEEK]],",",Tabla1[[#This Row],[UCR_PART]],")")</f>
        <v>(59,C11,2016,9,Sunday,Part Three)</v>
      </c>
    </row>
    <row r="62" spans="1:22" x14ac:dyDescent="0.25">
      <c r="A62" s="1">
        <v>60</v>
      </c>
      <c r="B62" s="1" t="s">
        <v>265</v>
      </c>
      <c r="C62" s="1">
        <v>540</v>
      </c>
      <c r="D62" s="1" t="s">
        <v>266</v>
      </c>
      <c r="E62" s="1" t="s">
        <v>267</v>
      </c>
      <c r="F62" s="1" t="s">
        <v>21</v>
      </c>
      <c r="G62" s="1">
        <v>102</v>
      </c>
      <c r="H62" s="1" t="s">
        <v>22</v>
      </c>
      <c r="I62" s="2">
        <v>43170.475694444445</v>
      </c>
      <c r="J62" s="1">
        <v>2018</v>
      </c>
      <c r="K62" s="1">
        <v>3</v>
      </c>
      <c r="L62" s="1" t="s">
        <v>89</v>
      </c>
      <c r="M62" s="1">
        <v>11</v>
      </c>
      <c r="N62" s="1" t="s">
        <v>66</v>
      </c>
      <c r="O62" s="1" t="s">
        <v>268</v>
      </c>
      <c r="P62" s="1">
        <v>42.356988569999999</v>
      </c>
      <c r="Q62" s="1">
        <v>-71.06084937</v>
      </c>
      <c r="R62" s="1" t="s">
        <v>269</v>
      </c>
      <c r="T62" t="str">
        <f>_xlfn.CONCAT("(",Tabla1[[#This Row],[Column1]],",",Tabla1[[#This Row],[DISTRICT]],",",Tabla1[[#This Row],[YEAR]],",",Tabla1[[#This Row],[MONTH]],",",Tabla1[[#This Row],[DAY_OF_WEEK]],",",Tabla1[[#This Row],[UCR_PART]],")")</f>
        <v>(60,A1,2018,3,Sunday,Part One)</v>
      </c>
    </row>
    <row r="63" spans="1:22" x14ac:dyDescent="0.25">
      <c r="A63" s="3">
        <v>61</v>
      </c>
      <c r="B63" s="3" t="s">
        <v>270</v>
      </c>
      <c r="C63" s="3">
        <v>3301</v>
      </c>
      <c r="D63" s="3" t="s">
        <v>102</v>
      </c>
      <c r="E63" s="3" t="s">
        <v>103</v>
      </c>
      <c r="F63" s="3" t="s">
        <v>72</v>
      </c>
      <c r="G63" s="3">
        <v>297</v>
      </c>
      <c r="H63" s="3" t="s">
        <v>22</v>
      </c>
      <c r="I63" s="4">
        <v>42932.342361111114</v>
      </c>
      <c r="J63" s="3">
        <v>2017</v>
      </c>
      <c r="K63" s="3">
        <v>7</v>
      </c>
      <c r="L63" s="3" t="s">
        <v>89</v>
      </c>
      <c r="M63" s="3">
        <v>8</v>
      </c>
      <c r="N63" s="3" t="s">
        <v>30</v>
      </c>
      <c r="O63" s="3" t="s">
        <v>271</v>
      </c>
      <c r="P63" s="3">
        <v>42.321071660000001</v>
      </c>
      <c r="Q63" s="3">
        <v>-71.085103709999999</v>
      </c>
      <c r="R63" s="3" t="s">
        <v>272</v>
      </c>
      <c r="T63" t="str">
        <f>_xlfn.CONCAT("(",Tabla1[[#This Row],[Column1]],",",Tabla1[[#This Row],[DISTRICT]],",",Tabla1[[#This Row],[YEAR]],",",Tabla1[[#This Row],[MONTH]],",",Tabla1[[#This Row],[DAY_OF_WEEK]],",",Tabla1[[#This Row],[UCR_PART]],")")</f>
        <v>(61,B2,2017,7,Sunday,Part Three)</v>
      </c>
    </row>
    <row r="64" spans="1:22" x14ac:dyDescent="0.25">
      <c r="A64" s="1">
        <v>62</v>
      </c>
      <c r="B64" s="1" t="s">
        <v>273</v>
      </c>
      <c r="C64" s="1">
        <v>3831</v>
      </c>
      <c r="D64" s="1" t="s">
        <v>33</v>
      </c>
      <c r="E64" s="1" t="s">
        <v>119</v>
      </c>
      <c r="F64" s="1" t="s">
        <v>72</v>
      </c>
      <c r="G64" s="1">
        <v>184</v>
      </c>
      <c r="H64" s="1" t="s">
        <v>22</v>
      </c>
      <c r="I64" s="2">
        <v>42615.791666666664</v>
      </c>
      <c r="J64" s="1">
        <v>2016</v>
      </c>
      <c r="K64" s="1">
        <v>9</v>
      </c>
      <c r="L64" s="1" t="s">
        <v>54</v>
      </c>
      <c r="M64" s="1">
        <v>19</v>
      </c>
      <c r="N64" s="1" t="s">
        <v>30</v>
      </c>
      <c r="O64" s="1" t="s">
        <v>274</v>
      </c>
      <c r="P64" s="1">
        <v>42.320197530000002</v>
      </c>
      <c r="Q64" s="1">
        <v>-71.066417610000002</v>
      </c>
      <c r="R64" s="1" t="s">
        <v>275</v>
      </c>
      <c r="T64" t="str">
        <f>_xlfn.CONCAT("(",Tabla1[[#This Row],[Column1]],",",Tabla1[[#This Row],[DISTRICT]],",",Tabla1[[#This Row],[YEAR]],",",Tabla1[[#This Row],[MONTH]],",",Tabla1[[#This Row],[DAY_OF_WEEK]],",",Tabla1[[#This Row],[UCR_PART]],")")</f>
        <v>(62,B2,2016,9,Friday,Part Three)</v>
      </c>
    </row>
    <row r="65" spans="1:20" x14ac:dyDescent="0.25">
      <c r="A65" s="3">
        <v>63</v>
      </c>
      <c r="B65" s="3" t="s">
        <v>276</v>
      </c>
      <c r="C65" s="3">
        <v>3802</v>
      </c>
      <c r="D65" s="3" t="s">
        <v>33</v>
      </c>
      <c r="E65" s="3" t="s">
        <v>277</v>
      </c>
      <c r="F65" s="3" t="s">
        <v>149</v>
      </c>
      <c r="G65" s="3">
        <v>573</v>
      </c>
      <c r="H65" s="3" t="s">
        <v>22</v>
      </c>
      <c r="I65" s="4">
        <v>42343.252083333333</v>
      </c>
      <c r="J65" s="3">
        <v>2015</v>
      </c>
      <c r="K65" s="3">
        <v>12</v>
      </c>
      <c r="L65" s="3" t="s">
        <v>36</v>
      </c>
      <c r="M65" s="3">
        <v>6</v>
      </c>
      <c r="N65" s="3" t="s">
        <v>30</v>
      </c>
      <c r="O65" s="3" t="s">
        <v>278</v>
      </c>
      <c r="P65" s="3">
        <v>42.307405209999999</v>
      </c>
      <c r="Q65" s="3">
        <v>-71.109091890000002</v>
      </c>
      <c r="R65" s="3" t="s">
        <v>279</v>
      </c>
      <c r="T65" t="str">
        <f>_xlfn.CONCAT("(",Tabla1[[#This Row],[Column1]],",",Tabla1[[#This Row],[DISTRICT]],",",Tabla1[[#This Row],[YEAR]],",",Tabla1[[#This Row],[MONTH]],",",Tabla1[[#This Row],[DAY_OF_WEEK]],",",Tabla1[[#This Row],[UCR_PART]],")")</f>
        <v>(63,E13,2015,12,Saturday,Part Three)</v>
      </c>
    </row>
    <row r="66" spans="1:20" x14ac:dyDescent="0.25">
      <c r="A66" s="1">
        <v>64</v>
      </c>
      <c r="B66" s="1" t="s">
        <v>280</v>
      </c>
      <c r="C66" s="1">
        <v>3130</v>
      </c>
      <c r="D66" s="1" t="s">
        <v>281</v>
      </c>
      <c r="E66" s="1" t="s">
        <v>282</v>
      </c>
      <c r="F66" s="1" t="s">
        <v>187</v>
      </c>
      <c r="G66" s="1">
        <v>42</v>
      </c>
      <c r="H66" s="1" t="s">
        <v>22</v>
      </c>
      <c r="I66" s="2">
        <v>42426.759722222225</v>
      </c>
      <c r="J66" s="1">
        <v>2016</v>
      </c>
      <c r="K66" s="1">
        <v>2</v>
      </c>
      <c r="L66" s="1" t="s">
        <v>54</v>
      </c>
      <c r="M66" s="1">
        <v>18</v>
      </c>
      <c r="N66" s="1" t="s">
        <v>30</v>
      </c>
      <c r="O66" s="1" t="s">
        <v>235</v>
      </c>
      <c r="P66" s="1">
        <v>42.379136510000002</v>
      </c>
      <c r="Q66" s="1">
        <v>-71.056487649999994</v>
      </c>
      <c r="R66" s="1" t="s">
        <v>283</v>
      </c>
      <c r="T66" t="str">
        <f>_xlfn.CONCAT("(",Tabla1[[#This Row],[Column1]],",",Tabla1[[#This Row],[DISTRICT]],",",Tabla1[[#This Row],[YEAR]],",",Tabla1[[#This Row],[MONTH]],",",Tabla1[[#This Row],[DAY_OF_WEEK]],",",Tabla1[[#This Row],[UCR_PART]],")")</f>
        <v>(64,A15,2016,2,Friday,Part Three)</v>
      </c>
    </row>
    <row r="67" spans="1:20" x14ac:dyDescent="0.25">
      <c r="A67" s="3">
        <v>65</v>
      </c>
      <c r="B67" s="3" t="s">
        <v>284</v>
      </c>
      <c r="C67" s="3">
        <v>3831</v>
      </c>
      <c r="D67" s="3" t="s">
        <v>33</v>
      </c>
      <c r="E67" s="3" t="s">
        <v>119</v>
      </c>
      <c r="F67" s="3" t="s">
        <v>88</v>
      </c>
      <c r="G67" s="3">
        <v>769</v>
      </c>
      <c r="H67" s="3" t="s">
        <v>22</v>
      </c>
      <c r="I67" s="4">
        <v>42174.098611111112</v>
      </c>
      <c r="J67" s="3">
        <v>2015</v>
      </c>
      <c r="K67" s="3">
        <v>6</v>
      </c>
      <c r="L67" s="3" t="s">
        <v>54</v>
      </c>
      <c r="M67" s="3">
        <v>2</v>
      </c>
      <c r="N67" s="3" t="s">
        <v>30</v>
      </c>
      <c r="O67" s="3" t="s">
        <v>285</v>
      </c>
      <c r="P67" s="3">
        <v>42.35567614</v>
      </c>
      <c r="Q67" s="3">
        <v>-71.154340619999999</v>
      </c>
      <c r="R67" s="3" t="s">
        <v>286</v>
      </c>
      <c r="T67" t="str">
        <f>_xlfn.CONCAT("(",Tabla1[[#This Row],[Column1]],",",Tabla1[[#This Row],[DISTRICT]],",",Tabla1[[#This Row],[YEAR]],",",Tabla1[[#This Row],[MONTH]],",",Tabla1[[#This Row],[DAY_OF_WEEK]],",",Tabla1[[#This Row],[UCR_PART]],")")</f>
        <v>(65,D14,2015,6,Friday,Part Three)</v>
      </c>
    </row>
    <row r="68" spans="1:20" x14ac:dyDescent="0.25">
      <c r="A68" s="1">
        <v>66</v>
      </c>
      <c r="B68" s="1" t="s">
        <v>287</v>
      </c>
      <c r="C68" s="1">
        <v>613</v>
      </c>
      <c r="D68" s="1" t="s">
        <v>130</v>
      </c>
      <c r="E68" s="1" t="s">
        <v>131</v>
      </c>
      <c r="F68" s="1" t="s">
        <v>21</v>
      </c>
      <c r="G68" s="1">
        <v>102</v>
      </c>
      <c r="H68" s="1" t="s">
        <v>22</v>
      </c>
      <c r="I68" s="2">
        <v>43267.756249999999</v>
      </c>
      <c r="J68" s="1">
        <v>2018</v>
      </c>
      <c r="K68" s="1">
        <v>6</v>
      </c>
      <c r="L68" s="1" t="s">
        <v>36</v>
      </c>
      <c r="M68" s="1">
        <v>18</v>
      </c>
      <c r="N68" s="1" t="s">
        <v>66</v>
      </c>
      <c r="O68" s="1" t="s">
        <v>288</v>
      </c>
      <c r="P68" s="1">
        <v>42.356023729999997</v>
      </c>
      <c r="Q68" s="1">
        <v>-71.06177615</v>
      </c>
      <c r="R68" s="1" t="s">
        <v>289</v>
      </c>
      <c r="T68" t="str">
        <f>_xlfn.CONCAT("(",Tabla1[[#This Row],[Column1]],",",Tabla1[[#This Row],[DISTRICT]],",",Tabla1[[#This Row],[YEAR]],",",Tabla1[[#This Row],[MONTH]],",",Tabla1[[#This Row],[DAY_OF_WEEK]],",",Tabla1[[#This Row],[UCR_PART]],")")</f>
        <v>(66,A1,2018,6,Saturday,Part One)</v>
      </c>
    </row>
    <row r="69" spans="1:20" x14ac:dyDescent="0.25">
      <c r="A69" s="3">
        <v>67</v>
      </c>
      <c r="B69" s="3" t="s">
        <v>290</v>
      </c>
      <c r="C69" s="3">
        <v>3201</v>
      </c>
      <c r="D69" s="3" t="s">
        <v>28</v>
      </c>
      <c r="E69" s="3" t="s">
        <v>29</v>
      </c>
      <c r="F69" s="3" t="s">
        <v>149</v>
      </c>
      <c r="G69" s="3">
        <v>639</v>
      </c>
      <c r="H69" s="3" t="s">
        <v>22</v>
      </c>
      <c r="I69" s="4">
        <v>42320.791666666664</v>
      </c>
      <c r="J69" s="3">
        <v>2015</v>
      </c>
      <c r="K69" s="3">
        <v>11</v>
      </c>
      <c r="L69" s="3" t="s">
        <v>23</v>
      </c>
      <c r="M69" s="3">
        <v>19</v>
      </c>
      <c r="N69" s="3" t="s">
        <v>30</v>
      </c>
      <c r="O69" s="3" t="s">
        <v>291</v>
      </c>
      <c r="P69" s="3">
        <v>42.316235800000001</v>
      </c>
      <c r="Q69" s="3">
        <v>-71.113874659999993</v>
      </c>
      <c r="R69" s="3" t="s">
        <v>292</v>
      </c>
      <c r="T69" t="str">
        <f>_xlfn.CONCAT("(",Tabla1[[#This Row],[Column1]],",",Tabla1[[#This Row],[DISTRICT]],",",Tabla1[[#This Row],[YEAR]],",",Tabla1[[#This Row],[MONTH]],",",Tabla1[[#This Row],[DAY_OF_WEEK]],",",Tabla1[[#This Row],[UCR_PART]],")")</f>
        <v>(67,E13,2015,11,Thursday,Part Three)</v>
      </c>
    </row>
    <row r="70" spans="1:20" x14ac:dyDescent="0.25">
      <c r="A70" s="1">
        <v>68</v>
      </c>
      <c r="B70" s="1" t="s">
        <v>293</v>
      </c>
      <c r="C70" s="1">
        <v>1109</v>
      </c>
      <c r="D70" s="1" t="s">
        <v>294</v>
      </c>
      <c r="E70" s="1" t="s">
        <v>295</v>
      </c>
      <c r="F70" s="1" t="s">
        <v>64</v>
      </c>
      <c r="G70" s="1">
        <v>419</v>
      </c>
      <c r="H70" s="1" t="s">
        <v>22</v>
      </c>
      <c r="I70" s="2">
        <v>42884.51666666667</v>
      </c>
      <c r="J70" s="1">
        <v>2017</v>
      </c>
      <c r="K70" s="1">
        <v>5</v>
      </c>
      <c r="L70" s="1" t="s">
        <v>48</v>
      </c>
      <c r="M70" s="1">
        <v>12</v>
      </c>
      <c r="N70" s="1" t="s">
        <v>24</v>
      </c>
      <c r="O70" s="1" t="s">
        <v>296</v>
      </c>
      <c r="P70" s="1">
        <v>42.27997886</v>
      </c>
      <c r="Q70" s="1">
        <v>-71.07684218</v>
      </c>
      <c r="R70" s="1" t="s">
        <v>297</v>
      </c>
      <c r="T70" t="str">
        <f>_xlfn.CONCAT("(",Tabla1[[#This Row],[Column1]],",",Tabla1[[#This Row],[DISTRICT]],",",Tabla1[[#This Row],[YEAR]],",",Tabla1[[#This Row],[MONTH]],",",Tabla1[[#This Row],[DAY_OF_WEEK]],",",Tabla1[[#This Row],[UCR_PART]],")")</f>
        <v>(68,B3,2017,5,Monday,Part Two)</v>
      </c>
    </row>
    <row r="71" spans="1:20" x14ac:dyDescent="0.25">
      <c r="A71" s="3">
        <v>69</v>
      </c>
      <c r="B71" s="3" t="s">
        <v>298</v>
      </c>
      <c r="C71" s="3">
        <v>3006</v>
      </c>
      <c r="D71" s="3" t="s">
        <v>46</v>
      </c>
      <c r="E71" s="3" t="s">
        <v>47</v>
      </c>
      <c r="F71" s="3" t="s">
        <v>72</v>
      </c>
      <c r="G71" s="3">
        <v>313</v>
      </c>
      <c r="H71" s="3" t="s">
        <v>22</v>
      </c>
      <c r="I71" s="4">
        <v>43035.381944444445</v>
      </c>
      <c r="J71" s="3">
        <v>2017</v>
      </c>
      <c r="K71" s="3">
        <v>10</v>
      </c>
      <c r="L71" s="3" t="s">
        <v>54</v>
      </c>
      <c r="M71" s="3">
        <v>9</v>
      </c>
      <c r="N71" s="3" t="s">
        <v>30</v>
      </c>
      <c r="O71" s="3" t="s">
        <v>299</v>
      </c>
      <c r="P71" s="3">
        <v>42.31666791</v>
      </c>
      <c r="Q71" s="3">
        <v>-71.08401705</v>
      </c>
      <c r="R71" s="3" t="s">
        <v>300</v>
      </c>
      <c r="T71" t="str">
        <f>_xlfn.CONCAT("(",Tabla1[[#This Row],[Column1]],",",Tabla1[[#This Row],[DISTRICT]],",",Tabla1[[#This Row],[YEAR]],",",Tabla1[[#This Row],[MONTH]],",",Tabla1[[#This Row],[DAY_OF_WEEK]],",",Tabla1[[#This Row],[UCR_PART]],")")</f>
        <v>(69,B2,2017,10,Friday,Part Three)</v>
      </c>
    </row>
    <row r="72" spans="1:20" x14ac:dyDescent="0.25">
      <c r="A72" s="1">
        <v>70</v>
      </c>
      <c r="B72" s="1" t="s">
        <v>301</v>
      </c>
      <c r="C72" s="1">
        <v>1402</v>
      </c>
      <c r="D72" s="1" t="s">
        <v>58</v>
      </c>
      <c r="E72" s="1" t="s">
        <v>59</v>
      </c>
      <c r="F72" s="1" t="s">
        <v>35</v>
      </c>
      <c r="G72" s="1">
        <v>618</v>
      </c>
      <c r="H72" s="1" t="s">
        <v>22</v>
      </c>
      <c r="I72" s="2">
        <v>43206</v>
      </c>
      <c r="J72" s="1">
        <v>2018</v>
      </c>
      <c r="K72" s="1">
        <v>4</v>
      </c>
      <c r="L72" s="1" t="s">
        <v>48</v>
      </c>
      <c r="M72" s="1">
        <v>0</v>
      </c>
      <c r="N72" s="1" t="s">
        <v>24</v>
      </c>
      <c r="O72" s="1" t="s">
        <v>37</v>
      </c>
      <c r="P72" s="1">
        <v>42.346016130000002</v>
      </c>
      <c r="Q72" s="1">
        <v>-71.093812099999994</v>
      </c>
      <c r="R72" s="1" t="s">
        <v>302</v>
      </c>
      <c r="T72" t="str">
        <f>_xlfn.CONCAT("(",Tabla1[[#This Row],[Column1]],",",Tabla1[[#This Row],[DISTRICT]],",",Tabla1[[#This Row],[YEAR]],",",Tabla1[[#This Row],[MONTH]],",",Tabla1[[#This Row],[DAY_OF_WEEK]],",",Tabla1[[#This Row],[UCR_PART]],")")</f>
        <v>(70,D4,2018,4,Monday,Part Two)</v>
      </c>
    </row>
    <row r="73" spans="1:20" x14ac:dyDescent="0.25">
      <c r="A73" s="3">
        <v>71</v>
      </c>
      <c r="B73" s="3" t="s">
        <v>303</v>
      </c>
      <c r="C73" s="3">
        <v>619</v>
      </c>
      <c r="D73" s="3" t="s">
        <v>130</v>
      </c>
      <c r="E73" s="3" t="s">
        <v>304</v>
      </c>
      <c r="F73" s="3" t="s">
        <v>115</v>
      </c>
      <c r="G73" s="3">
        <v>914</v>
      </c>
      <c r="H73" s="3" t="s">
        <v>22</v>
      </c>
      <c r="I73" s="4">
        <v>42917.444444444445</v>
      </c>
      <c r="J73" s="3">
        <v>2017</v>
      </c>
      <c r="K73" s="3">
        <v>7</v>
      </c>
      <c r="L73" s="3" t="s">
        <v>36</v>
      </c>
      <c r="M73" s="3">
        <v>10</v>
      </c>
      <c r="N73" s="3" t="s">
        <v>66</v>
      </c>
      <c r="O73" s="3" t="s">
        <v>305</v>
      </c>
      <c r="P73" s="3"/>
      <c r="Q73" s="3"/>
      <c r="R73" s="3" t="s">
        <v>31</v>
      </c>
      <c r="T73" t="str">
        <f>_xlfn.CONCAT("(",Tabla1[[#This Row],[Column1]],",",Tabla1[[#This Row],[DISTRICT]],",",Tabla1[[#This Row],[YEAR]],",",Tabla1[[#This Row],[MONTH]],",",Tabla1[[#This Row],[DAY_OF_WEEK]],",",Tabla1[[#This Row],[UCR_PART]],")")</f>
        <v>(71,C6,2017,7,Saturday,Part One)</v>
      </c>
    </row>
    <row r="74" spans="1:20" x14ac:dyDescent="0.25">
      <c r="A74" s="1">
        <v>72</v>
      </c>
      <c r="B74" s="1" t="s">
        <v>306</v>
      </c>
      <c r="C74" s="1">
        <v>617</v>
      </c>
      <c r="D74" s="1" t="s">
        <v>130</v>
      </c>
      <c r="E74" s="1" t="s">
        <v>255</v>
      </c>
      <c r="F74" s="1" t="s">
        <v>72</v>
      </c>
      <c r="G74" s="1">
        <v>603</v>
      </c>
      <c r="H74" s="1" t="s">
        <v>22</v>
      </c>
      <c r="I74" s="2">
        <v>42624.541666666664</v>
      </c>
      <c r="J74" s="1">
        <v>2016</v>
      </c>
      <c r="K74" s="1">
        <v>9</v>
      </c>
      <c r="L74" s="1" t="s">
        <v>89</v>
      </c>
      <c r="M74" s="1">
        <v>13</v>
      </c>
      <c r="N74" s="1" t="s">
        <v>66</v>
      </c>
      <c r="O74" s="1" t="s">
        <v>252</v>
      </c>
      <c r="P74" s="1">
        <v>42.333975459999998</v>
      </c>
      <c r="Q74" s="1">
        <v>-71.104587850000001</v>
      </c>
      <c r="R74" s="1" t="s">
        <v>307</v>
      </c>
      <c r="T74" t="str">
        <f>_xlfn.CONCAT("(",Tabla1[[#This Row],[Column1]],",",Tabla1[[#This Row],[DISTRICT]],",",Tabla1[[#This Row],[YEAR]],",",Tabla1[[#This Row],[MONTH]],",",Tabla1[[#This Row],[DAY_OF_WEEK]],",",Tabla1[[#This Row],[UCR_PART]],")")</f>
        <v>(72,B2,2016,9,Sunday,Part One)</v>
      </c>
    </row>
    <row r="75" spans="1:20" x14ac:dyDescent="0.25">
      <c r="A75" s="3">
        <v>73</v>
      </c>
      <c r="B75" s="3" t="s">
        <v>308</v>
      </c>
      <c r="C75" s="3">
        <v>3205</v>
      </c>
      <c r="D75" s="3" t="s">
        <v>309</v>
      </c>
      <c r="E75" s="3" t="s">
        <v>310</v>
      </c>
      <c r="F75" s="3" t="s">
        <v>153</v>
      </c>
      <c r="G75" s="3">
        <v>336</v>
      </c>
      <c r="H75" s="3" t="s">
        <v>22</v>
      </c>
      <c r="I75" s="4">
        <v>42894.354166666664</v>
      </c>
      <c r="J75" s="3">
        <v>2017</v>
      </c>
      <c r="K75" s="3">
        <v>6</v>
      </c>
      <c r="L75" s="3" t="s">
        <v>23</v>
      </c>
      <c r="M75" s="3">
        <v>8</v>
      </c>
      <c r="N75" s="3" t="s">
        <v>30</v>
      </c>
      <c r="O75" s="3" t="s">
        <v>209</v>
      </c>
      <c r="P75" s="3">
        <v>42.305739770000002</v>
      </c>
      <c r="Q75" s="3">
        <v>-71.067623620000006</v>
      </c>
      <c r="R75" s="3" t="s">
        <v>311</v>
      </c>
      <c r="T75" t="str">
        <f>_xlfn.CONCAT("(",Tabla1[[#This Row],[Column1]],",",Tabla1[[#This Row],[DISTRICT]],",",Tabla1[[#This Row],[YEAR]],",",Tabla1[[#This Row],[MONTH]],",",Tabla1[[#This Row],[DAY_OF_WEEK]],",",Tabla1[[#This Row],[UCR_PART]],")")</f>
        <v>(73,C11,2017,6,Thursday,Part Three)</v>
      </c>
    </row>
    <row r="76" spans="1:20" x14ac:dyDescent="0.25">
      <c r="A76" s="1">
        <v>74</v>
      </c>
      <c r="B76" s="1" t="s">
        <v>312</v>
      </c>
      <c r="C76" s="1">
        <v>2907</v>
      </c>
      <c r="D76" s="1" t="s">
        <v>40</v>
      </c>
      <c r="E76" s="1" t="s">
        <v>259</v>
      </c>
      <c r="F76" s="1" t="s">
        <v>72</v>
      </c>
      <c r="G76" s="1">
        <v>287</v>
      </c>
      <c r="H76" s="1" t="s">
        <v>22</v>
      </c>
      <c r="I76" s="2">
        <v>42312.570138888892</v>
      </c>
      <c r="J76" s="1">
        <v>2015</v>
      </c>
      <c r="K76" s="1">
        <v>11</v>
      </c>
      <c r="L76" s="1" t="s">
        <v>98</v>
      </c>
      <c r="M76" s="1">
        <v>13</v>
      </c>
      <c r="N76" s="1" t="s">
        <v>24</v>
      </c>
      <c r="O76" s="1" t="s">
        <v>198</v>
      </c>
      <c r="P76" s="1">
        <v>42.331054559999998</v>
      </c>
      <c r="Q76" s="1">
        <v>-71.082731539999997</v>
      </c>
      <c r="R76" s="1" t="s">
        <v>313</v>
      </c>
      <c r="T76" t="str">
        <f>_xlfn.CONCAT("(",Tabla1[[#This Row],[Column1]],",",Tabla1[[#This Row],[DISTRICT]],",",Tabla1[[#This Row],[YEAR]],",",Tabla1[[#This Row],[MONTH]],",",Tabla1[[#This Row],[DAY_OF_WEEK]],",",Tabla1[[#This Row],[UCR_PART]],")")</f>
        <v>(74,B2,2015,11,Wednesday,Part Two)</v>
      </c>
    </row>
    <row r="77" spans="1:20" x14ac:dyDescent="0.25">
      <c r="A77" s="3">
        <v>75</v>
      </c>
      <c r="B77" s="3" t="s">
        <v>314</v>
      </c>
      <c r="C77" s="3">
        <v>3006</v>
      </c>
      <c r="D77" s="3" t="s">
        <v>46</v>
      </c>
      <c r="E77" s="3" t="s">
        <v>47</v>
      </c>
      <c r="F77" s="3" t="s">
        <v>35</v>
      </c>
      <c r="G77" s="3">
        <v>168</v>
      </c>
      <c r="H77" s="3" t="s">
        <v>22</v>
      </c>
      <c r="I77" s="4">
        <v>42628.799305555556</v>
      </c>
      <c r="J77" s="3">
        <v>2016</v>
      </c>
      <c r="K77" s="3">
        <v>9</v>
      </c>
      <c r="L77" s="3" t="s">
        <v>23</v>
      </c>
      <c r="M77" s="3">
        <v>19</v>
      </c>
      <c r="N77" s="3" t="s">
        <v>30</v>
      </c>
      <c r="O77" s="3" t="s">
        <v>315</v>
      </c>
      <c r="P77" s="3">
        <v>42.336480389999998</v>
      </c>
      <c r="Q77" s="3">
        <v>-71.07321503</v>
      </c>
      <c r="R77" s="3" t="s">
        <v>316</v>
      </c>
      <c r="T77" t="str">
        <f>_xlfn.CONCAT("(",Tabla1[[#This Row],[Column1]],",",Tabla1[[#This Row],[DISTRICT]],",",Tabla1[[#This Row],[YEAR]],",",Tabla1[[#This Row],[MONTH]],",",Tabla1[[#This Row],[DAY_OF_WEEK]],",",Tabla1[[#This Row],[UCR_PART]],")")</f>
        <v>(75,D4,2016,9,Thursday,Part Three)</v>
      </c>
    </row>
    <row r="78" spans="1:20" x14ac:dyDescent="0.25">
      <c r="A78" s="1">
        <v>76</v>
      </c>
      <c r="B78" s="1" t="s">
        <v>317</v>
      </c>
      <c r="C78" s="1">
        <v>1001</v>
      </c>
      <c r="D78" s="1" t="s">
        <v>318</v>
      </c>
      <c r="E78" s="1" t="s">
        <v>319</v>
      </c>
      <c r="F78" s="1" t="s">
        <v>72</v>
      </c>
      <c r="G78" s="1">
        <v>288</v>
      </c>
      <c r="H78" s="1" t="s">
        <v>22</v>
      </c>
      <c r="I78" s="2">
        <v>42397.644444444442</v>
      </c>
      <c r="J78" s="1">
        <v>2016</v>
      </c>
      <c r="K78" s="1">
        <v>1</v>
      </c>
      <c r="L78" s="1" t="s">
        <v>23</v>
      </c>
      <c r="M78" s="1">
        <v>15</v>
      </c>
      <c r="N78" s="1" t="s">
        <v>24</v>
      </c>
      <c r="O78" s="1" t="s">
        <v>201</v>
      </c>
      <c r="P78" s="1">
        <v>42.329748209999998</v>
      </c>
      <c r="Q78" s="1">
        <v>-71.08454012</v>
      </c>
      <c r="R78" s="1" t="s">
        <v>320</v>
      </c>
      <c r="T78" t="str">
        <f>_xlfn.CONCAT("(",Tabla1[[#This Row],[Column1]],",",Tabla1[[#This Row],[DISTRICT]],",",Tabla1[[#This Row],[YEAR]],",",Tabla1[[#This Row],[MONTH]],",",Tabla1[[#This Row],[DAY_OF_WEEK]],",",Tabla1[[#This Row],[UCR_PART]],")")</f>
        <v>(76,B2,2016,1,Thursday,Part Two)</v>
      </c>
    </row>
    <row r="79" spans="1:20" x14ac:dyDescent="0.25">
      <c r="A79" s="3">
        <v>77</v>
      </c>
      <c r="B79" s="3" t="s">
        <v>321</v>
      </c>
      <c r="C79" s="3">
        <v>3111</v>
      </c>
      <c r="D79" s="3" t="s">
        <v>86</v>
      </c>
      <c r="E79" s="3" t="s">
        <v>87</v>
      </c>
      <c r="F79" s="3" t="s">
        <v>35</v>
      </c>
      <c r="G79" s="3">
        <v>147</v>
      </c>
      <c r="H79" s="3" t="s">
        <v>22</v>
      </c>
      <c r="I79" s="4">
        <v>42525.750694444447</v>
      </c>
      <c r="J79" s="3">
        <v>2016</v>
      </c>
      <c r="K79" s="3">
        <v>6</v>
      </c>
      <c r="L79" s="3" t="s">
        <v>36</v>
      </c>
      <c r="M79" s="3">
        <v>18</v>
      </c>
      <c r="N79" s="3" t="s">
        <v>30</v>
      </c>
      <c r="O79" s="3" t="s">
        <v>226</v>
      </c>
      <c r="P79" s="3">
        <v>42.341147970000002</v>
      </c>
      <c r="Q79" s="3">
        <v>-71.082461890000005</v>
      </c>
      <c r="R79" s="3" t="s">
        <v>322</v>
      </c>
      <c r="T79" t="str">
        <f>_xlfn.CONCAT("(",Tabla1[[#This Row],[Column1]],",",Tabla1[[#This Row],[DISTRICT]],",",Tabla1[[#This Row],[YEAR]],",",Tabla1[[#This Row],[MONTH]],",",Tabla1[[#This Row],[DAY_OF_WEEK]],",",Tabla1[[#This Row],[UCR_PART]],")")</f>
        <v>(77,D4,2016,6,Saturday,Part Three)</v>
      </c>
    </row>
    <row r="80" spans="1:20" x14ac:dyDescent="0.25">
      <c r="A80" s="1">
        <v>78</v>
      </c>
      <c r="B80" s="1" t="s">
        <v>323</v>
      </c>
      <c r="C80" s="1">
        <v>2629</v>
      </c>
      <c r="D80" s="1" t="s">
        <v>229</v>
      </c>
      <c r="E80" s="1" t="s">
        <v>230</v>
      </c>
      <c r="F80" s="1" t="s">
        <v>35</v>
      </c>
      <c r="G80" s="1">
        <v>152</v>
      </c>
      <c r="H80" s="1" t="s">
        <v>22</v>
      </c>
      <c r="I80" s="2">
        <v>43067.482638888891</v>
      </c>
      <c r="J80" s="1">
        <v>2017</v>
      </c>
      <c r="K80" s="1">
        <v>11</v>
      </c>
      <c r="L80" s="1" t="s">
        <v>73</v>
      </c>
      <c r="M80" s="1">
        <v>11</v>
      </c>
      <c r="N80" s="1" t="s">
        <v>24</v>
      </c>
      <c r="O80" s="1" t="s">
        <v>324</v>
      </c>
      <c r="P80" s="1">
        <v>42.344539109999999</v>
      </c>
      <c r="Q80" s="1">
        <v>-71.073587700000004</v>
      </c>
      <c r="R80" s="1" t="s">
        <v>325</v>
      </c>
      <c r="T80" t="str">
        <f>_xlfn.CONCAT("(",Tabla1[[#This Row],[Column1]],",",Tabla1[[#This Row],[DISTRICT]],",",Tabla1[[#This Row],[YEAR]],",",Tabla1[[#This Row],[MONTH]],",",Tabla1[[#This Row],[DAY_OF_WEEK]],",",Tabla1[[#This Row],[UCR_PART]],")")</f>
        <v>(78,D4,2017,11,Tuesday,Part Two)</v>
      </c>
    </row>
    <row r="81" spans="1:20" x14ac:dyDescent="0.25">
      <c r="A81" s="3">
        <v>79</v>
      </c>
      <c r="B81" s="3" t="s">
        <v>326</v>
      </c>
      <c r="C81" s="3">
        <v>3831</v>
      </c>
      <c r="D81" s="3" t="s">
        <v>33</v>
      </c>
      <c r="E81" s="3" t="s">
        <v>119</v>
      </c>
      <c r="F81" s="3" t="s">
        <v>137</v>
      </c>
      <c r="G81" s="3">
        <v>501</v>
      </c>
      <c r="H81" s="3" t="s">
        <v>22</v>
      </c>
      <c r="I81" s="4">
        <v>43156.815972222219</v>
      </c>
      <c r="J81" s="3">
        <v>2018</v>
      </c>
      <c r="K81" s="3">
        <v>2</v>
      </c>
      <c r="L81" s="3" t="s">
        <v>89</v>
      </c>
      <c r="M81" s="3">
        <v>19</v>
      </c>
      <c r="N81" s="3" t="s">
        <v>30</v>
      </c>
      <c r="O81" s="3" t="s">
        <v>327</v>
      </c>
      <c r="P81" s="3">
        <v>42.281732320000003</v>
      </c>
      <c r="Q81" s="3">
        <v>-71.117711869999994</v>
      </c>
      <c r="R81" s="3" t="s">
        <v>328</v>
      </c>
      <c r="T81" t="str">
        <f>_xlfn.CONCAT("(",Tabla1[[#This Row],[Column1]],",",Tabla1[[#This Row],[DISTRICT]],",",Tabla1[[#This Row],[YEAR]],",",Tabla1[[#This Row],[MONTH]],",",Tabla1[[#This Row],[DAY_OF_WEEK]],",",Tabla1[[#This Row],[UCR_PART]],")")</f>
        <v>(79,E18,2018,2,Sunday,Part Three)</v>
      </c>
    </row>
    <row r="82" spans="1:20" x14ac:dyDescent="0.25">
      <c r="A82" s="1">
        <v>80</v>
      </c>
      <c r="B82" s="1" t="s">
        <v>329</v>
      </c>
      <c r="C82" s="1">
        <v>3115</v>
      </c>
      <c r="D82" s="1" t="s">
        <v>77</v>
      </c>
      <c r="E82" s="1" t="s">
        <v>78</v>
      </c>
      <c r="F82" s="1" t="s">
        <v>187</v>
      </c>
      <c r="G82" s="1"/>
      <c r="H82" s="1" t="s">
        <v>22</v>
      </c>
      <c r="I82" s="2">
        <v>43088.611111111109</v>
      </c>
      <c r="J82" s="1">
        <v>2017</v>
      </c>
      <c r="K82" s="1">
        <v>12</v>
      </c>
      <c r="L82" s="1" t="s">
        <v>73</v>
      </c>
      <c r="M82" s="1">
        <v>14</v>
      </c>
      <c r="N82" s="1" t="s">
        <v>30</v>
      </c>
      <c r="O82" s="1" t="s">
        <v>330</v>
      </c>
      <c r="P82" s="1"/>
      <c r="Q82" s="1"/>
      <c r="R82" s="1" t="s">
        <v>31</v>
      </c>
      <c r="T82" t="str">
        <f>_xlfn.CONCAT("(",Tabla1[[#This Row],[Column1]],",",Tabla1[[#This Row],[DISTRICT]],",",Tabla1[[#This Row],[YEAR]],",",Tabla1[[#This Row],[MONTH]],",",Tabla1[[#This Row],[DAY_OF_WEEK]],",",Tabla1[[#This Row],[UCR_PART]],")")</f>
        <v>(80,A15,2017,12,Tuesday,Part Three)</v>
      </c>
    </row>
    <row r="83" spans="1:20" x14ac:dyDescent="0.25">
      <c r="A83" s="3">
        <v>81</v>
      </c>
      <c r="B83" s="3" t="s">
        <v>331</v>
      </c>
      <c r="C83" s="3">
        <v>3831</v>
      </c>
      <c r="D83" s="3" t="s">
        <v>33</v>
      </c>
      <c r="E83" s="3" t="s">
        <v>119</v>
      </c>
      <c r="F83" s="3" t="s">
        <v>120</v>
      </c>
      <c r="G83" s="3">
        <v>560</v>
      </c>
      <c r="H83" s="3" t="s">
        <v>22</v>
      </c>
      <c r="I83" s="4">
        <v>42455.568055555559</v>
      </c>
      <c r="J83" s="3">
        <v>2016</v>
      </c>
      <c r="K83" s="3">
        <v>3</v>
      </c>
      <c r="L83" s="3" t="s">
        <v>36</v>
      </c>
      <c r="M83" s="3">
        <v>13</v>
      </c>
      <c r="N83" s="3" t="s">
        <v>30</v>
      </c>
      <c r="O83" s="3" t="s">
        <v>332</v>
      </c>
      <c r="P83" s="3">
        <v>42.286215689999999</v>
      </c>
      <c r="Q83" s="3">
        <v>-71.127775799999995</v>
      </c>
      <c r="R83" s="3" t="s">
        <v>333</v>
      </c>
      <c r="T83" t="str">
        <f>_xlfn.CONCAT("(",Tabla1[[#This Row],[Column1]],",",Tabla1[[#This Row],[DISTRICT]],",",Tabla1[[#This Row],[YEAR]],",",Tabla1[[#This Row],[MONTH]],",",Tabla1[[#This Row],[DAY_OF_WEEK]],",",Tabla1[[#This Row],[UCR_PART]],")")</f>
        <v>(81,E5,2016,3,Saturday,Part Three)</v>
      </c>
    </row>
    <row r="84" spans="1:20" x14ac:dyDescent="0.25">
      <c r="A84" s="1">
        <v>82</v>
      </c>
      <c r="B84" s="1" t="s">
        <v>334</v>
      </c>
      <c r="C84" s="1">
        <v>1102</v>
      </c>
      <c r="D84" s="1" t="s">
        <v>294</v>
      </c>
      <c r="E84" s="1" t="s">
        <v>335</v>
      </c>
      <c r="F84" s="1" t="s">
        <v>137</v>
      </c>
      <c r="G84" s="1">
        <v>492</v>
      </c>
      <c r="H84" s="1" t="s">
        <v>22</v>
      </c>
      <c r="I84" s="2">
        <v>43061.517361111109</v>
      </c>
      <c r="J84" s="1">
        <v>2017</v>
      </c>
      <c r="K84" s="1">
        <v>11</v>
      </c>
      <c r="L84" s="1" t="s">
        <v>98</v>
      </c>
      <c r="M84" s="1">
        <v>12</v>
      </c>
      <c r="N84" s="1" t="s">
        <v>24</v>
      </c>
      <c r="O84" s="1" t="s">
        <v>336</v>
      </c>
      <c r="P84" s="1">
        <v>42.266426320000001</v>
      </c>
      <c r="Q84" s="1">
        <v>-71.112121049999999</v>
      </c>
      <c r="R84" s="1" t="s">
        <v>337</v>
      </c>
      <c r="T84" t="str">
        <f>_xlfn.CONCAT("(",Tabla1[[#This Row],[Column1]],",",Tabla1[[#This Row],[DISTRICT]],",",Tabla1[[#This Row],[YEAR]],",",Tabla1[[#This Row],[MONTH]],",",Tabla1[[#This Row],[DAY_OF_WEEK]],",",Tabla1[[#This Row],[UCR_PART]],")")</f>
        <v>(82,E18,2017,11,Wednesday,Part Two)</v>
      </c>
    </row>
    <row r="85" spans="1:20" x14ac:dyDescent="0.25">
      <c r="A85" s="3">
        <v>83</v>
      </c>
      <c r="B85" s="3" t="s">
        <v>338</v>
      </c>
      <c r="C85" s="3">
        <v>3410</v>
      </c>
      <c r="D85" s="3" t="s">
        <v>52</v>
      </c>
      <c r="E85" s="3" t="s">
        <v>53</v>
      </c>
      <c r="F85" s="3" t="s">
        <v>72</v>
      </c>
      <c r="G85" s="3">
        <v>316</v>
      </c>
      <c r="H85" s="3" t="s">
        <v>22</v>
      </c>
      <c r="I85" s="4">
        <v>42840.686805555553</v>
      </c>
      <c r="J85" s="3">
        <v>2017</v>
      </c>
      <c r="K85" s="3">
        <v>4</v>
      </c>
      <c r="L85" s="3" t="s">
        <v>36</v>
      </c>
      <c r="M85" s="3">
        <v>16</v>
      </c>
      <c r="N85" s="3" t="s">
        <v>30</v>
      </c>
      <c r="O85" s="3" t="s">
        <v>339</v>
      </c>
      <c r="P85" s="3">
        <v>42.311903430000001</v>
      </c>
      <c r="Q85" s="3">
        <v>-71.092559370000004</v>
      </c>
      <c r="R85" s="3" t="s">
        <v>340</v>
      </c>
      <c r="T85" t="str">
        <f>_xlfn.CONCAT("(",Tabla1[[#This Row],[Column1]],",",Tabla1[[#This Row],[DISTRICT]],",",Tabla1[[#This Row],[YEAR]],",",Tabla1[[#This Row],[MONTH]],",",Tabla1[[#This Row],[DAY_OF_WEEK]],",",Tabla1[[#This Row],[UCR_PART]],")")</f>
        <v>(83,B2,2017,4,Saturday,Part Three)</v>
      </c>
    </row>
    <row r="86" spans="1:20" x14ac:dyDescent="0.25">
      <c r="A86" s="1">
        <v>84</v>
      </c>
      <c r="B86" s="1" t="s">
        <v>341</v>
      </c>
      <c r="C86" s="1">
        <v>3301</v>
      </c>
      <c r="D86" s="1" t="s">
        <v>102</v>
      </c>
      <c r="E86" s="1" t="s">
        <v>103</v>
      </c>
      <c r="F86" s="1" t="s">
        <v>64</v>
      </c>
      <c r="G86" s="1">
        <v>470</v>
      </c>
      <c r="H86" s="1" t="s">
        <v>22</v>
      </c>
      <c r="I86" s="2">
        <v>42944.22152777778</v>
      </c>
      <c r="J86" s="1">
        <v>2017</v>
      </c>
      <c r="K86" s="1">
        <v>7</v>
      </c>
      <c r="L86" s="1" t="s">
        <v>54</v>
      </c>
      <c r="M86" s="1">
        <v>5</v>
      </c>
      <c r="N86" s="1" t="s">
        <v>30</v>
      </c>
      <c r="O86" s="1" t="s">
        <v>107</v>
      </c>
      <c r="P86" s="1">
        <v>42.275443269999997</v>
      </c>
      <c r="Q86" s="1">
        <v>-71.098172939999998</v>
      </c>
      <c r="R86" s="1" t="s">
        <v>108</v>
      </c>
      <c r="T86" t="str">
        <f>_xlfn.CONCAT("(",Tabla1[[#This Row],[Column1]],",",Tabla1[[#This Row],[DISTRICT]],",",Tabla1[[#This Row],[YEAR]],",",Tabla1[[#This Row],[MONTH]],",",Tabla1[[#This Row],[DAY_OF_WEEK]],",",Tabla1[[#This Row],[UCR_PART]],")")</f>
        <v>(84,B3,2017,7,Friday,Part Three)</v>
      </c>
    </row>
    <row r="87" spans="1:20" x14ac:dyDescent="0.25">
      <c r="A87" s="3">
        <v>85</v>
      </c>
      <c r="B87" s="3" t="s">
        <v>342</v>
      </c>
      <c r="C87" s="3">
        <v>1832</v>
      </c>
      <c r="D87" s="3" t="s">
        <v>70</v>
      </c>
      <c r="E87" s="3" t="s">
        <v>343</v>
      </c>
      <c r="F87" s="3" t="s">
        <v>149</v>
      </c>
      <c r="G87" s="3">
        <v>577</v>
      </c>
      <c r="H87" s="3" t="s">
        <v>22</v>
      </c>
      <c r="I87" s="4">
        <v>43276.620833333334</v>
      </c>
      <c r="J87" s="3">
        <v>2018</v>
      </c>
      <c r="K87" s="3">
        <v>6</v>
      </c>
      <c r="L87" s="3" t="s">
        <v>48</v>
      </c>
      <c r="M87" s="3">
        <v>14</v>
      </c>
      <c r="N87" s="3" t="s">
        <v>24</v>
      </c>
      <c r="O87" s="3" t="s">
        <v>201</v>
      </c>
      <c r="P87" s="3">
        <v>42.315384360000003</v>
      </c>
      <c r="Q87" s="3">
        <v>-71.098700210000004</v>
      </c>
      <c r="R87" s="3" t="s">
        <v>344</v>
      </c>
      <c r="T87" t="str">
        <f>_xlfn.CONCAT("(",Tabla1[[#This Row],[Column1]],",",Tabla1[[#This Row],[DISTRICT]],",",Tabla1[[#This Row],[YEAR]],",",Tabla1[[#This Row],[MONTH]],",",Tabla1[[#This Row],[DAY_OF_WEEK]],",",Tabla1[[#This Row],[UCR_PART]],")")</f>
        <v>(85,E13,2018,6,Monday,Part Two)</v>
      </c>
    </row>
    <row r="88" spans="1:20" x14ac:dyDescent="0.25">
      <c r="A88" s="1">
        <v>86</v>
      </c>
      <c r="B88" s="1" t="s">
        <v>345</v>
      </c>
      <c r="C88" s="1">
        <v>614</v>
      </c>
      <c r="D88" s="1" t="s">
        <v>171</v>
      </c>
      <c r="E88" s="1" t="s">
        <v>172</v>
      </c>
      <c r="F88" s="1" t="s">
        <v>35</v>
      </c>
      <c r="G88" s="1"/>
      <c r="H88" s="1" t="s">
        <v>22</v>
      </c>
      <c r="I88" s="2">
        <v>42641.018055555556</v>
      </c>
      <c r="J88" s="1">
        <v>2016</v>
      </c>
      <c r="K88" s="1">
        <v>9</v>
      </c>
      <c r="L88" s="1" t="s">
        <v>98</v>
      </c>
      <c r="M88" s="1">
        <v>0</v>
      </c>
      <c r="N88" s="1" t="s">
        <v>66</v>
      </c>
      <c r="O88" s="1" t="s">
        <v>22</v>
      </c>
      <c r="P88" s="1"/>
      <c r="Q88" s="1"/>
      <c r="R88" s="1" t="s">
        <v>31</v>
      </c>
      <c r="T88" t="str">
        <f>_xlfn.CONCAT("(",Tabla1[[#This Row],[Column1]],",",Tabla1[[#This Row],[DISTRICT]],",",Tabla1[[#This Row],[YEAR]],",",Tabla1[[#This Row],[MONTH]],",",Tabla1[[#This Row],[DAY_OF_WEEK]],",",Tabla1[[#This Row],[UCR_PART]],")")</f>
        <v>(86,D4,2016,9,Wednesday,Part One)</v>
      </c>
    </row>
    <row r="89" spans="1:20" x14ac:dyDescent="0.25">
      <c r="A89" s="3">
        <v>87</v>
      </c>
      <c r="B89" s="3" t="s">
        <v>346</v>
      </c>
      <c r="C89" s="3">
        <v>3115</v>
      </c>
      <c r="D89" s="3" t="s">
        <v>77</v>
      </c>
      <c r="E89" s="3" t="s">
        <v>78</v>
      </c>
      <c r="F89" s="3" t="s">
        <v>153</v>
      </c>
      <c r="G89" s="3">
        <v>395</v>
      </c>
      <c r="H89" s="3" t="s">
        <v>22</v>
      </c>
      <c r="I89" s="4">
        <v>42939.088194444441</v>
      </c>
      <c r="J89" s="3">
        <v>2017</v>
      </c>
      <c r="K89" s="3">
        <v>7</v>
      </c>
      <c r="L89" s="3" t="s">
        <v>89</v>
      </c>
      <c r="M89" s="3">
        <v>2</v>
      </c>
      <c r="N89" s="3" t="s">
        <v>30</v>
      </c>
      <c r="O89" s="3" t="s">
        <v>347</v>
      </c>
      <c r="P89" s="3">
        <v>42.284398199999998</v>
      </c>
      <c r="Q89" s="3">
        <v>-71.064683729999999</v>
      </c>
      <c r="R89" s="3" t="s">
        <v>348</v>
      </c>
      <c r="T89" t="str">
        <f>_xlfn.CONCAT("(",Tabla1[[#This Row],[Column1]],",",Tabla1[[#This Row],[DISTRICT]],",",Tabla1[[#This Row],[YEAR]],",",Tabla1[[#This Row],[MONTH]],",",Tabla1[[#This Row],[DAY_OF_WEEK]],",",Tabla1[[#This Row],[UCR_PART]],")")</f>
        <v>(87,C11,2017,7,Sunday,Part Three)</v>
      </c>
    </row>
    <row r="90" spans="1:20" x14ac:dyDescent="0.25">
      <c r="A90" s="1">
        <v>88</v>
      </c>
      <c r="B90" s="1" t="s">
        <v>349</v>
      </c>
      <c r="C90" s="1">
        <v>1805</v>
      </c>
      <c r="D90" s="1" t="s">
        <v>70</v>
      </c>
      <c r="E90" s="1" t="s">
        <v>350</v>
      </c>
      <c r="F90" s="1" t="s">
        <v>149</v>
      </c>
      <c r="G90" s="1">
        <v>569</v>
      </c>
      <c r="H90" s="1" t="s">
        <v>22</v>
      </c>
      <c r="I90" s="2">
        <v>43169.561805555553</v>
      </c>
      <c r="J90" s="1">
        <v>2018</v>
      </c>
      <c r="K90" s="1">
        <v>3</v>
      </c>
      <c r="L90" s="1" t="s">
        <v>36</v>
      </c>
      <c r="M90" s="1">
        <v>13</v>
      </c>
      <c r="N90" s="1" t="s">
        <v>24</v>
      </c>
      <c r="O90" s="1" t="s">
        <v>351</v>
      </c>
      <c r="P90" s="1">
        <v>42.304499989999997</v>
      </c>
      <c r="Q90" s="1">
        <v>-71.108562599999999</v>
      </c>
      <c r="R90" s="1" t="s">
        <v>352</v>
      </c>
      <c r="T90" t="str">
        <f>_xlfn.CONCAT("(",Tabla1[[#This Row],[Column1]],",",Tabla1[[#This Row],[DISTRICT]],",",Tabla1[[#This Row],[YEAR]],",",Tabla1[[#This Row],[MONTH]],",",Tabla1[[#This Row],[DAY_OF_WEEK]],",",Tabla1[[#This Row],[UCR_PART]],")")</f>
        <v>(88,E13,2018,3,Saturday,Part Two)</v>
      </c>
    </row>
    <row r="91" spans="1:20" x14ac:dyDescent="0.25">
      <c r="A91" s="3">
        <v>89</v>
      </c>
      <c r="B91" s="3" t="s">
        <v>353</v>
      </c>
      <c r="C91" s="3">
        <v>614</v>
      </c>
      <c r="D91" s="3" t="s">
        <v>171</v>
      </c>
      <c r="E91" s="3" t="s">
        <v>172</v>
      </c>
      <c r="F91" s="3" t="s">
        <v>153</v>
      </c>
      <c r="G91" s="3">
        <v>399</v>
      </c>
      <c r="H91" s="3" t="s">
        <v>22</v>
      </c>
      <c r="I91" s="4">
        <v>42356.825694444444</v>
      </c>
      <c r="J91" s="3">
        <v>2015</v>
      </c>
      <c r="K91" s="3">
        <v>12</v>
      </c>
      <c r="L91" s="3" t="s">
        <v>54</v>
      </c>
      <c r="M91" s="3">
        <v>19</v>
      </c>
      <c r="N91" s="3" t="s">
        <v>66</v>
      </c>
      <c r="O91" s="3" t="s">
        <v>354</v>
      </c>
      <c r="P91" s="3">
        <v>42.287056530000001</v>
      </c>
      <c r="Q91" s="3">
        <v>-71.068919059999999</v>
      </c>
      <c r="R91" s="3" t="s">
        <v>355</v>
      </c>
      <c r="T91" t="str">
        <f>_xlfn.CONCAT("(",Tabla1[[#This Row],[Column1]],",",Tabla1[[#This Row],[DISTRICT]],",",Tabla1[[#This Row],[YEAR]],",",Tabla1[[#This Row],[MONTH]],",",Tabla1[[#This Row],[DAY_OF_WEEK]],",",Tabla1[[#This Row],[UCR_PART]],")")</f>
        <v>(89,C11,2015,12,Friday,Part One)</v>
      </c>
    </row>
    <row r="92" spans="1:20" x14ac:dyDescent="0.25">
      <c r="A92" s="1">
        <v>90</v>
      </c>
      <c r="B92" s="1" t="s">
        <v>356</v>
      </c>
      <c r="C92" s="1">
        <v>3006</v>
      </c>
      <c r="D92" s="1" t="s">
        <v>46</v>
      </c>
      <c r="E92" s="1" t="s">
        <v>47</v>
      </c>
      <c r="F92" s="1" t="s">
        <v>42</v>
      </c>
      <c r="G92" s="1">
        <v>25</v>
      </c>
      <c r="H92" s="1" t="s">
        <v>22</v>
      </c>
      <c r="I92" s="2">
        <v>42839.03125</v>
      </c>
      <c r="J92" s="1">
        <v>2017</v>
      </c>
      <c r="K92" s="1">
        <v>4</v>
      </c>
      <c r="L92" s="1" t="s">
        <v>54</v>
      </c>
      <c r="M92" s="1">
        <v>0</v>
      </c>
      <c r="N92" s="1" t="s">
        <v>30</v>
      </c>
      <c r="O92" s="1" t="s">
        <v>357</v>
      </c>
      <c r="P92" s="1">
        <v>42.381357850000001</v>
      </c>
      <c r="Q92" s="1">
        <v>-71.037681629999994</v>
      </c>
      <c r="R92" s="1" t="s">
        <v>358</v>
      </c>
      <c r="T92" t="str">
        <f>_xlfn.CONCAT("(",Tabla1[[#This Row],[Column1]],",",Tabla1[[#This Row],[DISTRICT]],",",Tabla1[[#This Row],[YEAR]],",",Tabla1[[#This Row],[MONTH]],",",Tabla1[[#This Row],[DAY_OF_WEEK]],",",Tabla1[[#This Row],[UCR_PART]],")")</f>
        <v>(90,A7,2017,4,Friday,Part Three)</v>
      </c>
    </row>
    <row r="93" spans="1:20" x14ac:dyDescent="0.25">
      <c r="A93" s="3">
        <v>91</v>
      </c>
      <c r="B93" s="3" t="s">
        <v>359</v>
      </c>
      <c r="C93" s="3">
        <v>3125</v>
      </c>
      <c r="D93" s="3" t="s">
        <v>207</v>
      </c>
      <c r="E93" s="3" t="s">
        <v>208</v>
      </c>
      <c r="F93" s="3" t="s">
        <v>72</v>
      </c>
      <c r="G93" s="3">
        <v>320</v>
      </c>
      <c r="H93" s="3" t="s">
        <v>22</v>
      </c>
      <c r="I93" s="4">
        <v>43057.759722222225</v>
      </c>
      <c r="J93" s="3">
        <v>2017</v>
      </c>
      <c r="K93" s="3">
        <v>11</v>
      </c>
      <c r="L93" s="3" t="s">
        <v>36</v>
      </c>
      <c r="M93" s="3">
        <v>18</v>
      </c>
      <c r="N93" s="3" t="s">
        <v>30</v>
      </c>
      <c r="O93" s="3" t="s">
        <v>360</v>
      </c>
      <c r="P93" s="3">
        <v>42.30942246</v>
      </c>
      <c r="Q93" s="3">
        <v>-71.085307689999993</v>
      </c>
      <c r="R93" s="3" t="s">
        <v>361</v>
      </c>
      <c r="T93" t="str">
        <f>_xlfn.CONCAT("(",Tabla1[[#This Row],[Column1]],",",Tabla1[[#This Row],[DISTRICT]],",",Tabla1[[#This Row],[YEAR]],",",Tabla1[[#This Row],[MONTH]],",",Tabla1[[#This Row],[DAY_OF_WEEK]],",",Tabla1[[#This Row],[UCR_PART]],")")</f>
        <v>(91,B2,2017,11,Saturday,Part Three)</v>
      </c>
    </row>
    <row r="94" spans="1:20" x14ac:dyDescent="0.25">
      <c r="A94" s="1">
        <v>92</v>
      </c>
      <c r="B94" s="1" t="s">
        <v>362</v>
      </c>
      <c r="C94" s="1">
        <v>2610</v>
      </c>
      <c r="D94" s="1" t="s">
        <v>19</v>
      </c>
      <c r="E94" s="1" t="s">
        <v>20</v>
      </c>
      <c r="F94" s="1" t="s">
        <v>72</v>
      </c>
      <c r="G94" s="1">
        <v>581</v>
      </c>
      <c r="H94" s="1" t="s">
        <v>22</v>
      </c>
      <c r="I94" s="2">
        <v>42422.770833333336</v>
      </c>
      <c r="J94" s="1">
        <v>2016</v>
      </c>
      <c r="K94" s="1">
        <v>2</v>
      </c>
      <c r="L94" s="1" t="s">
        <v>48</v>
      </c>
      <c r="M94" s="1">
        <v>18</v>
      </c>
      <c r="N94" s="1" t="s">
        <v>24</v>
      </c>
      <c r="O94" s="1" t="s">
        <v>291</v>
      </c>
      <c r="P94" s="1">
        <v>42.322914060000002</v>
      </c>
      <c r="Q94" s="1">
        <v>-71.103284020000004</v>
      </c>
      <c r="R94" s="1" t="s">
        <v>363</v>
      </c>
      <c r="T94" t="str">
        <f>_xlfn.CONCAT("(",Tabla1[[#This Row],[Column1]],",",Tabla1[[#This Row],[DISTRICT]],",",Tabla1[[#This Row],[YEAR]],",",Tabla1[[#This Row],[MONTH]],",",Tabla1[[#This Row],[DAY_OF_WEEK]],",",Tabla1[[#This Row],[UCR_PART]],")")</f>
        <v>(92,B2,2016,2,Monday,Part Two)</v>
      </c>
    </row>
    <row r="95" spans="1:20" x14ac:dyDescent="0.25">
      <c r="A95" s="3">
        <v>93</v>
      </c>
      <c r="B95" s="3" t="s">
        <v>364</v>
      </c>
      <c r="C95" s="3">
        <v>3301</v>
      </c>
      <c r="D95" s="3" t="s">
        <v>102</v>
      </c>
      <c r="E95" s="3" t="s">
        <v>103</v>
      </c>
      <c r="F95" s="3" t="s">
        <v>64</v>
      </c>
      <c r="G95" s="3">
        <v>442</v>
      </c>
      <c r="H95" s="3" t="s">
        <v>22</v>
      </c>
      <c r="I95" s="4">
        <v>42932.454861111109</v>
      </c>
      <c r="J95" s="3">
        <v>2017</v>
      </c>
      <c r="K95" s="3">
        <v>7</v>
      </c>
      <c r="L95" s="3" t="s">
        <v>89</v>
      </c>
      <c r="M95" s="3">
        <v>10</v>
      </c>
      <c r="N95" s="3" t="s">
        <v>30</v>
      </c>
      <c r="O95" s="3" t="s">
        <v>365</v>
      </c>
      <c r="P95" s="3">
        <v>42.293561320000002</v>
      </c>
      <c r="Q95" s="3">
        <v>-71.081295170000004</v>
      </c>
      <c r="R95" s="3" t="s">
        <v>366</v>
      </c>
      <c r="T95" t="str">
        <f>_xlfn.CONCAT("(",Tabla1[[#This Row],[Column1]],",",Tabla1[[#This Row],[DISTRICT]],",",Tabla1[[#This Row],[YEAR]],",",Tabla1[[#This Row],[MONTH]],",",Tabla1[[#This Row],[DAY_OF_WEEK]],",",Tabla1[[#This Row],[UCR_PART]],")")</f>
        <v>(93,B3,2017,7,Sunday,Part Three)</v>
      </c>
    </row>
    <row r="96" spans="1:20" x14ac:dyDescent="0.25">
      <c r="A96" s="1">
        <v>94</v>
      </c>
      <c r="B96" s="1" t="s">
        <v>367</v>
      </c>
      <c r="C96" s="1">
        <v>1102</v>
      </c>
      <c r="D96" s="1" t="s">
        <v>294</v>
      </c>
      <c r="E96" s="1" t="s">
        <v>335</v>
      </c>
      <c r="F96" s="1" t="s">
        <v>21</v>
      </c>
      <c r="G96" s="1">
        <v>120</v>
      </c>
      <c r="H96" s="1" t="s">
        <v>22</v>
      </c>
      <c r="I96" s="2">
        <v>42937.958333333336</v>
      </c>
      <c r="J96" s="1">
        <v>2017</v>
      </c>
      <c r="K96" s="1">
        <v>7</v>
      </c>
      <c r="L96" s="1" t="s">
        <v>54</v>
      </c>
      <c r="M96" s="1">
        <v>23</v>
      </c>
      <c r="N96" s="1" t="s">
        <v>24</v>
      </c>
      <c r="O96" s="1" t="s">
        <v>368</v>
      </c>
      <c r="P96" s="1">
        <v>42.351434830000002</v>
      </c>
      <c r="Q96" s="1">
        <v>-71.069693340000001</v>
      </c>
      <c r="R96" s="1" t="s">
        <v>369</v>
      </c>
      <c r="T96" t="str">
        <f>_xlfn.CONCAT("(",Tabla1[[#This Row],[Column1]],",",Tabla1[[#This Row],[DISTRICT]],",",Tabla1[[#This Row],[YEAR]],",",Tabla1[[#This Row],[MONTH]],",",Tabla1[[#This Row],[DAY_OF_WEEK]],",",Tabla1[[#This Row],[UCR_PART]],")")</f>
        <v>(94,A1,2017,7,Friday,Part Two)</v>
      </c>
    </row>
    <row r="97" spans="1:20" x14ac:dyDescent="0.25">
      <c r="A97" s="3">
        <v>95</v>
      </c>
      <c r="B97" s="3" t="s">
        <v>370</v>
      </c>
      <c r="C97" s="3">
        <v>802</v>
      </c>
      <c r="D97" s="3" t="s">
        <v>144</v>
      </c>
      <c r="E97" s="3" t="s">
        <v>145</v>
      </c>
      <c r="F97" s="3" t="s">
        <v>153</v>
      </c>
      <c r="G97" s="3">
        <v>336</v>
      </c>
      <c r="H97" s="3" t="s">
        <v>22</v>
      </c>
      <c r="I97" s="4">
        <v>42570.67083333333</v>
      </c>
      <c r="J97" s="3">
        <v>2016</v>
      </c>
      <c r="K97" s="3">
        <v>7</v>
      </c>
      <c r="L97" s="3" t="s">
        <v>73</v>
      </c>
      <c r="M97" s="3">
        <v>16</v>
      </c>
      <c r="N97" s="3" t="s">
        <v>24</v>
      </c>
      <c r="O97" s="3" t="s">
        <v>209</v>
      </c>
      <c r="P97" s="3">
        <v>42.304658969999998</v>
      </c>
      <c r="Q97" s="3">
        <v>-71.069126030000007</v>
      </c>
      <c r="R97" s="3" t="s">
        <v>371</v>
      </c>
      <c r="T97" t="str">
        <f>_xlfn.CONCAT("(",Tabla1[[#This Row],[Column1]],",",Tabla1[[#This Row],[DISTRICT]],",",Tabla1[[#This Row],[YEAR]],",",Tabla1[[#This Row],[MONTH]],",",Tabla1[[#This Row],[DAY_OF_WEEK]],",",Tabla1[[#This Row],[UCR_PART]],")")</f>
        <v>(95,C11,2016,7,Tuesday,Part Two)</v>
      </c>
    </row>
    <row r="98" spans="1:20" x14ac:dyDescent="0.25">
      <c r="A98" s="1">
        <v>96</v>
      </c>
      <c r="B98" s="1" t="s">
        <v>372</v>
      </c>
      <c r="C98" s="1">
        <v>2403</v>
      </c>
      <c r="D98" s="1" t="s">
        <v>373</v>
      </c>
      <c r="E98" s="1" t="s">
        <v>374</v>
      </c>
      <c r="F98" s="1" t="s">
        <v>72</v>
      </c>
      <c r="G98" s="1"/>
      <c r="H98" s="1" t="s">
        <v>22</v>
      </c>
      <c r="I98" s="2">
        <v>42904.064583333333</v>
      </c>
      <c r="J98" s="1">
        <v>2017</v>
      </c>
      <c r="K98" s="1">
        <v>6</v>
      </c>
      <c r="L98" s="1" t="s">
        <v>89</v>
      </c>
      <c r="M98" s="1">
        <v>1</v>
      </c>
      <c r="N98" s="1" t="s">
        <v>24</v>
      </c>
      <c r="O98" s="1" t="s">
        <v>375</v>
      </c>
      <c r="P98" s="1"/>
      <c r="Q98" s="1"/>
      <c r="R98" s="1" t="s">
        <v>31</v>
      </c>
      <c r="T98" t="str">
        <f>_xlfn.CONCAT("(",Tabla1[[#This Row],[Column1]],",",Tabla1[[#This Row],[DISTRICT]],",",Tabla1[[#This Row],[YEAR]],",",Tabla1[[#This Row],[MONTH]],",",Tabla1[[#This Row],[DAY_OF_WEEK]],",",Tabla1[[#This Row],[UCR_PART]],")")</f>
        <v>(96,B2,2017,6,Sunday,Part Two)</v>
      </c>
    </row>
    <row r="99" spans="1:20" x14ac:dyDescent="0.25">
      <c r="A99" s="3">
        <v>97</v>
      </c>
      <c r="B99" s="3" t="s">
        <v>376</v>
      </c>
      <c r="C99" s="3">
        <v>1841</v>
      </c>
      <c r="D99" s="3" t="s">
        <v>70</v>
      </c>
      <c r="E99" s="3" t="s">
        <v>377</v>
      </c>
      <c r="F99" s="3" t="s">
        <v>153</v>
      </c>
      <c r="G99" s="3">
        <v>244</v>
      </c>
      <c r="H99" s="3" t="s">
        <v>22</v>
      </c>
      <c r="I99" s="4">
        <v>42934.781944444447</v>
      </c>
      <c r="J99" s="3">
        <v>2017</v>
      </c>
      <c r="K99" s="3">
        <v>7</v>
      </c>
      <c r="L99" s="3" t="s">
        <v>73</v>
      </c>
      <c r="M99" s="3">
        <v>18</v>
      </c>
      <c r="N99" s="3" t="s">
        <v>24</v>
      </c>
      <c r="O99" s="3" t="s">
        <v>378</v>
      </c>
      <c r="P99" s="3">
        <v>42.31866067</v>
      </c>
      <c r="Q99" s="3">
        <v>-71.058817759999997</v>
      </c>
      <c r="R99" s="3" t="s">
        <v>379</v>
      </c>
      <c r="T99" t="str">
        <f>_xlfn.CONCAT("(",Tabla1[[#This Row],[Column1]],",",Tabla1[[#This Row],[DISTRICT]],",",Tabla1[[#This Row],[YEAR]],",",Tabla1[[#This Row],[MONTH]],",",Tabla1[[#This Row],[DAY_OF_WEEK]],",",Tabla1[[#This Row],[UCR_PART]],")")</f>
        <v>(97,C11,2017,7,Tuesday,Part Two)</v>
      </c>
    </row>
    <row r="100" spans="1:20" x14ac:dyDescent="0.25">
      <c r="A100" s="1">
        <v>98</v>
      </c>
      <c r="B100" s="1" t="s">
        <v>380</v>
      </c>
      <c r="C100" s="1">
        <v>413</v>
      </c>
      <c r="D100" s="1" t="s">
        <v>62</v>
      </c>
      <c r="E100" s="1" t="s">
        <v>63</v>
      </c>
      <c r="F100" s="1" t="s">
        <v>64</v>
      </c>
      <c r="G100" s="1">
        <v>454</v>
      </c>
      <c r="H100" s="1" t="s">
        <v>22</v>
      </c>
      <c r="I100" s="2">
        <v>43318.033333333333</v>
      </c>
      <c r="J100" s="1">
        <v>2018</v>
      </c>
      <c r="K100" s="1">
        <v>8</v>
      </c>
      <c r="L100" s="1" t="s">
        <v>48</v>
      </c>
      <c r="M100" s="1">
        <v>0</v>
      </c>
      <c r="N100" s="1" t="s">
        <v>66</v>
      </c>
      <c r="O100" s="1" t="s">
        <v>381</v>
      </c>
      <c r="P100" s="1">
        <v>42.299263029999999</v>
      </c>
      <c r="Q100" s="1">
        <v>-71.076265129999996</v>
      </c>
      <c r="R100" s="1" t="s">
        <v>382</v>
      </c>
      <c r="T100" t="str">
        <f>_xlfn.CONCAT("(",Tabla1[[#This Row],[Column1]],",",Tabla1[[#This Row],[DISTRICT]],",",Tabla1[[#This Row],[YEAR]],",",Tabla1[[#This Row],[MONTH]],",",Tabla1[[#This Row],[DAY_OF_WEEK]],",",Tabla1[[#This Row],[UCR_PART]],")")</f>
        <v>(98,B3,2018,8,Monday,Part One)</v>
      </c>
    </row>
    <row r="101" spans="1:20" x14ac:dyDescent="0.25">
      <c r="A101" s="3">
        <v>99</v>
      </c>
      <c r="B101" s="3" t="s">
        <v>383</v>
      </c>
      <c r="C101" s="3">
        <v>3831</v>
      </c>
      <c r="D101" s="3" t="s">
        <v>33</v>
      </c>
      <c r="E101" s="3" t="s">
        <v>119</v>
      </c>
      <c r="F101" s="3" t="s">
        <v>137</v>
      </c>
      <c r="G101" s="3">
        <v>526</v>
      </c>
      <c r="H101" s="3" t="s">
        <v>22</v>
      </c>
      <c r="I101" s="4">
        <v>42382.385416666664</v>
      </c>
      <c r="J101" s="3">
        <v>2016</v>
      </c>
      <c r="K101" s="3">
        <v>1</v>
      </c>
      <c r="L101" s="3" t="s">
        <v>98</v>
      </c>
      <c r="M101" s="3">
        <v>9</v>
      </c>
      <c r="N101" s="3" t="s">
        <v>30</v>
      </c>
      <c r="O101" s="3" t="s">
        <v>384</v>
      </c>
      <c r="P101" s="3">
        <v>42.232413299999997</v>
      </c>
      <c r="Q101" s="3">
        <v>-71.129715309999995</v>
      </c>
      <c r="R101" s="3" t="s">
        <v>385</v>
      </c>
      <c r="T101" t="str">
        <f>_xlfn.CONCAT("(",Tabla1[[#This Row],[Column1]],",",Tabla1[[#This Row],[DISTRICT]],",",Tabla1[[#This Row],[YEAR]],",",Tabla1[[#This Row],[MONTH]],",",Tabla1[[#This Row],[DAY_OF_WEEK]],",",Tabla1[[#This Row],[UCR_PART]],")")</f>
        <v>(99,E18,2016,1,Wednesday,Part Three)</v>
      </c>
    </row>
    <row r="102" spans="1:20" x14ac:dyDescent="0.25">
      <c r="A102" s="6">
        <v>100</v>
      </c>
      <c r="B102" s="6" t="s">
        <v>386</v>
      </c>
      <c r="C102" s="6">
        <v>3201</v>
      </c>
      <c r="D102" s="6" t="s">
        <v>28</v>
      </c>
      <c r="E102" s="6" t="s">
        <v>29</v>
      </c>
      <c r="F102" s="6" t="s">
        <v>42</v>
      </c>
      <c r="G102" s="6">
        <v>23</v>
      </c>
      <c r="H102" s="6" t="s">
        <v>22</v>
      </c>
      <c r="I102" s="7">
        <v>43286.709027777775</v>
      </c>
      <c r="J102" s="6">
        <v>2018</v>
      </c>
      <c r="K102" s="6">
        <v>7</v>
      </c>
      <c r="L102" s="6" t="s">
        <v>23</v>
      </c>
      <c r="M102" s="6">
        <v>17</v>
      </c>
      <c r="N102" s="6" t="s">
        <v>30</v>
      </c>
      <c r="O102" s="6" t="s">
        <v>387</v>
      </c>
      <c r="P102" s="6">
        <v>42.37546983</v>
      </c>
      <c r="Q102" s="6">
        <v>-71.037302210000007</v>
      </c>
      <c r="R102" s="6" t="s">
        <v>388</v>
      </c>
      <c r="T102" t="str">
        <f>_xlfn.CONCAT("(",Tabla1[[#This Row],[Column1]],",",Tabla1[[#This Row],[DISTRICT]],",",Tabla1[[#This Row],[YEAR]],",",Tabla1[[#This Row],[MONTH]],",",Tabla1[[#This Row],[DAY_OF_WEEK]],",",Tabla1[[#This Row],[UCR_PART]],")")</f>
        <v>(100,A7,2018,7,Thursday,Part Three)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O Y M 4 V p z A Z 5 u k A A A A 9 g A A A B I A H A B D b 2 5 m a W c v U G F j a 2 F n Z S 5 4 b W w g o h g A K K A U A A A A A A A A A A A A A A A A A A A A A A A A A A A A h Y 9 N C s I w G E S v U r J v / o o g 5 W u 6 E H c W C o K 4 D W m s w T a V J j W 9 m w u P 5 B W s a N W d y 3 n z F j P 3 6 w 3 y s W 2 i i + 6 d 6 W y G G K Y o 0 l Z 1 l b F 1 h g Z / i J c o F 1 B K d Z K 1 j i b Z u n R 0 V Y a O 3 p 9 T Q k I I O C S 4 6 2 v C K W V k X 2 y 2 6 q h b i T 6 y + S / H x j o v r d J I w O 4 1 R n D M G M c L n m A K Z I Z Q G P s V + L T 3 2 f 5 A W A 2 N H 3 o t t I v L N Z A 5 A n l / E A 9 Q S w M E F A A C A A g A O Y M 4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D O F Y o i k e 4 D g A A A B E A A A A T A B w A R m 9 y b X V s Y X M v U 2 V j d G l v b j E u b S C i G A A o o B Q A A A A A A A A A A A A A A A A A A A A A A A A A A A A r T k 0 u y c z P U w i G 0 I b W A F B L A Q I t A B Q A A g A I A D m D O F a c w G e b p A A A A P Y A A A A S A A A A A A A A A A A A A A A A A A A A A A B D b 2 5 m a W c v U G F j a 2 F n Z S 5 4 b W x Q S w E C L Q A U A A I A C A A 5 g z h W D 8 r p q 6 Q A A A D p A A A A E w A A A A A A A A A A A A A A A A D w A A A A W 0 N v b n R l b n R f V H l w Z X N d L n h t b F B L A Q I t A B Q A A g A I A D m D O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N B i 1 m m 3 p x Q 5 r p T K 0 B 9 P J N A A A A A A I A A A A A A A N m A A D A A A A A E A A A A O 8 y 1 2 l 0 M H V e B l 2 t j Y y L I 2 8 A A A A A B I A A A K A A A A A Q A A A A 6 1 1 S q A M G K A e 3 h C + a N g R z 0 1 A A A A D p N A e h T s B U N 3 c n e 0 Q W F 1 d y k L s z x I E v C l n M O p N p Y Z g r u L / b b S 5 L O w t V P b + u S X U s v D j m m m H S 8 P T 4 6 Y W 4 o x D Q f 7 h 1 c j 6 6 x S 6 B v k K q X Z h D o 6 S m 9 x Q A A A B Y d B g + 8 x T G b M 2 T V A S k D t o v i 9 F A f A = = < / D a t a M a s h u p > 
</file>

<file path=customXml/itemProps1.xml><?xml version="1.0" encoding="utf-8"?>
<ds:datastoreItem xmlns:ds="http://schemas.openxmlformats.org/officeDocument/2006/customXml" ds:itemID="{C5603063-5006-496B-950E-BB9EA227CB4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UGAD - DESARROLLO 1</dc:creator>
  <cp:lastModifiedBy>UGAD - DESARROLLO 1</cp:lastModifiedBy>
  <dcterms:created xsi:type="dcterms:W3CDTF">2023-01-24T21:25:13Z</dcterms:created>
  <dcterms:modified xsi:type="dcterms:W3CDTF">2023-02-01T19:30:15Z</dcterms:modified>
</cp:coreProperties>
</file>