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play\Desktop\"/>
    </mc:Choice>
  </mc:AlternateContent>
  <xr:revisionPtr revIDLastSave="0" documentId="8_{3D9AA65C-0C5C-4AF0-AC18-FF9BF593F165}" xr6:coauthVersionLast="47" xr6:coauthVersionMax="47" xr10:uidLastSave="{00000000-0000-0000-0000-000000000000}"/>
  <bookViews>
    <workbookView xWindow="-108" yWindow="-108" windowWidth="23256" windowHeight="12456" xr2:uid="{E485E9AF-B0B5-4F1A-9EC2-7142DD82A5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H31" i="1"/>
  <c r="G32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8" i="1"/>
  <c r="H32" i="1" l="1"/>
  <c r="G33" i="1" s="1"/>
  <c r="I32" i="1"/>
  <c r="I33" i="1" l="1"/>
  <c r="H33" i="1"/>
  <c r="G34" i="1" s="1"/>
  <c r="H34" i="1" l="1"/>
  <c r="G35" i="1" s="1"/>
  <c r="I34" i="1"/>
  <c r="H35" i="1" l="1"/>
  <c r="G36" i="1" s="1"/>
  <c r="I35" i="1"/>
  <c r="H36" i="1" l="1"/>
  <c r="G37" i="1" s="1"/>
  <c r="I36" i="1"/>
  <c r="H37" i="1" l="1"/>
  <c r="G38" i="1" s="1"/>
  <c r="I37" i="1"/>
  <c r="H38" i="1" l="1"/>
  <c r="G39" i="1" s="1"/>
  <c r="H39" i="1" l="1"/>
  <c r="G40" i="1" s="1"/>
  <c r="I39" i="1"/>
  <c r="H40" i="1" l="1"/>
  <c r="G41" i="1" s="1"/>
  <c r="I40" i="1"/>
  <c r="H41" i="1" l="1"/>
  <c r="G42" i="1" s="1"/>
  <c r="I41" i="1"/>
  <c r="H42" i="1" l="1"/>
  <c r="G43" i="1" s="1"/>
  <c r="I42" i="1"/>
  <c r="H43" i="1" l="1"/>
  <c r="G44" i="1" s="1"/>
  <c r="I43" i="1"/>
  <c r="H44" i="1" l="1"/>
  <c r="G45" i="1" s="1"/>
  <c r="I44" i="1"/>
  <c r="H45" i="1" l="1"/>
  <c r="G46" i="1" s="1"/>
  <c r="I45" i="1"/>
  <c r="H46" i="1" l="1"/>
  <c r="G47" i="1" s="1"/>
  <c r="I46" i="1"/>
  <c r="H47" i="1" l="1"/>
  <c r="G48" i="1" s="1"/>
  <c r="I47" i="1"/>
  <c r="H48" i="1" l="1"/>
  <c r="G49" i="1" s="1"/>
  <c r="I48" i="1"/>
  <c r="H49" i="1" l="1"/>
  <c r="G50" i="1" s="1"/>
  <c r="I49" i="1"/>
  <c r="H50" i="1" l="1"/>
  <c r="G51" i="1" s="1"/>
  <c r="I50" i="1"/>
  <c r="H51" i="1" l="1"/>
  <c r="G52" i="1" s="1"/>
  <c r="I51" i="1"/>
  <c r="H52" i="1" l="1"/>
  <c r="G53" i="1" s="1"/>
  <c r="I52" i="1"/>
  <c r="H53" i="1" l="1"/>
  <c r="G54" i="1" s="1"/>
  <c r="I53" i="1"/>
  <c r="H54" i="1" l="1"/>
  <c r="G55" i="1" s="1"/>
  <c r="I54" i="1"/>
  <c r="H55" i="1" l="1"/>
  <c r="G56" i="1" s="1"/>
  <c r="I55" i="1"/>
  <c r="H56" i="1" l="1"/>
  <c r="G57" i="1" s="1"/>
  <c r="I56" i="1"/>
  <c r="H57" i="1" l="1"/>
  <c r="G58" i="1" s="1"/>
  <c r="I57" i="1"/>
  <c r="H58" i="1" l="1"/>
  <c r="G59" i="1" s="1"/>
  <c r="I58" i="1"/>
  <c r="H59" i="1" l="1"/>
  <c r="G60" i="1" s="1"/>
  <c r="I59" i="1"/>
  <c r="H60" i="1" l="1"/>
  <c r="G61" i="1" s="1"/>
  <c r="H61" i="1" s="1"/>
  <c r="I60" i="1"/>
</calcChain>
</file>

<file path=xl/sharedStrings.xml><?xml version="1.0" encoding="utf-8"?>
<sst xmlns="http://schemas.openxmlformats.org/spreadsheetml/2006/main" count="17" uniqueCount="17">
  <si>
    <t>Metodo Del Punto Fijo</t>
  </si>
  <si>
    <t>Nombre : Jhonathan Larico Mamani</t>
  </si>
  <si>
    <t xml:space="preserve">Reescribimos la ecuacion: </t>
  </si>
  <si>
    <t xml:space="preserve">La nueva ecuacion para que garantice la convergencia sera: </t>
  </si>
  <si>
    <t>x</t>
  </si>
  <si>
    <t>y</t>
  </si>
  <si>
    <t>Grafica de la funcion original</t>
  </si>
  <si>
    <t>#</t>
  </si>
  <si>
    <t>x_i</t>
  </si>
  <si>
    <t>g(x_i)</t>
  </si>
  <si>
    <t>Ea%</t>
  </si>
  <si>
    <t>tol</t>
  </si>
  <si>
    <t>Ahora vamos a iterar al valor mas cercano de la raiz</t>
  </si>
  <si>
    <t xml:space="preserve">Aqui podemos observar que en la calculadora el valor encontrado </t>
  </si>
  <si>
    <t>si esta muy aproximado a 0</t>
  </si>
  <si>
    <t>Conclusion</t>
  </si>
  <si>
    <t xml:space="preserve">Valor encontrado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</si>
</sst>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Hoja1!$N$8:$N$24</c:f>
              <c:numCache>
                <c:formatCode>General</c:formatCode>
                <c:ptCount val="17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xVal>
          <c:yVal>
            <c:numRef>
              <c:f>Hoja1!$O$8:$O$24</c:f>
              <c:numCache>
                <c:formatCode>General</c:formatCode>
                <c:ptCount val="17"/>
                <c:pt idx="0">
                  <c:v>-183</c:v>
                </c:pt>
                <c:pt idx="1">
                  <c:v>-97</c:v>
                </c:pt>
                <c:pt idx="2">
                  <c:v>-41</c:v>
                </c:pt>
                <c:pt idx="3">
                  <c:v>-9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-1</c:v>
                </c:pt>
                <c:pt idx="8">
                  <c:v>1</c:v>
                </c:pt>
                <c:pt idx="9">
                  <c:v>15</c:v>
                </c:pt>
                <c:pt idx="10">
                  <c:v>47</c:v>
                </c:pt>
                <c:pt idx="11">
                  <c:v>103</c:v>
                </c:pt>
                <c:pt idx="12">
                  <c:v>189</c:v>
                </c:pt>
                <c:pt idx="13">
                  <c:v>311</c:v>
                </c:pt>
                <c:pt idx="14">
                  <c:v>475</c:v>
                </c:pt>
                <c:pt idx="15">
                  <c:v>687</c:v>
                </c:pt>
                <c:pt idx="16">
                  <c:v>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1-482F-AD90-459C9768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12720"/>
        <c:axId val="297807440"/>
      </c:scatterChart>
      <c:valAx>
        <c:axId val="2978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97807440"/>
        <c:crosses val="autoZero"/>
        <c:crossBetween val="midCat"/>
      </c:valAx>
      <c:valAx>
        <c:axId val="297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978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358141</xdr:colOff>
      <xdr:row>5</xdr:row>
      <xdr:rowOff>121920</xdr:rowOff>
    </xdr:from>
    <xdr:to>
      <xdr:col>11</xdr:col>
      <xdr:colOff>297181</xdr:colOff>
      <xdr:row>14</xdr:row>
      <xdr:rowOff>68826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00E867-FDAC-4020-BFCE-F94897F4C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8061" y="1120140"/>
          <a:ext cx="5486400" cy="1592826"/>
        </a:xfrm>
        <a:prstGeom prst="rect">
          <a:avLst/>
        </a:prstGeom>
      </xdr:spPr>
    </xdr:pic>
    <xdr:clientData/>
  </xdr:twoCellAnchor>
  <xdr:twoCellAnchor>
    <xdr:from>
      <xdr:col>6</xdr:col>
      <xdr:colOff>525780</xdr:colOff>
      <xdr:row>16</xdr:row>
      <xdr:rowOff>38100</xdr:rowOff>
    </xdr:from>
    <xdr:to>
      <xdr:col>9</xdr:col>
      <xdr:colOff>350520</xdr:colOff>
      <xdr:row>20</xdr:row>
      <xdr:rowOff>83820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FCD8C2F-03B9-1614-C2CE-A3688082D3AA}"/>
            </a:ext>
          </a:extLst>
        </xdr:cNvPr>
        <xdr:cNvSpPr txBox="1"/>
      </xdr:nvSpPr>
      <xdr:spPr>
        <a:xfrm>
          <a:off x="5280660" y="3048000"/>
          <a:ext cx="220218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BO" sz="1600" b="1" kern="1200"/>
            <a:t>f(h)</a:t>
          </a:r>
          <a:r>
            <a:rPr lang="es-BO" sz="1600" b="1" kern="1200" baseline="0"/>
            <a:t> = h^3 - 5h + 3 = 0</a:t>
          </a:r>
        </a:p>
        <a:p>
          <a:endParaRPr lang="es-BO" sz="1100" kern="1200" baseline="0"/>
        </a:p>
        <a:p>
          <a:r>
            <a:rPr lang="es-BO" sz="1600" b="1" kern="1200"/>
            <a:t>h = (5h -</a:t>
          </a:r>
          <a:r>
            <a:rPr lang="es-BO" sz="1600" b="1" kern="1200" baseline="0"/>
            <a:t> 3)^(1/3)</a:t>
          </a:r>
          <a:endParaRPr lang="es-BO" sz="1600" b="1" kern="1200"/>
        </a:p>
      </xdr:txBody>
    </xdr:sp>
    <xdr:clientData/>
  </xdr:twoCellAnchor>
  <xdr:twoCellAnchor>
    <xdr:from>
      <xdr:col>6</xdr:col>
      <xdr:colOff>571500</xdr:colOff>
      <xdr:row>23</xdr:row>
      <xdr:rowOff>15240</xdr:rowOff>
    </xdr:from>
    <xdr:to>
      <xdr:col>9</xdr:col>
      <xdr:colOff>106680</xdr:colOff>
      <xdr:row>25</xdr:row>
      <xdr:rowOff>91440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82EA72F-53BD-60EB-8A97-874D9E2808A6}"/>
            </a:ext>
          </a:extLst>
        </xdr:cNvPr>
        <xdr:cNvSpPr txBox="1"/>
      </xdr:nvSpPr>
      <xdr:spPr>
        <a:xfrm>
          <a:off x="5326380" y="4305300"/>
          <a:ext cx="191262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BO" sz="1600" b="1" kern="1200"/>
            <a:t>g(h) = (5h -3)^(1/3)</a:t>
          </a:r>
        </a:p>
      </xdr:txBody>
    </xdr:sp>
    <xdr:clientData/>
  </xdr:twoCellAnchor>
  <xdr:twoCellAnchor editAs="oneCell">
    <xdr:from>
      <xdr:col>0</xdr:col>
      <xdr:colOff>117230</xdr:colOff>
      <xdr:row>3</xdr:row>
      <xdr:rowOff>78156</xdr:rowOff>
    </xdr:from>
    <xdr:to>
      <xdr:col>3</xdr:col>
      <xdr:colOff>607853</xdr:colOff>
      <xdr:row>19</xdr:row>
      <xdr:rowOff>19539</xdr:rowOff>
    </xdr:to>
    <xdr:pic>
      <xdr:nvPicPr>
        <xdr:cNvPr id="6" name="Imagen 5" descr="1,556 en la categoría «Cartoon water storage tank» de fotos ...">
          <a:extLst>
            <a:ext uri="{FF2B5EF4-FFF2-40B4-BE49-F238E27FC236}">
              <a16:creationId xmlns:a16="http://schemas.microsoft.com/office/drawing/2014/main" id="{100F07F9-3A42-7FE2-4190-44755AD4F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0" y="713156"/>
          <a:ext cx="2864546" cy="2911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357809</xdr:colOff>
      <xdr:row>7</xdr:row>
      <xdr:rowOff>53008</xdr:rowOff>
    </xdr:from>
    <xdr:to>
      <xdr:col>20</xdr:col>
      <xdr:colOff>450574</xdr:colOff>
      <xdr:row>21</xdr:row>
      <xdr:rowOff>145774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9C18CC-1A6B-BD5C-930F-75B09E566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345995</xdr:colOff>
      <xdr:row>34</xdr:row>
      <xdr:rowOff>12961</xdr:rowOff>
    </xdr:from>
    <xdr:to>
      <xdr:col>17</xdr:col>
      <xdr:colOff>80818</xdr:colOff>
      <xdr:row>52</xdr:row>
      <xdr:rowOff>9917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24D8B78-B7E3-63E6-BA7F-95B849CB8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5631" y="6374506"/>
          <a:ext cx="3718005" cy="3322047"/>
        </a:xfrm>
        <a:prstGeom prst="rect">
          <a:avLst/>
        </a:prstGeom>
      </xdr:spPr>
    </xdr:pic>
    <xdr:clientData/>
  </xdr:twoCellAnchor>
  <xdr:twoCellAnchor>
    <xdr:from>
      <xdr:col>18</xdr:col>
      <xdr:colOff>381000</xdr:colOff>
      <xdr:row>32</xdr:row>
      <xdr:rowOff>34635</xdr:rowOff>
    </xdr:from>
    <xdr:to>
      <xdr:col>26</xdr:col>
      <xdr:colOff>103910</xdr:colOff>
      <xdr:row>52</xdr:row>
      <xdr:rowOff>34635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03F2136-07AD-8F11-9406-A7AE86544E1C}"/>
            </a:ext>
          </a:extLst>
        </xdr:cNvPr>
        <xdr:cNvSpPr txBox="1"/>
      </xdr:nvSpPr>
      <xdr:spPr>
        <a:xfrm>
          <a:off x="14720455" y="6199908"/>
          <a:ext cx="6096000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BO" sz="2000" b="1" i="0">
              <a:latin typeface="Aptos" panose="020B0004020202020204" pitchFamily="34" charset="0"/>
            </a:rPr>
            <a:t>Este tipo de método es útil para resolver problemas reales como el que se presenta aquí, donde no se dispone de una fórmula directa o donde las soluciones no se pueden obtener fácilmente mediante métodos algebraicos convencionales.</a:t>
          </a:r>
        </a:p>
        <a:p>
          <a:r>
            <a:rPr lang="es-BO" sz="2000" b="1" i="0">
              <a:latin typeface="Aptos" panose="020B0004020202020204" pitchFamily="34" charset="0"/>
            </a:rPr>
            <a:t>En resumen, el método del punto fijo demostró ser una herramienta eficaz para encontrar soluciones aproximadas de ecuaciones no lineales y puede ser aplicado a una amplia gama de problemas en física e ingeniería, como el modelado de sistemas de vaciado o llenado de tanques.</a:t>
          </a:r>
        </a:p>
        <a:p>
          <a:endParaRPr lang="es-BO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B150-F65F-4DD6-B0CE-105629DC02D4}">
  <dimension ref="E3:O61"/>
  <sheetViews>
    <sheetView tabSelected="1" topLeftCell="A10" zoomScale="43" workbookViewId="0">
      <selection activeCell="U56" sqref="U56"/>
    </sheetView>
  </sheetViews>
  <sheetFormatPr baseColWidth="10" defaultRowHeight="14.4" x14ac:dyDescent="0.3"/>
  <sheetData>
    <row r="3" spans="5:15" ht="21" x14ac:dyDescent="0.4">
      <c r="G3" s="1" t="s">
        <v>0</v>
      </c>
    </row>
    <row r="5" spans="5:15" x14ac:dyDescent="0.3">
      <c r="E5" t="s">
        <v>1</v>
      </c>
      <c r="N5" t="s">
        <v>6</v>
      </c>
    </row>
    <row r="7" spans="5:15" x14ac:dyDescent="0.3">
      <c r="N7" s="3" t="s">
        <v>4</v>
      </c>
      <c r="O7" s="3" t="s">
        <v>5</v>
      </c>
    </row>
    <row r="8" spans="5:15" x14ac:dyDescent="0.3">
      <c r="N8" s="2">
        <v>-6</v>
      </c>
      <c r="O8" s="2">
        <f>N8^3 - 5*N8 + 3</f>
        <v>-183</v>
      </c>
    </row>
    <row r="9" spans="5:15" x14ac:dyDescent="0.3">
      <c r="N9" s="2">
        <v>-5</v>
      </c>
      <c r="O9" s="2">
        <f t="shared" ref="O9:O24" si="0">N9^3 - 5*N9 + 3</f>
        <v>-97</v>
      </c>
    </row>
    <row r="10" spans="5:15" x14ac:dyDescent="0.3">
      <c r="N10" s="2">
        <v>-4</v>
      </c>
      <c r="O10" s="2">
        <f t="shared" si="0"/>
        <v>-41</v>
      </c>
    </row>
    <row r="11" spans="5:15" x14ac:dyDescent="0.3">
      <c r="N11" s="2">
        <v>-3</v>
      </c>
      <c r="O11" s="2">
        <f t="shared" si="0"/>
        <v>-9</v>
      </c>
    </row>
    <row r="12" spans="5:15" x14ac:dyDescent="0.3">
      <c r="N12" s="2">
        <v>-2</v>
      </c>
      <c r="O12" s="2">
        <f t="shared" si="0"/>
        <v>5</v>
      </c>
    </row>
    <row r="13" spans="5:15" x14ac:dyDescent="0.3">
      <c r="N13" s="2">
        <v>-1</v>
      </c>
      <c r="O13" s="2">
        <f t="shared" si="0"/>
        <v>7</v>
      </c>
    </row>
    <row r="14" spans="5:15" x14ac:dyDescent="0.3">
      <c r="N14" s="2">
        <v>0</v>
      </c>
      <c r="O14" s="2">
        <f t="shared" si="0"/>
        <v>3</v>
      </c>
    </row>
    <row r="15" spans="5:15" x14ac:dyDescent="0.3">
      <c r="N15" s="2">
        <v>1</v>
      </c>
      <c r="O15" s="2">
        <f t="shared" si="0"/>
        <v>-1</v>
      </c>
    </row>
    <row r="16" spans="5:15" x14ac:dyDescent="0.3">
      <c r="E16" t="s">
        <v>2</v>
      </c>
      <c r="N16" s="2">
        <v>2</v>
      </c>
      <c r="O16" s="2">
        <f t="shared" si="0"/>
        <v>1</v>
      </c>
    </row>
    <row r="17" spans="5:15" x14ac:dyDescent="0.3">
      <c r="N17" s="2">
        <v>3</v>
      </c>
      <c r="O17" s="2">
        <f t="shared" si="0"/>
        <v>15</v>
      </c>
    </row>
    <row r="18" spans="5:15" x14ac:dyDescent="0.3">
      <c r="N18" s="2">
        <v>4</v>
      </c>
      <c r="O18" s="2">
        <f t="shared" si="0"/>
        <v>47</v>
      </c>
    </row>
    <row r="19" spans="5:15" x14ac:dyDescent="0.3">
      <c r="N19" s="2">
        <v>5</v>
      </c>
      <c r="O19" s="2">
        <f t="shared" si="0"/>
        <v>103</v>
      </c>
    </row>
    <row r="20" spans="5:15" x14ac:dyDescent="0.3">
      <c r="N20" s="2">
        <v>6</v>
      </c>
      <c r="O20" s="2">
        <f t="shared" si="0"/>
        <v>189</v>
      </c>
    </row>
    <row r="21" spans="5:15" x14ac:dyDescent="0.3">
      <c r="N21" s="2">
        <v>7</v>
      </c>
      <c r="O21" s="2">
        <f t="shared" si="0"/>
        <v>311</v>
      </c>
    </row>
    <row r="22" spans="5:15" x14ac:dyDescent="0.3">
      <c r="E22" t="s">
        <v>3</v>
      </c>
      <c r="N22" s="2">
        <v>8</v>
      </c>
      <c r="O22" s="2">
        <f t="shared" si="0"/>
        <v>475</v>
      </c>
    </row>
    <row r="23" spans="5:15" x14ac:dyDescent="0.3">
      <c r="N23" s="2">
        <v>9</v>
      </c>
      <c r="O23" s="2">
        <f t="shared" si="0"/>
        <v>687</v>
      </c>
    </row>
    <row r="24" spans="5:15" x14ac:dyDescent="0.3">
      <c r="N24" s="2">
        <v>10</v>
      </c>
      <c r="O24" s="2">
        <f t="shared" si="0"/>
        <v>953</v>
      </c>
    </row>
    <row r="28" spans="5:15" x14ac:dyDescent="0.3">
      <c r="E28" t="s">
        <v>12</v>
      </c>
    </row>
    <row r="30" spans="5:15" x14ac:dyDescent="0.3">
      <c r="F30" s="4" t="s">
        <v>7</v>
      </c>
      <c r="G30" s="4" t="s">
        <v>8</v>
      </c>
      <c r="H30" s="4" t="s">
        <v>9</v>
      </c>
      <c r="I30" s="4" t="s">
        <v>10</v>
      </c>
      <c r="J30" s="4" t="s">
        <v>11</v>
      </c>
      <c r="M30" s="8" t="s">
        <v>15</v>
      </c>
    </row>
    <row r="31" spans="5:15" x14ac:dyDescent="0.3">
      <c r="F31" s="2">
        <v>0</v>
      </c>
      <c r="G31" s="2">
        <v>1</v>
      </c>
      <c r="H31" s="2">
        <f>(5*G31-3)^(1/3)</f>
        <v>1.2599210498948732</v>
      </c>
      <c r="I31" s="2"/>
      <c r="J31" s="2">
        <v>5.0000000000000001E-3</v>
      </c>
    </row>
    <row r="32" spans="5:15" x14ac:dyDescent="0.3">
      <c r="F32" s="2">
        <v>1</v>
      </c>
      <c r="G32" s="2">
        <f>H31</f>
        <v>1.2599210498948732</v>
      </c>
      <c r="H32" s="2">
        <f>(5*G32-3)^(1/3)</f>
        <v>1.4887461862659235</v>
      </c>
      <c r="I32" s="2">
        <f>ABS(G32-G31)/ABS(G32*100)</f>
        <v>2.062994740159003E-3</v>
      </c>
      <c r="J32" s="2"/>
      <c r="M32" t="s">
        <v>13</v>
      </c>
    </row>
    <row r="33" spans="6:13" x14ac:dyDescent="0.3">
      <c r="F33" s="2">
        <v>2</v>
      </c>
      <c r="G33" s="2">
        <f>H32</f>
        <v>1.4887461862659235</v>
      </c>
      <c r="H33" s="2">
        <f t="shared" ref="H33:H61" si="1">(5*G33-3)^(1/3)</f>
        <v>1.6440533944452951</v>
      </c>
      <c r="I33" s="2">
        <f t="shared" ref="I33:I60" si="2">ABS(G33-G32)/ABS(G33*100)</f>
        <v>1.5370325612385951E-3</v>
      </c>
      <c r="J33" s="2"/>
      <c r="M33" t="s">
        <v>14</v>
      </c>
    </row>
    <row r="34" spans="6:13" x14ac:dyDescent="0.3">
      <c r="F34" s="2">
        <v>3</v>
      </c>
      <c r="G34" s="2">
        <f t="shared" ref="G34:G61" si="3">H33</f>
        <v>1.6440533944452951</v>
      </c>
      <c r="H34" s="2">
        <f t="shared" si="1"/>
        <v>1.7347260677268983</v>
      </c>
      <c r="I34" s="2">
        <f t="shared" si="2"/>
        <v>9.4466036628799619E-4</v>
      </c>
      <c r="J34" s="2"/>
    </row>
    <row r="35" spans="6:13" x14ac:dyDescent="0.3">
      <c r="F35" s="2">
        <v>4</v>
      </c>
      <c r="G35" s="2">
        <f t="shared" si="3"/>
        <v>1.7347260677268983</v>
      </c>
      <c r="H35" s="2">
        <f t="shared" si="1"/>
        <v>1.7835570769363207</v>
      </c>
      <c r="I35" s="2">
        <f t="shared" si="2"/>
        <v>5.2269159360945287E-4</v>
      </c>
      <c r="J35" s="2"/>
    </row>
    <row r="36" spans="6:13" x14ac:dyDescent="0.3">
      <c r="F36" s="2">
        <v>5</v>
      </c>
      <c r="G36" s="2">
        <f t="shared" si="3"/>
        <v>1.7835570769363207</v>
      </c>
      <c r="H36" s="2">
        <f t="shared" si="1"/>
        <v>1.8087827336010016</v>
      </c>
      <c r="I36" s="2">
        <f t="shared" si="2"/>
        <v>2.7378439322671503E-4</v>
      </c>
      <c r="J36" s="2"/>
    </row>
    <row r="37" spans="6:13" x14ac:dyDescent="0.3">
      <c r="F37" s="2">
        <v>6</v>
      </c>
      <c r="G37" s="2">
        <f t="shared" si="3"/>
        <v>1.8087827336010016</v>
      </c>
      <c r="H37" s="2">
        <f t="shared" si="1"/>
        <v>1.8215429563289414</v>
      </c>
      <c r="I37" s="2">
        <f t="shared" si="2"/>
        <v>1.3946206029101459E-4</v>
      </c>
      <c r="J37" s="2"/>
    </row>
    <row r="38" spans="6:13" x14ac:dyDescent="0.3">
      <c r="F38" s="2">
        <v>7</v>
      </c>
      <c r="G38" s="2">
        <f t="shared" si="3"/>
        <v>1.8215429563289414</v>
      </c>
      <c r="H38" s="2">
        <f t="shared" si="1"/>
        <v>1.8279300933175249</v>
      </c>
      <c r="I38" s="2">
        <f>ABS(G38-G37)/ABS(G38*100)</f>
        <v>7.0051725563783301E-5</v>
      </c>
      <c r="J38" s="2"/>
    </row>
    <row r="39" spans="6:13" x14ac:dyDescent="0.3">
      <c r="F39" s="2">
        <v>8</v>
      </c>
      <c r="G39" s="2">
        <f t="shared" si="3"/>
        <v>1.8279300933175249</v>
      </c>
      <c r="H39" s="2">
        <f t="shared" si="1"/>
        <v>1.831110483551265</v>
      </c>
      <c r="I39" s="2">
        <f t="shared" si="2"/>
        <v>3.4941910590199004E-5</v>
      </c>
      <c r="J39" s="2"/>
    </row>
    <row r="40" spans="6:13" x14ac:dyDescent="0.3">
      <c r="F40" s="2">
        <v>9</v>
      </c>
      <c r="G40" s="2">
        <f t="shared" si="3"/>
        <v>1.831110483551265</v>
      </c>
      <c r="H40" s="2">
        <f t="shared" si="1"/>
        <v>1.8326900048730606</v>
      </c>
      <c r="I40" s="2">
        <f t="shared" si="2"/>
        <v>1.7368641937826199E-5</v>
      </c>
      <c r="J40" s="2"/>
    </row>
    <row r="41" spans="6:13" x14ac:dyDescent="0.3">
      <c r="F41" s="2">
        <v>10</v>
      </c>
      <c r="G41" s="2">
        <f t="shared" si="3"/>
        <v>1.8326900048730606</v>
      </c>
      <c r="H41" s="2">
        <f t="shared" si="1"/>
        <v>1.8334734535984798</v>
      </c>
      <c r="I41" s="2">
        <f t="shared" si="2"/>
        <v>8.618595166643643E-6</v>
      </c>
      <c r="J41" s="2"/>
    </row>
    <row r="42" spans="6:13" x14ac:dyDescent="0.3">
      <c r="F42" s="2">
        <v>11</v>
      </c>
      <c r="G42" s="2">
        <f t="shared" si="3"/>
        <v>1.8334734535984798</v>
      </c>
      <c r="H42" s="2">
        <f t="shared" si="1"/>
        <v>1.8338617989323795</v>
      </c>
      <c r="I42" s="2">
        <f t="shared" si="2"/>
        <v>4.2730300996810361E-6</v>
      </c>
      <c r="J42" s="2"/>
    </row>
    <row r="43" spans="6:13" x14ac:dyDescent="0.3">
      <c r="F43" s="2">
        <v>12</v>
      </c>
      <c r="G43" s="2">
        <f t="shared" si="3"/>
        <v>1.8338617989323795</v>
      </c>
      <c r="H43" s="2">
        <f t="shared" si="1"/>
        <v>1.8340542357034779</v>
      </c>
      <c r="I43" s="2">
        <f t="shared" si="2"/>
        <v>2.1176368585999042E-6</v>
      </c>
      <c r="J43" s="2"/>
    </row>
    <row r="44" spans="6:13" x14ac:dyDescent="0.3">
      <c r="F44" s="2">
        <v>13</v>
      </c>
      <c r="G44" s="6">
        <f t="shared" si="3"/>
        <v>1.8340542357034779</v>
      </c>
      <c r="H44" s="7">
        <f t="shared" si="1"/>
        <v>1.834149578938983</v>
      </c>
      <c r="I44" s="2">
        <f t="shared" si="2"/>
        <v>1.0492425324846405E-6</v>
      </c>
      <c r="J44" s="2"/>
    </row>
    <row r="45" spans="6:13" x14ac:dyDescent="0.3">
      <c r="F45" s="2">
        <v>14</v>
      </c>
      <c r="G45" s="2">
        <f t="shared" si="3"/>
        <v>1.834149578938983</v>
      </c>
      <c r="H45" s="2">
        <f t="shared" si="1"/>
        <v>1.8341968132897377</v>
      </c>
      <c r="I45" s="2">
        <f t="shared" si="2"/>
        <v>5.1982257390501079E-7</v>
      </c>
      <c r="J45" s="2"/>
    </row>
    <row r="46" spans="6:13" x14ac:dyDescent="0.3">
      <c r="F46" s="2">
        <v>15</v>
      </c>
      <c r="G46" s="2">
        <f t="shared" si="3"/>
        <v>1.8341968132897377</v>
      </c>
      <c r="H46" s="2">
        <f t="shared" si="1"/>
        <v>1.8342202129358995</v>
      </c>
      <c r="I46" s="2">
        <f t="shared" si="2"/>
        <v>2.5752062380913545E-7</v>
      </c>
      <c r="J46" s="2"/>
    </row>
    <row r="47" spans="6:13" x14ac:dyDescent="0.3">
      <c r="F47" s="2">
        <v>16</v>
      </c>
      <c r="G47" s="2">
        <f t="shared" si="3"/>
        <v>1.8342202129358995</v>
      </c>
      <c r="H47" s="2">
        <f t="shared" si="1"/>
        <v>1.8342318047750237</v>
      </c>
      <c r="I47" s="2">
        <f t="shared" si="2"/>
        <v>1.2757271998639521E-7</v>
      </c>
      <c r="J47" s="2"/>
    </row>
    <row r="48" spans="6:13" x14ac:dyDescent="0.3">
      <c r="F48" s="2">
        <v>17</v>
      </c>
      <c r="G48" s="2">
        <f t="shared" si="3"/>
        <v>1.8342318047750237</v>
      </c>
      <c r="H48" s="2">
        <f t="shared" si="1"/>
        <v>1.8342375471466605</v>
      </c>
      <c r="I48" s="2">
        <f t="shared" si="2"/>
        <v>6.3197241995039521E-8</v>
      </c>
      <c r="J48" s="2"/>
    </row>
    <row r="49" spans="6:14" x14ac:dyDescent="0.3">
      <c r="F49" s="2">
        <v>18</v>
      </c>
      <c r="G49" s="2">
        <f t="shared" si="3"/>
        <v>1.8342375471466605</v>
      </c>
      <c r="H49" s="2">
        <f t="shared" si="1"/>
        <v>1.8342403917925612</v>
      </c>
      <c r="I49" s="2">
        <f t="shared" si="2"/>
        <v>3.1306586465837149E-8</v>
      </c>
      <c r="J49" s="2"/>
    </row>
    <row r="50" spans="6:14" x14ac:dyDescent="0.3">
      <c r="F50" s="2">
        <v>19</v>
      </c>
      <c r="G50" s="2">
        <f t="shared" si="3"/>
        <v>1.8342403917925612</v>
      </c>
      <c r="H50" s="2">
        <f t="shared" si="1"/>
        <v>1.8342418009649457</v>
      </c>
      <c r="I50" s="2">
        <f t="shared" si="2"/>
        <v>1.5508577356278867E-8</v>
      </c>
      <c r="J50" s="2"/>
    </row>
    <row r="51" spans="6:14" x14ac:dyDescent="0.3">
      <c r="F51" s="2">
        <v>20</v>
      </c>
      <c r="G51" s="2">
        <f t="shared" si="3"/>
        <v>1.8342418009649457</v>
      </c>
      <c r="H51" s="2">
        <f t="shared" si="1"/>
        <v>1.834242499035847</v>
      </c>
      <c r="I51" s="2">
        <f t="shared" si="2"/>
        <v>7.6825878889986875E-9</v>
      </c>
      <c r="J51" s="2"/>
    </row>
    <row r="52" spans="6:14" x14ac:dyDescent="0.3">
      <c r="F52" s="2">
        <v>21</v>
      </c>
      <c r="G52" s="2">
        <f t="shared" si="3"/>
        <v>1.834242499035847</v>
      </c>
      <c r="H52" s="2">
        <f t="shared" si="1"/>
        <v>1.8342428448435788</v>
      </c>
      <c r="I52" s="2">
        <f t="shared" si="2"/>
        <v>3.8057721466652284E-9</v>
      </c>
      <c r="J52" s="2"/>
    </row>
    <row r="53" spans="6:14" x14ac:dyDescent="0.3">
      <c r="F53" s="2">
        <v>22</v>
      </c>
      <c r="G53" s="2">
        <f t="shared" si="3"/>
        <v>1.8342428448435788</v>
      </c>
      <c r="H53" s="2">
        <f t="shared" si="1"/>
        <v>1.8342430161484615</v>
      </c>
      <c r="I53" s="2">
        <f t="shared" si="2"/>
        <v>1.8852887051198735E-9</v>
      </c>
      <c r="J53" s="2"/>
    </row>
    <row r="54" spans="6:14" x14ac:dyDescent="0.3">
      <c r="F54" s="2">
        <v>23</v>
      </c>
      <c r="G54" s="2">
        <f t="shared" si="3"/>
        <v>1.8342430161484615</v>
      </c>
      <c r="H54" s="2">
        <f t="shared" si="1"/>
        <v>1.8342431010087925</v>
      </c>
      <c r="I54" s="2">
        <f t="shared" si="2"/>
        <v>9.3392686364502924E-10</v>
      </c>
      <c r="J54" s="2"/>
    </row>
    <row r="55" spans="6:14" x14ac:dyDescent="0.3">
      <c r="F55" s="2">
        <v>24</v>
      </c>
      <c r="G55" s="2">
        <f t="shared" si="3"/>
        <v>1.8342431010087925</v>
      </c>
      <c r="H55" s="2">
        <f t="shared" si="1"/>
        <v>1.8342431430465629</v>
      </c>
      <c r="I55" s="2">
        <f t="shared" si="2"/>
        <v>4.6264495113954742E-10</v>
      </c>
      <c r="J55" s="2"/>
    </row>
    <row r="56" spans="6:14" x14ac:dyDescent="0.3">
      <c r="F56" s="2">
        <v>25</v>
      </c>
      <c r="G56" s="2">
        <f t="shared" si="3"/>
        <v>1.8342431430465629</v>
      </c>
      <c r="H56" s="2">
        <f t="shared" si="1"/>
        <v>1.8342431638710643</v>
      </c>
      <c r="I56" s="2">
        <f t="shared" si="2"/>
        <v>2.2918319490616367E-10</v>
      </c>
      <c r="J56" s="2"/>
    </row>
    <row r="57" spans="6:14" x14ac:dyDescent="0.3">
      <c r="F57" s="2">
        <v>26</v>
      </c>
      <c r="G57" s="5">
        <f t="shared" si="3"/>
        <v>1.8342431638710643</v>
      </c>
      <c r="H57" s="2">
        <f t="shared" si="1"/>
        <v>1.8342431741870218</v>
      </c>
      <c r="I57" s="2">
        <f t="shared" si="2"/>
        <v>1.1353184717681826E-10</v>
      </c>
      <c r="J57" s="2"/>
      <c r="L57" s="9" t="s">
        <v>16</v>
      </c>
      <c r="M57" s="9"/>
      <c r="N57" s="9">
        <v>1.83424316</v>
      </c>
    </row>
    <row r="58" spans="6:14" x14ac:dyDescent="0.3">
      <c r="F58" s="2">
        <v>27</v>
      </c>
      <c r="G58" s="2">
        <f t="shared" si="3"/>
        <v>1.8342431741870218</v>
      </c>
      <c r="H58" s="2">
        <f t="shared" si="1"/>
        <v>1.8342431792972989</v>
      </c>
      <c r="I58" s="2">
        <f t="shared" si="2"/>
        <v>5.6240947584265702E-11</v>
      </c>
      <c r="J58" s="2"/>
    </row>
    <row r="59" spans="6:14" x14ac:dyDescent="0.3">
      <c r="F59" s="2">
        <v>28</v>
      </c>
      <c r="G59" s="2">
        <f t="shared" si="3"/>
        <v>1.8342431792972989</v>
      </c>
      <c r="H59" s="2">
        <f t="shared" si="1"/>
        <v>1.8342431818288072</v>
      </c>
      <c r="I59" s="2">
        <f t="shared" si="2"/>
        <v>2.7860412120157299E-11</v>
      </c>
      <c r="J59" s="2"/>
    </row>
    <row r="60" spans="6:14" x14ac:dyDescent="0.3">
      <c r="F60" s="2">
        <v>29</v>
      </c>
      <c r="G60" s="2">
        <f t="shared" si="3"/>
        <v>1.8342431818288072</v>
      </c>
      <c r="H60" s="2">
        <f t="shared" si="1"/>
        <v>1.8342431830828558</v>
      </c>
      <c r="I60" s="2">
        <f t="shared" si="2"/>
        <v>1.3801377927248358E-11</v>
      </c>
      <c r="J60" s="2"/>
    </row>
    <row r="61" spans="6:14" x14ac:dyDescent="0.3">
      <c r="F61" s="2">
        <v>30</v>
      </c>
      <c r="G61" s="2">
        <f t="shared" si="3"/>
        <v>1.8342431830828558</v>
      </c>
      <c r="H61" s="2">
        <f t="shared" si="1"/>
        <v>1.8342431837040813</v>
      </c>
      <c r="I61" s="2"/>
      <c r="J6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Larico Mamani</dc:creator>
  <cp:lastModifiedBy>Jhonathan Larico Mamani</cp:lastModifiedBy>
  <dcterms:created xsi:type="dcterms:W3CDTF">2024-11-24T02:15:31Z</dcterms:created>
  <dcterms:modified xsi:type="dcterms:W3CDTF">2024-11-24T03:25:12Z</dcterms:modified>
</cp:coreProperties>
</file>