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splay\Desktop\"/>
    </mc:Choice>
  </mc:AlternateContent>
  <xr:revisionPtr revIDLastSave="0" documentId="8_{F9A00B13-E586-4A0F-8302-45E3EB25C165}" xr6:coauthVersionLast="47" xr6:coauthVersionMax="47" xr10:uidLastSave="{00000000-0000-0000-0000-000000000000}"/>
  <bookViews>
    <workbookView xWindow="-108" yWindow="-108" windowWidth="23256" windowHeight="12456" xr2:uid="{819B8635-DE1F-4564-B6EA-CD747F96A38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6" i="1" l="1"/>
  <c r="T36" i="1"/>
  <c r="T37" i="1" s="1"/>
  <c r="E36" i="1"/>
  <c r="D37" i="1"/>
  <c r="D36" i="1"/>
  <c r="R38" i="1"/>
  <c r="F38" i="1"/>
  <c r="F37" i="1"/>
  <c r="F36" i="1"/>
  <c r="E37" i="1"/>
  <c r="E38" i="1"/>
  <c r="D38" i="1"/>
  <c r="C32" i="1"/>
  <c r="C26" i="1"/>
  <c r="C31" i="1"/>
  <c r="C30" i="1"/>
  <c r="F26" i="1"/>
  <c r="F25" i="1"/>
  <c r="F24" i="1"/>
  <c r="D26" i="1"/>
  <c r="E25" i="1"/>
  <c r="C25" i="1"/>
  <c r="E24" i="1"/>
  <c r="D24" i="1"/>
  <c r="U38" i="1" l="1"/>
  <c r="T38" i="1"/>
  <c r="U36" i="1" s="1"/>
  <c r="U37" i="1" l="1"/>
  <c r="G37" i="1"/>
  <c r="H36" i="1" s="1"/>
  <c r="G38" i="1"/>
  <c r="V37" i="1" l="1"/>
  <c r="V38" i="1"/>
  <c r="W37" i="1" s="1"/>
  <c r="H37" i="1"/>
  <c r="H38" i="1" s="1"/>
  <c r="I37" i="1" s="1"/>
  <c r="G36" i="1"/>
  <c r="X36" i="1" l="1"/>
  <c r="W36" i="1"/>
  <c r="W38" i="1"/>
  <c r="I36" i="1"/>
  <c r="I38" i="1"/>
  <c r="J36" i="1" s="1"/>
  <c r="X37" i="1" l="1"/>
  <c r="X38" i="1"/>
  <c r="Y37" i="1"/>
  <c r="Y38" i="1"/>
  <c r="J37" i="1"/>
  <c r="K38" i="1" s="1"/>
  <c r="Z36" i="1" l="1"/>
  <c r="Y36" i="1"/>
  <c r="J38" i="1"/>
  <c r="K37" i="1" s="1"/>
  <c r="L36" i="1" s="1"/>
  <c r="Z37" i="1" l="1"/>
  <c r="Z38" i="1"/>
  <c r="AA37" i="1"/>
  <c r="AA38" i="1"/>
  <c r="L37" i="1"/>
  <c r="K36" i="1"/>
  <c r="AB36" i="1" l="1"/>
  <c r="AA36" i="1"/>
  <c r="M38" i="1"/>
  <c r="L38" i="1"/>
  <c r="M37" i="1" s="1"/>
  <c r="N36" i="1" s="1"/>
  <c r="AB37" i="1" l="1"/>
  <c r="AB38" i="1"/>
  <c r="AC37" i="1"/>
  <c r="AD36" i="1" s="1"/>
  <c r="AC38" i="1"/>
  <c r="N37" i="1"/>
  <c r="N38" i="1"/>
  <c r="O37" i="1" s="1"/>
  <c r="P36" i="1" s="1"/>
  <c r="O38" i="1"/>
  <c r="M36" i="1"/>
  <c r="AD37" i="1" l="1"/>
  <c r="AD38" i="1"/>
  <c r="AE37" i="1" s="1"/>
  <c r="AC36" i="1"/>
  <c r="P37" i="1"/>
  <c r="Q38" i="1"/>
  <c r="O36" i="1"/>
  <c r="AE36" i="1" l="1"/>
  <c r="AE38" i="1"/>
  <c r="AF36" i="1" s="1"/>
  <c r="P38" i="1"/>
  <c r="Q37" i="1" s="1"/>
  <c r="R36" i="1" s="1"/>
  <c r="AF37" i="1" l="1"/>
  <c r="R37" i="1"/>
  <c r="S37" i="1" s="1"/>
  <c r="Q36" i="1"/>
  <c r="AG36" i="1" l="1"/>
  <c r="AF38" i="1"/>
  <c r="AG37" i="1" s="1"/>
  <c r="AG38" i="1"/>
  <c r="S36" i="1"/>
  <c r="S38" i="1"/>
  <c r="AH36" i="1" l="1"/>
  <c r="AH37" i="1" l="1"/>
  <c r="AH38" i="1"/>
  <c r="AI37" i="1" s="1"/>
  <c r="AJ36" i="1" s="1"/>
  <c r="AI38" i="1"/>
  <c r="AJ37" i="1" l="1"/>
  <c r="AJ38" i="1"/>
  <c r="AK37" i="1" s="1"/>
  <c r="AL36" i="1" s="1"/>
  <c r="AK38" i="1"/>
  <c r="AI36" i="1"/>
  <c r="AL37" i="1" l="1"/>
  <c r="AK36" i="1"/>
  <c r="AL38" i="1" l="1"/>
  <c r="AM37" i="1" s="1"/>
  <c r="AM38" i="1"/>
  <c r="AN36" i="1" l="1"/>
  <c r="AM36" i="1"/>
  <c r="AN37" i="1" l="1"/>
  <c r="AN38" i="1"/>
  <c r="AO37" i="1" s="1"/>
  <c r="AP36" i="1" s="1"/>
  <c r="AO38" i="1"/>
  <c r="AP37" i="1" l="1"/>
  <c r="AP38" i="1"/>
  <c r="AQ37" i="1" s="1"/>
  <c r="AQ38" i="1"/>
  <c r="AO36" i="1"/>
  <c r="AQ36" i="1" l="1"/>
</calcChain>
</file>

<file path=xl/sharedStrings.xml><?xml version="1.0" encoding="utf-8"?>
<sst xmlns="http://schemas.openxmlformats.org/spreadsheetml/2006/main" count="32" uniqueCount="29">
  <si>
    <t>Resolver el Sistema del desafio 1 por jacobi</t>
  </si>
  <si>
    <t>Nombre : Jhonathan Larico Mamani</t>
  </si>
  <si>
    <t>Ax= b</t>
  </si>
  <si>
    <t>b</t>
  </si>
  <si>
    <t xml:space="preserve">0,52x1 + 0,2x2 + 0,25x3 = 4800 </t>
  </si>
  <si>
    <t xml:space="preserve"> </t>
  </si>
  <si>
    <t>0,3x1 + 0,5x2 + 0,2x3 = 5810</t>
  </si>
  <si>
    <t>0,18x1 + 0,3x2 + 0,55x3 = 5690</t>
  </si>
  <si>
    <t>1 Verificar si la matriz tiene diagonal predominante</t>
  </si>
  <si>
    <t>aii &gt; sumatoria de los aij</t>
  </si>
  <si>
    <t>abs(0,52) &gt; abs(0,2) + abs(0,25)</t>
  </si>
  <si>
    <t>abs(0,5) &gt; abs(0,3) + abs(0,2)</t>
  </si>
  <si>
    <t>abs(0,55) &gt; abs(0,18) + abs(0,3)</t>
  </si>
  <si>
    <t>conclusion : el sistema converga xq la diagonal es predominante</t>
  </si>
  <si>
    <t>2 Despejar los elementos de la diagonal</t>
  </si>
  <si>
    <t>x = M x+c</t>
  </si>
  <si>
    <t>x1</t>
  </si>
  <si>
    <t>x2</t>
  </si>
  <si>
    <t>x3</t>
  </si>
  <si>
    <t>M</t>
  </si>
  <si>
    <t>c</t>
  </si>
  <si>
    <t>alfa1</t>
  </si>
  <si>
    <t>alfa2</t>
  </si>
  <si>
    <t>alfa3</t>
  </si>
  <si>
    <t>maximo</t>
  </si>
  <si>
    <t>encontrar el alfa = indicador de convergencia</t>
  </si>
  <si>
    <t>si alfa es &lt;= 1 el sistema converga</t>
  </si>
  <si>
    <t>si alfa es &gt;1 converge lentamente o no converge</t>
  </si>
  <si>
    <t xml:space="preserve"> &lt;= no converge xq no se cumple esta condicion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</si>
</sst>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/>
    <xf numFmtId="2" fontId="0" fillId="4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5D3F7-B740-439B-A363-A65267FDEFEC}">
  <dimension ref="B2:AQ38"/>
  <sheetViews>
    <sheetView tabSelected="1" topLeftCell="A25" workbookViewId="0">
      <selection activeCell="L17" sqref="L17"/>
    </sheetView>
  </sheetViews>
  <sheetFormatPr baseColWidth="10" defaultRowHeight="14.4" x14ac:dyDescent="0.3"/>
  <sheetData>
    <row r="2" spans="2:10" x14ac:dyDescent="0.3">
      <c r="C2" t="s">
        <v>1</v>
      </c>
    </row>
    <row r="3" spans="2:10" x14ac:dyDescent="0.3">
      <c r="C3" s="1"/>
      <c r="D3" s="1"/>
      <c r="E3" s="1"/>
    </row>
    <row r="4" spans="2:10" x14ac:dyDescent="0.3">
      <c r="C4" s="1" t="s">
        <v>0</v>
      </c>
      <c r="D4" s="1"/>
      <c r="E4" s="1"/>
    </row>
    <row r="5" spans="2:10" x14ac:dyDescent="0.3">
      <c r="C5" s="1"/>
      <c r="D5" s="1"/>
      <c r="E5" s="1"/>
    </row>
    <row r="7" spans="2:10" x14ac:dyDescent="0.3">
      <c r="D7" t="s">
        <v>2</v>
      </c>
      <c r="G7" s="2" t="s">
        <v>3</v>
      </c>
    </row>
    <row r="8" spans="2:10" x14ac:dyDescent="0.3">
      <c r="C8" s="5">
        <v>0.52</v>
      </c>
      <c r="D8" s="6">
        <v>0.2</v>
      </c>
      <c r="E8" s="6">
        <v>0.25</v>
      </c>
      <c r="G8" s="3">
        <v>4800</v>
      </c>
      <c r="J8" t="s">
        <v>4</v>
      </c>
    </row>
    <row r="9" spans="2:10" x14ac:dyDescent="0.3">
      <c r="C9" s="6">
        <v>0.3</v>
      </c>
      <c r="D9" s="7">
        <v>0.5</v>
      </c>
      <c r="E9" s="6">
        <v>0.2</v>
      </c>
      <c r="G9" s="3">
        <v>5810</v>
      </c>
      <c r="I9" t="s">
        <v>5</v>
      </c>
      <c r="J9" t="s">
        <v>6</v>
      </c>
    </row>
    <row r="10" spans="2:10" x14ac:dyDescent="0.3">
      <c r="C10" s="6">
        <v>0.18</v>
      </c>
      <c r="D10" s="6">
        <v>0.3</v>
      </c>
      <c r="E10" s="7">
        <v>0.55000000000000004</v>
      </c>
      <c r="G10" s="3">
        <v>5690</v>
      </c>
      <c r="J10" t="s">
        <v>7</v>
      </c>
    </row>
    <row r="12" spans="2:10" x14ac:dyDescent="0.3">
      <c r="C12" t="s">
        <v>8</v>
      </c>
    </row>
    <row r="14" spans="2:10" x14ac:dyDescent="0.3">
      <c r="B14" s="4"/>
      <c r="C14" s="4" t="s">
        <v>9</v>
      </c>
      <c r="D14" s="4"/>
      <c r="E14" s="4"/>
    </row>
    <row r="15" spans="2:10" x14ac:dyDescent="0.3">
      <c r="B15" s="4"/>
      <c r="C15" s="4"/>
      <c r="D15" s="4"/>
      <c r="E15" s="4"/>
    </row>
    <row r="16" spans="2:10" x14ac:dyDescent="0.3">
      <c r="B16" s="4"/>
      <c r="C16" s="4" t="s">
        <v>10</v>
      </c>
      <c r="D16" s="4"/>
      <c r="E16" s="4"/>
    </row>
    <row r="17" spans="2:8" x14ac:dyDescent="0.3">
      <c r="B17" s="4"/>
      <c r="C17" s="4" t="s">
        <v>11</v>
      </c>
      <c r="D17" s="4"/>
      <c r="E17" s="4"/>
      <c r="F17" t="s">
        <v>28</v>
      </c>
    </row>
    <row r="18" spans="2:8" x14ac:dyDescent="0.3">
      <c r="B18" s="4"/>
      <c r="C18" s="4" t="s">
        <v>12</v>
      </c>
      <c r="D18" s="4"/>
      <c r="E18" s="4"/>
    </row>
    <row r="20" spans="2:8" x14ac:dyDescent="0.3">
      <c r="C20" s="1" t="s">
        <v>13</v>
      </c>
    </row>
    <row r="22" spans="2:8" x14ac:dyDescent="0.3">
      <c r="C22" t="s">
        <v>14</v>
      </c>
      <c r="F22" t="s">
        <v>15</v>
      </c>
    </row>
    <row r="23" spans="2:8" x14ac:dyDescent="0.3">
      <c r="D23" t="s">
        <v>19</v>
      </c>
      <c r="F23" t="s">
        <v>20</v>
      </c>
    </row>
    <row r="24" spans="2:8" x14ac:dyDescent="0.3">
      <c r="B24" t="s">
        <v>16</v>
      </c>
      <c r="C24" s="8">
        <v>0</v>
      </c>
      <c r="D24" s="8">
        <f>+-D8/C8</f>
        <v>-0.38461538461538464</v>
      </c>
      <c r="E24" s="8">
        <f>+-E8/C8</f>
        <v>-0.48076923076923073</v>
      </c>
      <c r="F24" s="9">
        <f>G8/C8</f>
        <v>9230.7692307692305</v>
      </c>
    </row>
    <row r="25" spans="2:8" x14ac:dyDescent="0.3">
      <c r="B25" t="s">
        <v>17</v>
      </c>
      <c r="C25" s="8">
        <f>+-C9/D9</f>
        <v>-0.6</v>
      </c>
      <c r="D25" s="8">
        <v>0</v>
      </c>
      <c r="E25" s="8">
        <f>+-E9/D9</f>
        <v>-0.4</v>
      </c>
      <c r="F25" s="9">
        <f>G9/D9</f>
        <v>11620</v>
      </c>
    </row>
    <row r="26" spans="2:8" x14ac:dyDescent="0.3">
      <c r="B26" t="s">
        <v>18</v>
      </c>
      <c r="C26" s="8">
        <f>+-C10/E10</f>
        <v>-0.32727272727272722</v>
      </c>
      <c r="D26" s="8">
        <f>+-D10/E10</f>
        <v>-0.54545454545454541</v>
      </c>
      <c r="E26" s="8">
        <v>0</v>
      </c>
      <c r="F26" s="9">
        <f>G10/E10</f>
        <v>10345.454545454544</v>
      </c>
    </row>
    <row r="28" spans="2:8" x14ac:dyDescent="0.3">
      <c r="C28" t="s">
        <v>25</v>
      </c>
    </row>
    <row r="29" spans="2:8" x14ac:dyDescent="0.3">
      <c r="B29" s="10"/>
      <c r="C29" s="10"/>
      <c r="D29" s="10"/>
      <c r="E29" s="10"/>
      <c r="F29" s="10"/>
      <c r="G29" s="10"/>
      <c r="H29" s="10"/>
    </row>
    <row r="30" spans="2:8" x14ac:dyDescent="0.3">
      <c r="B30" s="10" t="s">
        <v>21</v>
      </c>
      <c r="C30" s="10">
        <f>ABS(D24)+ABS(E24)</f>
        <v>0.86538461538461542</v>
      </c>
      <c r="D30" s="10"/>
      <c r="E30" s="10"/>
      <c r="F30" s="10"/>
      <c r="G30" s="10"/>
      <c r="H30" s="10"/>
    </row>
    <row r="31" spans="2:8" x14ac:dyDescent="0.3">
      <c r="B31" s="10" t="s">
        <v>22</v>
      </c>
      <c r="C31" s="10">
        <f>ABS(C25)+ABS(E25)</f>
        <v>1</v>
      </c>
      <c r="D31" s="10"/>
      <c r="E31" s="10" t="s">
        <v>26</v>
      </c>
      <c r="F31" s="10"/>
      <c r="G31" s="10"/>
      <c r="H31" s="10"/>
    </row>
    <row r="32" spans="2:8" x14ac:dyDescent="0.3">
      <c r="B32" s="10" t="s">
        <v>23</v>
      </c>
      <c r="C32" s="10">
        <f>ABS(C26)+ABS(D26)</f>
        <v>0.87272727272727257</v>
      </c>
      <c r="D32" s="10"/>
      <c r="E32" s="10" t="s">
        <v>27</v>
      </c>
      <c r="F32" s="10"/>
      <c r="G32" s="10"/>
      <c r="H32" s="10"/>
    </row>
    <row r="33" spans="2:43" x14ac:dyDescent="0.3">
      <c r="B33" s="10" t="s">
        <v>24</v>
      </c>
      <c r="C33" s="11">
        <v>1</v>
      </c>
      <c r="D33" s="10"/>
      <c r="E33" s="10"/>
      <c r="F33" s="10"/>
      <c r="G33" s="10"/>
      <c r="H33" s="10"/>
    </row>
    <row r="35" spans="2:43" x14ac:dyDescent="0.3">
      <c r="C35" s="13">
        <v>0</v>
      </c>
      <c r="D35" s="13">
        <v>1</v>
      </c>
      <c r="E35" s="13">
        <v>2</v>
      </c>
      <c r="F35" s="13">
        <v>3</v>
      </c>
      <c r="G35" s="13">
        <v>4</v>
      </c>
      <c r="H35" s="13">
        <v>5</v>
      </c>
      <c r="I35" s="13">
        <v>6</v>
      </c>
      <c r="J35" s="13">
        <v>7</v>
      </c>
      <c r="K35" s="13">
        <v>8</v>
      </c>
      <c r="L35" s="13">
        <v>9</v>
      </c>
      <c r="M35" s="13">
        <v>10</v>
      </c>
      <c r="N35" s="13">
        <v>11</v>
      </c>
      <c r="O35" s="13">
        <v>12</v>
      </c>
      <c r="P35" s="13">
        <v>13</v>
      </c>
      <c r="Q35" s="13">
        <v>14</v>
      </c>
      <c r="R35" s="13">
        <v>15</v>
      </c>
      <c r="S35" s="13">
        <v>16</v>
      </c>
      <c r="T35" s="13">
        <v>17</v>
      </c>
      <c r="U35" s="13">
        <v>18</v>
      </c>
      <c r="V35" s="13">
        <v>19</v>
      </c>
      <c r="W35" s="13">
        <v>20</v>
      </c>
      <c r="X35" s="13">
        <v>21</v>
      </c>
      <c r="Y35" s="13">
        <v>22</v>
      </c>
      <c r="Z35" s="13">
        <v>23</v>
      </c>
      <c r="AA35" s="13">
        <v>24</v>
      </c>
      <c r="AB35" s="13">
        <v>25</v>
      </c>
      <c r="AC35" s="13">
        <v>26</v>
      </c>
      <c r="AD35" s="13">
        <v>27</v>
      </c>
      <c r="AE35" s="13">
        <v>28</v>
      </c>
      <c r="AF35" s="13">
        <v>29</v>
      </c>
      <c r="AG35" s="13">
        <v>30</v>
      </c>
      <c r="AH35" s="13">
        <v>31</v>
      </c>
      <c r="AI35" s="13">
        <v>32</v>
      </c>
      <c r="AJ35" s="13">
        <v>33</v>
      </c>
      <c r="AK35" s="13">
        <v>34</v>
      </c>
      <c r="AL35" s="13">
        <v>35</v>
      </c>
      <c r="AM35" s="13">
        <v>36</v>
      </c>
      <c r="AN35" s="13">
        <v>37</v>
      </c>
      <c r="AO35" s="13">
        <v>38</v>
      </c>
      <c r="AP35" s="13">
        <v>39</v>
      </c>
      <c r="AQ35" s="13">
        <v>40</v>
      </c>
    </row>
    <row r="36" spans="2:43" x14ac:dyDescent="0.3">
      <c r="B36" s="12" t="s">
        <v>16</v>
      </c>
      <c r="C36" s="13">
        <v>0</v>
      </c>
      <c r="D36" s="13">
        <f>+$D$24*C37+$E$24*C38+$F$24</f>
        <v>9230.7692307692305</v>
      </c>
      <c r="E36" s="13">
        <f>+$D$24*D37+$E$24*D38+$F$24</f>
        <v>4965.1425497579348</v>
      </c>
      <c r="F36" s="13">
        <f>+$D$24*E37+$E$24*E38+$F$24</f>
        <v>5581.6460462614314</v>
      </c>
      <c r="G36" s="13">
        <f t="shared" ref="F36:V36" si="0">+$D$24*F37+$E$24*F38+$F$24</f>
        <v>4319.1974029198345</v>
      </c>
      <c r="H36" s="13">
        <f t="shared" si="0"/>
        <v>8922.9380259331847</v>
      </c>
      <c r="I36" s="13">
        <f t="shared" si="0"/>
        <v>5133.0633726839969</v>
      </c>
      <c r="J36" s="13">
        <f t="shared" si="0"/>
        <v>9631.641746376421</v>
      </c>
      <c r="K36" s="13">
        <f t="shared" si="0"/>
        <v>5305.9482592408649</v>
      </c>
      <c r="L36" s="13">
        <f t="shared" si="0"/>
        <v>9781.5821421723595</v>
      </c>
      <c r="M36" s="13">
        <f t="shared" si="0"/>
        <v>5342.587243399249</v>
      </c>
      <c r="N36" s="13">
        <f t="shared" si="0"/>
        <v>9813.2150556192682</v>
      </c>
      <c r="O36" s="13">
        <f t="shared" si="0"/>
        <v>5350.3316601807792</v>
      </c>
      <c r="P36" s="13">
        <f t="shared" si="0"/>
        <v>9819.867238791021</v>
      </c>
      <c r="Q36" s="13">
        <f t="shared" si="0"/>
        <v>5351.9637641768204</v>
      </c>
      <c r="R36" s="13">
        <f t="shared" si="0"/>
        <v>9821.2610372722011</v>
      </c>
      <c r="S36" s="13">
        <f t="shared" si="0"/>
        <v>5352.3065703007278</v>
      </c>
      <c r="T36" s="13">
        <f t="shared" si="0"/>
        <v>9821.5518494655953</v>
      </c>
      <c r="U36" s="13">
        <f t="shared" si="0"/>
        <v>5352.3782976041084</v>
      </c>
      <c r="V36" s="13">
        <f>+$D$24*U37+$E$24*U38+$F$24</f>
        <v>9821.6122326386812</v>
      </c>
      <c r="W36" s="13">
        <f t="shared" ref="W36:AQ36" si="1">+$D$24*V37+$E$24*V38+$F$24</f>
        <v>5352.3932394837229</v>
      </c>
      <c r="X36" s="13">
        <f t="shared" si="1"/>
        <v>9821.6246994353223</v>
      </c>
      <c r="Y36" s="13">
        <f t="shared" si="1"/>
        <v>5352.3963362116037</v>
      </c>
      <c r="Z36" s="13">
        <f t="shared" si="1"/>
        <v>9821.6272561451005</v>
      </c>
      <c r="AA36" s="13">
        <f t="shared" si="1"/>
        <v>5352.3969741724195</v>
      </c>
      <c r="AB36" s="13">
        <f t="shared" si="1"/>
        <v>9821.6277762837835</v>
      </c>
      <c r="AC36" s="13">
        <f t="shared" si="1"/>
        <v>5352.3971046664319</v>
      </c>
      <c r="AD36" s="13">
        <f t="shared" si="1"/>
        <v>9821.6278810711483</v>
      </c>
      <c r="AE36" s="13">
        <f t="shared" si="1"/>
        <v>5352.3971311307505</v>
      </c>
      <c r="AF36" s="13">
        <f t="shared" si="1"/>
        <v>9821.6279019267458</v>
      </c>
      <c r="AG36" s="13">
        <f t="shared" si="1"/>
        <v>5352.3971364416066</v>
      </c>
      <c r="AH36" s="13">
        <f t="shared" si="1"/>
        <v>9821.6279060138804</v>
      </c>
      <c r="AI36" s="13">
        <f t="shared" si="1"/>
        <v>5352.3971374934517</v>
      </c>
      <c r="AJ36" s="13">
        <f t="shared" si="1"/>
        <v>9821.6279067987307</v>
      </c>
      <c r="AK36" s="13">
        <f t="shared" si="1"/>
        <v>5352.397137698279</v>
      </c>
      <c r="AL36" s="13">
        <f t="shared" si="1"/>
        <v>9821.6279069453049</v>
      </c>
      <c r="AM36" s="13">
        <f t="shared" si="1"/>
        <v>5352.3971377372764</v>
      </c>
      <c r="AN36" s="13">
        <f t="shared" si="1"/>
        <v>9821.6279069715929</v>
      </c>
      <c r="AO36" s="13">
        <f t="shared" si="1"/>
        <v>5352.3971377444714</v>
      </c>
      <c r="AP36" s="13">
        <f t="shared" si="1"/>
        <v>9821.6279069760149</v>
      </c>
      <c r="AQ36" s="13">
        <f t="shared" si="1"/>
        <v>5352.3971377457383</v>
      </c>
    </row>
    <row r="37" spans="2:43" x14ac:dyDescent="0.3">
      <c r="B37" s="12" t="s">
        <v>17</v>
      </c>
      <c r="C37" s="13">
        <v>0</v>
      </c>
      <c r="D37" s="13">
        <f>+$C$25*D36+$E$25*C38+$F$25</f>
        <v>6081.5384615384619</v>
      </c>
      <c r="E37" s="13">
        <f>+$C$25*D36+$E$25*D38+F25</f>
        <v>4478.6293706293709</v>
      </c>
      <c r="F37" s="13">
        <f>+$C$25*F36+$E$25*E38+$F$25</f>
        <v>6668.1032813340507</v>
      </c>
      <c r="G37" s="13">
        <f t="shared" ref="G37:S37" si="2">+$C$25*F36+$E$25*F38+H25</f>
        <v>-5301.6223385006597</v>
      </c>
      <c r="H37" s="13">
        <f t="shared" ref="H37" si="3">+$C$25*H36+$E$25*G38+$F$25</f>
        <v>4313.6024736962881</v>
      </c>
      <c r="I37" s="13">
        <f t="shared" ref="I37:S37" si="4">+$C$25*H36+$E$25*H38+J25</f>
        <v>-7382.7012979040119</v>
      </c>
      <c r="J37" s="13">
        <f t="shared" ref="J37" si="5">+$C$25*J36+$E$25*I38+$F$25</f>
        <v>3812.0764698300463</v>
      </c>
      <c r="K37" s="13">
        <f t="shared" ref="K37:S37" si="6">+$C$25*J36+$E$25*J38+L25</f>
        <v>-7824.5716257918375</v>
      </c>
      <c r="L37" s="13">
        <f t="shared" ref="L37" si="7">+$C$25*L36+$E$25*K38+$F$25</f>
        <v>3705.4641367305994</v>
      </c>
      <c r="M37" s="13">
        <f t="shared" ref="M37:S37" si="8">+$C$25*L36+$E$25*L38+N25</f>
        <v>-7918.1681750414482</v>
      </c>
      <c r="N37" s="13">
        <f t="shared" ref="N37" si="9">+$C$25*N36+$E$25*M38+$F$25</f>
        <v>3682.8520768904064</v>
      </c>
      <c r="O37" s="13">
        <f t="shared" ref="O37:S37" si="10">+$C$25*N36+$E$25*N38+P25</f>
        <v>-7937.9404274962217</v>
      </c>
      <c r="P37" s="13">
        <f t="shared" ref="P37" si="11">+$C$25*P36+$E$25*O38+$F$25</f>
        <v>3678.0682626007256</v>
      </c>
      <c r="Q37" s="13">
        <f t="shared" ref="Q37:S37" si="12">+$C$25*P36+$E$25*P38+R25</f>
        <v>-7942.104647447266</v>
      </c>
      <c r="R37" s="13">
        <f t="shared" ref="R37" si="13">+$C$25*R36+$E$25*Q38+$F$25</f>
        <v>3677.0590734640264</v>
      </c>
      <c r="S37" s="13">
        <f t="shared" ref="S37" si="14">+$C$25*R36+$E$25*R38+T25</f>
        <v>-7942.9786523646271</v>
      </c>
      <c r="T37" s="13">
        <f t="shared" ref="T37" si="15">+$C$25*T36+$E$25*S38+$F$25</f>
        <v>3676.846860319336</v>
      </c>
      <c r="U37" s="13">
        <f t="shared" ref="U37:AQ37" si="16">+$C$25*T36+$E$25*T38+V25</f>
        <v>-7943.161370770551</v>
      </c>
      <c r="V37" s="13">
        <f t="shared" ref="V37" si="17">+$C$25*V36+$E$25*U38+$F$25</f>
        <v>3676.8023993255974</v>
      </c>
      <c r="W37" s="13">
        <f t="shared" ref="W37:AQ37" si="18">+$C$25*V36+$E$25*V38+X25</f>
        <v>-7943.1993965485599</v>
      </c>
      <c r="X37" s="13">
        <f t="shared" ref="X37" si="19">+$C$25*X36+$E$25*W38+$F$25</f>
        <v>3676.7931233734553</v>
      </c>
      <c r="Y37" s="13">
        <f t="shared" ref="Y37:AQ37" si="20">+$C$25*X36+$E$25*X38+Z25</f>
        <v>-7943.2072684536342</v>
      </c>
      <c r="Z37" s="13">
        <f t="shared" ref="Z37" si="21">+$C$25*Z36+$E$25*Y38+$F$25</f>
        <v>3676.7911975204988</v>
      </c>
      <c r="AA37" s="13">
        <f t="shared" ref="AA37:AQ37" si="22">+$C$25*Z36+$E$25*Z38+AB25</f>
        <v>-7943.2088879690473</v>
      </c>
      <c r="AB37" s="13">
        <f t="shared" ref="AB37" si="23">+$C$25*AB36+$E$25*AA38+$F$25</f>
        <v>3676.7907999477429</v>
      </c>
      <c r="AC37" s="13">
        <f t="shared" ref="AC37:AQ37" si="24">+$C$25*AB36+$E$25*AB38+AD25</f>
        <v>-7943.2092187045218</v>
      </c>
      <c r="AD37" s="13">
        <f t="shared" ref="AD37" si="25">+$C$25*AD36+$E$25*AC38+$F$25</f>
        <v>3676.7907184230598</v>
      </c>
      <c r="AE37" s="13">
        <f t="shared" ref="AE37:AQ37" si="26">+$C$25*AD36+$E$25*AD38+AF25</f>
        <v>-7943.2092856465251</v>
      </c>
      <c r="AF37" s="13">
        <f t="shared" ref="AF37" si="27">+$C$25*AF36+$E$25*AE38+$F$25</f>
        <v>3676.7907018401165</v>
      </c>
      <c r="AG37" s="13">
        <f t="shared" ref="AG37:AQ37" si="28">+$C$25*AF36+$E$25*AF38+AH25</f>
        <v>-7943.2092990477922</v>
      </c>
      <c r="AH37" s="13">
        <f t="shared" ref="AH37" si="29">+$C$25*AH36+$E$25*AG38+$F$25</f>
        <v>3676.7906984999263</v>
      </c>
      <c r="AI37" s="13">
        <f t="shared" ref="AI37:AQ37" si="30">+$C$25*AH36+$E$25*AH38+AJ25</f>
        <v>-7943.2093016937997</v>
      </c>
      <c r="AJ37" s="13">
        <f t="shared" ref="AJ37" si="31">+$C$25*AJ36+$E$25*AI38+$F$25</f>
        <v>3676.7906978352894</v>
      </c>
      <c r="AK37" s="13">
        <f t="shared" ref="AK37:AQ37" si="32">+$C$25*AJ36+$E$25*AJ38+AL25</f>
        <v>-7943.2093022069785</v>
      </c>
      <c r="AL37" s="13">
        <f t="shared" ref="AL37" si="33">+$C$25*AL36+$E$25*AK38+$F$25</f>
        <v>3676.790697705077</v>
      </c>
      <c r="AM37" s="13">
        <f t="shared" ref="AM37:AQ37" si="34">+$C$25*AL36+$E$25*AL38+AN25</f>
        <v>-7943.2093023041443</v>
      </c>
      <c r="AN37" s="13">
        <f t="shared" ref="AN37" si="35">+$C$25*AN36+$E$25*AM38+$F$25</f>
        <v>3676.7906976800832</v>
      </c>
      <c r="AO37" s="13">
        <f t="shared" ref="AO37:AQ37" si="36">+$C$25*AN36+$E$25*AN38+AP25</f>
        <v>-7943.2093023219286</v>
      </c>
      <c r="AP37" s="13">
        <f t="shared" ref="AP37" si="37">+$C$25*AP36+$E$25*AO38+$F$25</f>
        <v>3676.7906976754184</v>
      </c>
      <c r="AQ37" s="13">
        <f t="shared" ref="AQ37" si="38">+$C$25*AP36+$E$25*AP38+AR25</f>
        <v>-7943.20930232502</v>
      </c>
    </row>
    <row r="38" spans="2:43" x14ac:dyDescent="0.3">
      <c r="B38" s="12" t="s">
        <v>18</v>
      </c>
      <c r="C38" s="13">
        <v>0</v>
      </c>
      <c r="D38" s="13">
        <f>+$C$26*D36+$D$26*D37+$F$26</f>
        <v>4007.2727272727261</v>
      </c>
      <c r="E38" s="13">
        <f>+$C$26*D36+$D$26*D37+$F$26</f>
        <v>4007.2727272727261</v>
      </c>
      <c r="F38" s="13">
        <f>+$C$26*F36+$D$26*F37+$F$26</f>
        <v>4881.5867768595035</v>
      </c>
      <c r="G38" s="13">
        <f t="shared" ref="G38:S38" si="39">+$C$26*F36+$D$26*F37+$F$26</f>
        <v>4881.5867768595035</v>
      </c>
      <c r="H38" s="13">
        <f t="shared" ref="H38" si="40">+$C$26*H36+$D$26*H37+$F$26</f>
        <v>5072.3462058602545</v>
      </c>
      <c r="I38" s="13">
        <f t="shared" ref="I38:S38" si="41">+$C$26*H36+$D$26*H37+$F$26</f>
        <v>5072.3462058602545</v>
      </c>
      <c r="J38" s="13">
        <f t="shared" ref="J38" si="42">+$C$26*J36+$D$26*J37+$F$26</f>
        <v>5113.9664449149641</v>
      </c>
      <c r="K38" s="13">
        <f t="shared" ref="K38:S38" si="43">+$C$26*J36+$D$26*J37+$F$26</f>
        <v>5113.9664449149641</v>
      </c>
      <c r="L38" s="13">
        <f t="shared" ref="L38" si="44">+$C$26*L36+$D$26*L37+$F$26</f>
        <v>5123.0472243450822</v>
      </c>
      <c r="M38" s="13">
        <f t="shared" ref="M38:S38" si="45">+$C$26*L36+$D$26*L37+$F$26</f>
        <v>5123.0472243450822</v>
      </c>
      <c r="N38" s="13">
        <f t="shared" ref="N38" si="46">+$C$26*N36+$D$26*N37+$F$26</f>
        <v>5125.0284853116536</v>
      </c>
      <c r="O38" s="13">
        <f t="shared" ref="O38:S38" si="47">+$C$26*N36+$D$26*N37+$F$26</f>
        <v>5125.0284853116536</v>
      </c>
      <c r="P38" s="13">
        <f t="shared" ref="P38" si="48">+$C$26*P36+$D$26*P37+$F$26</f>
        <v>5125.4607604316334</v>
      </c>
      <c r="Q38" s="13">
        <f t="shared" ref="Q38:S38" si="49">+$C$26*P36+$D$26*P37+$F$26</f>
        <v>5125.4607604316334</v>
      </c>
      <c r="R38" s="13">
        <f>+$C$26*R36+$D$26*R37+$F$26</f>
        <v>5125.5550750032653</v>
      </c>
      <c r="S38" s="13">
        <f t="shared" ref="S38" si="50">+$C$26*R36+$D$26*R37+$F$26</f>
        <v>5125.5550750032653</v>
      </c>
      <c r="T38" s="13">
        <f t="shared" ref="T38" si="51">+$C$26*T36+$D$26*T37+$F$26</f>
        <v>5125.5756527279855</v>
      </c>
      <c r="U38" s="13">
        <f t="shared" ref="U38:AQ38" si="52">+$C$26*T36+$D$26*T37+$F$26</f>
        <v>5125.5756527279855</v>
      </c>
      <c r="V38" s="13">
        <f t="shared" ref="V38" si="53">+$C$26*V36+$D$26*V37+$F$26</f>
        <v>5125.5801424133779</v>
      </c>
      <c r="W38" s="13">
        <f t="shared" ref="W38:AQ38" si="54">+$C$26*V36+$D$26*V37+$F$26</f>
        <v>5125.5801424133779</v>
      </c>
      <c r="X38" s="13">
        <f t="shared" ref="X38" si="55">+$C$26*X36+$D$26*X37+$F$26</f>
        <v>5125.5811219811003</v>
      </c>
      <c r="Y38" s="13">
        <f t="shared" ref="Y38:AQ38" si="56">+$C$26*X36+$D$26*X37+$F$26</f>
        <v>5125.5811219811003</v>
      </c>
      <c r="Z38" s="13">
        <f t="shared" ref="Z38" si="57">+$C$26*Z36+$D$26*Z37+$F$26</f>
        <v>5125.5813357049674</v>
      </c>
      <c r="AA38" s="13">
        <f t="shared" ref="AA38:AQ38" si="58">+$C$26*Z36+$D$26*Z37+$F$26</f>
        <v>5125.5813357049674</v>
      </c>
      <c r="AB38" s="13">
        <f t="shared" ref="AB38" si="59">+$C$26*AB36+$D$26*AB37+$F$26</f>
        <v>5125.5813823356284</v>
      </c>
      <c r="AC38" s="13">
        <f t="shared" ref="AC38:AQ38" si="60">+$C$26*AB36+$D$26*AB37+$F$26</f>
        <v>5125.5813823356284</v>
      </c>
      <c r="AD38" s="13">
        <f t="shared" ref="AD38" si="61">+$C$26*AD36+$D$26*AD37+$F$26</f>
        <v>5125.5813925095908</v>
      </c>
      <c r="AE38" s="13">
        <f t="shared" ref="AE38:AQ38" si="62">+$C$26*AD36+$D$26*AD37+$F$26</f>
        <v>5125.5813925095908</v>
      </c>
      <c r="AF38" s="13">
        <f t="shared" ref="AF38" si="63">+$C$26*AF36+$D$26*AF37+$F$26</f>
        <v>5125.5813947293645</v>
      </c>
      <c r="AG38" s="13">
        <f t="shared" ref="AG38:AQ38" si="64">+$C$26*AF36+$D$26*AF37+$F$26</f>
        <v>5125.5813947293645</v>
      </c>
      <c r="AH38" s="13">
        <f t="shared" ref="AH38" si="65">+$C$26*AH36+$D$26*AH37+$F$26</f>
        <v>5125.5813952136787</v>
      </c>
      <c r="AI38" s="13">
        <f t="shared" ref="AI38:AQ38" si="66">+$C$26*AH36+$D$26*AH37+$F$26</f>
        <v>5125.5813952136787</v>
      </c>
      <c r="AJ38" s="13">
        <f t="shared" ref="AJ38" si="67">+$C$26*AJ36+$D$26*AJ37+$F$26</f>
        <v>5125.5813953193483</v>
      </c>
      <c r="AK38" s="13">
        <f t="shared" ref="AK38:AQ38" si="68">+$C$26*AJ36+$D$26*AJ37+$F$26</f>
        <v>5125.5813953193483</v>
      </c>
      <c r="AL38" s="13">
        <f t="shared" ref="AL38" si="69">+$C$26*AL36+$D$26*AL37+$F$26</f>
        <v>5125.5813953424031</v>
      </c>
      <c r="AM38" s="13">
        <f t="shared" ref="AM38:AQ38" si="70">+$C$26*AL36+$D$26*AL37+$F$26</f>
        <v>5125.5813953424031</v>
      </c>
      <c r="AN38" s="13">
        <f t="shared" ref="AN38" si="71">+$C$26*AN36+$D$26*AN37+$F$26</f>
        <v>5125.5813953474326</v>
      </c>
      <c r="AO38" s="13">
        <f t="shared" ref="AO38:AQ38" si="72">+$C$26*AN36+$D$26*AN37+$F$26</f>
        <v>5125.5813953474326</v>
      </c>
      <c r="AP38" s="13">
        <f t="shared" ref="AP38" si="73">+$C$26*AP36+$D$26*AP37+$F$26</f>
        <v>5125.5813953485304</v>
      </c>
      <c r="AQ38" s="13">
        <f t="shared" ref="AQ38" si="74">+$C$26*AP36+$D$26*AP37+$F$26</f>
        <v>5125.5813953485304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Jhonathan Larico Mamani</dc:creator>
  <cp:lastModifiedBy>Jhonathan Larico Mamani</cp:lastModifiedBy>
  <dcterms:created xsi:type="dcterms:W3CDTF">2024-09-16T22:37:50Z</dcterms:created>
  <dcterms:modified xsi:type="dcterms:W3CDTF">2024-09-17T03:58:05Z</dcterms:modified>
</cp:coreProperties>
</file>