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Display\Desktop\"/>
    </mc:Choice>
  </mc:AlternateContent>
  <xr:revisionPtr revIDLastSave="0" documentId="8_{B8A85309-9297-4AA9-93B6-8DC0C964D1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I21" i="1" l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</calcChain>
</file>

<file path=xl/sharedStrings.xml><?xml version="1.0" encoding="utf-8"?>
<sst xmlns="http://schemas.openxmlformats.org/spreadsheetml/2006/main" count="30" uniqueCount="25">
  <si>
    <t>A</t>
  </si>
  <si>
    <t>B</t>
  </si>
  <si>
    <t>x1</t>
  </si>
  <si>
    <t>x2</t>
  </si>
  <si>
    <t>x3</t>
  </si>
  <si>
    <t>e1</t>
  </si>
  <si>
    <t>e3</t>
  </si>
  <si>
    <t>Ejercicio Desafio</t>
  </si>
  <si>
    <t>un ingerniero civil requiere 48000, 5810, 5690 de arena de grano fino y grueso respectivamente determinar la cantidad de metros cubicos que se debe transportar desde cada cantera para cumplir los requerimientos</t>
  </si>
  <si>
    <t>%</t>
  </si>
  <si>
    <t>arena</t>
  </si>
  <si>
    <t>grano fino</t>
  </si>
  <si>
    <t>grano grueso</t>
  </si>
  <si>
    <t>cantera1</t>
  </si>
  <si>
    <t>cantera2</t>
  </si>
  <si>
    <t>cantera3</t>
  </si>
  <si>
    <t>0,52</t>
  </si>
  <si>
    <t>0,2</t>
  </si>
  <si>
    <t>0,25</t>
  </si>
  <si>
    <t>0,3</t>
  </si>
  <si>
    <t>0,5</t>
  </si>
  <si>
    <t>0,18</t>
  </si>
  <si>
    <t>0,55</t>
  </si>
  <si>
    <t>requerimiento</t>
  </si>
  <si>
    <t>Niombre: Jhonathan Larico Mamani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</si>
</sst>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9" xfId="0" applyFill="1" applyBorder="1"/>
    <xf numFmtId="0" fontId="0" fillId="5" borderId="0" xfId="0" applyFill="1"/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/>
    <xf numFmtId="0" fontId="0" fillId="6" borderId="9" xfId="0" applyFill="1" applyBorder="1"/>
    <xf numFmtId="0" fontId="0" fillId="6" borderId="13" xfId="0" applyFill="1" applyBorder="1"/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AP21"/>
  <sheetViews>
    <sheetView tabSelected="1" topLeftCell="C1" zoomScale="41" workbookViewId="0">
      <selection activeCell="AB27" sqref="AB27"/>
    </sheetView>
  </sheetViews>
  <sheetFormatPr baseColWidth="10" defaultColWidth="11" defaultRowHeight="14.4"/>
  <cols>
    <col min="17" max="17" width="12.88671875"/>
    <col min="18" max="22" width="14"/>
    <col min="23" max="23" width="12.88671875"/>
    <col min="24" max="27" width="14"/>
    <col min="28" max="28" width="12.88671875"/>
    <col min="29" max="41" width="14"/>
    <col min="42" max="42" width="12.88671875"/>
  </cols>
  <sheetData>
    <row r="2" spans="8:42">
      <c r="O2" t="s">
        <v>7</v>
      </c>
    </row>
    <row r="4" spans="8:42">
      <c r="O4" t="s">
        <v>8</v>
      </c>
      <c r="AC4" t="s">
        <v>24</v>
      </c>
    </row>
    <row r="5" spans="8:42">
      <c r="O5" s="23"/>
      <c r="P5" s="23" t="s">
        <v>9</v>
      </c>
      <c r="Q5" s="23" t="s">
        <v>9</v>
      </c>
      <c r="R5" s="23" t="s">
        <v>9</v>
      </c>
      <c r="T5" s="24"/>
    </row>
    <row r="6" spans="8:42">
      <c r="O6" s="23"/>
      <c r="P6" s="23" t="s">
        <v>10</v>
      </c>
      <c r="Q6" s="23" t="s">
        <v>11</v>
      </c>
      <c r="R6" s="23" t="s">
        <v>12</v>
      </c>
      <c r="T6" s="24" t="s">
        <v>23</v>
      </c>
    </row>
    <row r="7" spans="8:42">
      <c r="O7" s="23" t="s">
        <v>13</v>
      </c>
      <c r="P7" s="23" t="s">
        <v>16</v>
      </c>
      <c r="Q7" s="23" t="s">
        <v>19</v>
      </c>
      <c r="R7" s="23" t="s">
        <v>21</v>
      </c>
      <c r="T7" s="24">
        <v>4800</v>
      </c>
    </row>
    <row r="8" spans="8:42">
      <c r="O8" s="23" t="s">
        <v>14</v>
      </c>
      <c r="P8" s="23" t="s">
        <v>17</v>
      </c>
      <c r="Q8" s="23" t="s">
        <v>20</v>
      </c>
      <c r="R8" s="23" t="s">
        <v>19</v>
      </c>
      <c r="T8" s="24">
        <v>5810</v>
      </c>
    </row>
    <row r="9" spans="8:42">
      <c r="O9" s="23" t="s">
        <v>15</v>
      </c>
      <c r="P9" s="23" t="s">
        <v>18</v>
      </c>
      <c r="Q9" s="23" t="s">
        <v>17</v>
      </c>
      <c r="R9" s="23" t="s">
        <v>22</v>
      </c>
      <c r="T9" s="24">
        <v>5690</v>
      </c>
    </row>
    <row r="11" spans="8:42">
      <c r="H11" s="19" t="s">
        <v>0</v>
      </c>
      <c r="I11" s="19"/>
      <c r="J11" s="19"/>
      <c r="K11" s="1" t="s">
        <v>1</v>
      </c>
      <c r="L11" s="20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0">
        <v>7</v>
      </c>
      <c r="U11" s="20">
        <v>8</v>
      </c>
      <c r="V11" s="20">
        <v>9</v>
      </c>
      <c r="W11" s="20">
        <v>10</v>
      </c>
      <c r="X11" s="20">
        <v>11</v>
      </c>
      <c r="Y11" s="20">
        <v>12</v>
      </c>
      <c r="Z11" s="20">
        <v>13</v>
      </c>
      <c r="AA11" s="20">
        <v>14</v>
      </c>
      <c r="AB11" s="20">
        <v>15</v>
      </c>
      <c r="AC11" s="20">
        <v>16</v>
      </c>
      <c r="AD11" s="20">
        <v>17</v>
      </c>
      <c r="AE11" s="20">
        <v>18</v>
      </c>
      <c r="AF11" s="20">
        <v>19</v>
      </c>
      <c r="AG11" s="20">
        <v>20</v>
      </c>
      <c r="AH11" s="20">
        <v>21</v>
      </c>
      <c r="AI11" s="20">
        <v>22</v>
      </c>
      <c r="AJ11" s="20"/>
      <c r="AK11" s="20"/>
      <c r="AL11" s="20"/>
      <c r="AM11" s="20"/>
      <c r="AN11" s="20"/>
      <c r="AO11" s="20"/>
      <c r="AP11" s="20"/>
    </row>
    <row r="12" spans="8:42">
      <c r="H12" s="31">
        <v>0.52</v>
      </c>
      <c r="I12" s="32">
        <v>0.3</v>
      </c>
      <c r="J12" s="33">
        <v>0.18</v>
      </c>
      <c r="K12" s="2">
        <v>4800</v>
      </c>
      <c r="L12" s="3" t="s">
        <v>2</v>
      </c>
      <c r="M12" s="4">
        <v>0</v>
      </c>
      <c r="N12" s="5">
        <f t="shared" ref="N12:Q12" si="0">($K$12-$I$12*M13-$J$12*M14)/$H$12</f>
        <v>9230.7692307692305</v>
      </c>
      <c r="O12" s="5">
        <f t="shared" si="0"/>
        <v>3526.2668101129598</v>
      </c>
      <c r="P12" s="5">
        <f t="shared" si="0"/>
        <v>2483.6077182634499</v>
      </c>
      <c r="Q12" s="5">
        <f t="shared" si="0"/>
        <v>2801.50916345736</v>
      </c>
      <c r="R12" s="5">
        <f t="shared" ref="R12:Z12" si="1">($K$12-$I$12*Q13-$J$12*Q14)/$H$12</f>
        <v>3142.29933450302</v>
      </c>
      <c r="S12" s="5">
        <f t="shared" si="1"/>
        <v>3281.7401462601401</v>
      </c>
      <c r="T12" s="5">
        <f t="shared" si="1"/>
        <v>3305.64060560394</v>
      </c>
      <c r="U12" s="5">
        <f t="shared" si="1"/>
        <v>3296.9879360465702</v>
      </c>
      <c r="V12" s="5">
        <f t="shared" si="1"/>
        <v>3288.4169740532402</v>
      </c>
      <c r="W12" s="5">
        <f t="shared" si="1"/>
        <v>3285.0134327005899</v>
      </c>
      <c r="X12" s="5">
        <f t="shared" si="1"/>
        <v>3284.4698320524399</v>
      </c>
      <c r="Y12" s="5">
        <f t="shared" si="1"/>
        <v>3284.7031427441002</v>
      </c>
      <c r="Z12" s="5">
        <f t="shared" si="1"/>
        <v>3284.9183820068201</v>
      </c>
      <c r="AA12" s="5">
        <f t="shared" ref="AA12:AG12" si="2">($K$12-$I$12*Z13-$J$12*Z14)/$H$12</f>
        <v>3285.0013332713302</v>
      </c>
      <c r="AB12" s="5">
        <f t="shared" si="2"/>
        <v>3285.01358321621</v>
      </c>
      <c r="AC12" s="5">
        <f t="shared" si="2"/>
        <v>3285.00734172786</v>
      </c>
      <c r="AD12" s="5">
        <f t="shared" si="2"/>
        <v>3285.0019443706301</v>
      </c>
      <c r="AE12" s="5">
        <f t="shared" si="2"/>
        <v>3284.99992579432</v>
      </c>
      <c r="AF12" s="5">
        <f t="shared" si="2"/>
        <v>3284.9996528133502</v>
      </c>
      <c r="AG12" s="5">
        <f t="shared" si="2"/>
        <v>3284.9998186593698</v>
      </c>
      <c r="AH12" s="5">
        <f>($K$12-$I$12*AG13-$J$12*AG14)/$H$12</f>
        <v>3284.9999538120201</v>
      </c>
      <c r="AI12" s="25">
        <f>($K$12-$I$12*AH13-$J$12*AH14)/$H$12</f>
        <v>3285.0000028546901</v>
      </c>
      <c r="AJ12" s="5"/>
      <c r="AK12" s="5"/>
      <c r="AL12" s="5"/>
      <c r="AM12" s="5"/>
      <c r="AN12" s="5"/>
      <c r="AO12" s="5"/>
      <c r="AP12" s="5"/>
    </row>
    <row r="13" spans="8:42">
      <c r="H13" s="34">
        <v>0.2</v>
      </c>
      <c r="I13" s="35">
        <v>0.5</v>
      </c>
      <c r="J13" s="36">
        <v>0.3</v>
      </c>
      <c r="K13" s="6">
        <v>5810</v>
      </c>
      <c r="L13" s="7" t="s">
        <v>3</v>
      </c>
      <c r="M13" s="8">
        <v>0</v>
      </c>
      <c r="N13" s="9">
        <f t="shared" ref="N13:Q13" si="3">($K$13-$H$13*N12-$J$13*M14)/$I$13</f>
        <v>7927.6923076923104</v>
      </c>
      <c r="O13" s="9">
        <f t="shared" si="3"/>
        <v>8249.3813878429301</v>
      </c>
      <c r="P13" s="9">
        <f t="shared" si="3"/>
        <v>7180.8583455275202</v>
      </c>
      <c r="Q13" s="9">
        <f t="shared" si="3"/>
        <v>6536.2038968039997</v>
      </c>
      <c r="R13" s="9">
        <f t="shared" ref="R13:Z13" si="4">($K$13-$H$13*R12-$J$13*Q14)/$I$13</f>
        <v>6345.9363428080396</v>
      </c>
      <c r="S13" s="9">
        <f t="shared" si="4"/>
        <v>6341.5898711548898</v>
      </c>
      <c r="T13" s="9">
        <f t="shared" si="4"/>
        <v>6369.1106786268001</v>
      </c>
      <c r="U13" s="9">
        <f t="shared" si="4"/>
        <v>6385.0945933555704</v>
      </c>
      <c r="V13" s="9">
        <f t="shared" si="4"/>
        <v>6389.6505587598904</v>
      </c>
      <c r="W13" s="9">
        <f t="shared" si="4"/>
        <v>6389.6684690273496</v>
      </c>
      <c r="X13" s="9">
        <f t="shared" si="4"/>
        <v>6388.9615784306097</v>
      </c>
      <c r="Y13" s="9">
        <f t="shared" si="4"/>
        <v>6388.5657687560697</v>
      </c>
      <c r="Z13" s="9">
        <f t="shared" si="4"/>
        <v>6388.4569447651702</v>
      </c>
      <c r="AA13" s="9">
        <f t="shared" ref="AA13:AG13" si="5">($K$13-$H$13*AA12-$J$13*Z14)/$I$13</f>
        <v>6388.4587224602701</v>
      </c>
      <c r="AB13" s="9">
        <f t="shared" si="5"/>
        <v>6388.4768334152104</v>
      </c>
      <c r="AC13" s="9">
        <f t="shared" si="5"/>
        <v>6388.4866223856898</v>
      </c>
      <c r="AD13" s="9">
        <f t="shared" si="5"/>
        <v>6388.4892148798599</v>
      </c>
      <c r="AE13" s="9">
        <f t="shared" si="5"/>
        <v>6388.4891159389599</v>
      </c>
      <c r="AF13" s="9">
        <f t="shared" si="5"/>
        <v>6388.4886530234298</v>
      </c>
      <c r="AG13" s="9">
        <f t="shared" si="5"/>
        <v>6388.4884112359196</v>
      </c>
      <c r="AH13" s="9">
        <f>($K$13-$H$13*AH12-$J$13*AG14)/$I$13</f>
        <v>6388.4883496519496</v>
      </c>
      <c r="AI13" s="26">
        <f>($K$13-$H$13*AI12-$J$13*AH14)/$I$13</f>
        <v>6388.4883534581904</v>
      </c>
      <c r="AJ13" s="9"/>
      <c r="AK13" s="9"/>
      <c r="AL13" s="9"/>
      <c r="AM13" s="9"/>
      <c r="AN13" s="9"/>
      <c r="AO13" s="9"/>
      <c r="AP13" s="9"/>
    </row>
    <row r="14" spans="8:42">
      <c r="H14" s="37">
        <v>0.25</v>
      </c>
      <c r="I14" s="38">
        <v>0.2</v>
      </c>
      <c r="J14" s="39">
        <v>0.55000000000000004</v>
      </c>
      <c r="K14" s="10">
        <v>5690</v>
      </c>
      <c r="L14" s="11" t="s">
        <v>4</v>
      </c>
      <c r="M14" s="12">
        <v>0</v>
      </c>
      <c r="N14" s="13">
        <f t="shared" ref="N14:Q14" si="6">($K$14-$H$14*N12-$I$14*N13)/$J$14</f>
        <v>3266.8531468531501</v>
      </c>
      <c r="O14" s="13">
        <f t="shared" si="6"/>
        <v>5742.8309452784997</v>
      </c>
      <c r="P14" s="13">
        <f t="shared" si="6"/>
        <v>6605.3207296884202</v>
      </c>
      <c r="Q14" s="13">
        <f t="shared" si="6"/>
        <v>6695.2398723179303</v>
      </c>
      <c r="R14" s="13">
        <f t="shared" ref="R14:Z14" si="7">($K$14-$H$14*R12-$I$14*R13)/$J$14</f>
        <v>6609.5234505684302</v>
      </c>
      <c r="S14" s="13">
        <f t="shared" si="7"/>
        <v>6547.7217985527004</v>
      </c>
      <c r="T14" s="13">
        <f t="shared" si="7"/>
        <v>6526.8503870430104</v>
      </c>
      <c r="U14" s="13">
        <f t="shared" si="7"/>
        <v>6524.9710860313498</v>
      </c>
      <c r="V14" s="13">
        <f t="shared" si="7"/>
        <v>6527.2102631540201</v>
      </c>
      <c r="W14" s="13">
        <f t="shared" si="7"/>
        <v>6528.7508145806896</v>
      </c>
      <c r="X14" s="13">
        <f t="shared" si="7"/>
        <v>6529.2549569104904</v>
      </c>
      <c r="Y14" s="13">
        <f t="shared" si="7"/>
        <v>6529.2928373868399</v>
      </c>
      <c r="Z14" s="13">
        <f t="shared" si="7"/>
        <v>6529.2345737186597</v>
      </c>
      <c r="AA14" s="13">
        <f t="shared" ref="AA14:AG14" si="8">($K$14-$H$14*AA12-$I$14*AA13)/$J$14</f>
        <v>6529.1962221638396</v>
      </c>
      <c r="AB14" s="13">
        <f t="shared" si="8"/>
        <v>6529.1840682052798</v>
      </c>
      <c r="AC14" s="13">
        <f t="shared" si="8"/>
        <v>6529.1833456198101</v>
      </c>
      <c r="AD14" s="13">
        <f t="shared" si="8"/>
        <v>6529.1848562388504</v>
      </c>
      <c r="AE14" s="13">
        <f t="shared" si="8"/>
        <v>6529.1858097520499</v>
      </c>
      <c r="AF14" s="13">
        <f t="shared" si="8"/>
        <v>6529.1861021672303</v>
      </c>
      <c r="AG14" s="13">
        <f t="shared" si="8"/>
        <v>6529.1861147054096</v>
      </c>
      <c r="AH14" s="13">
        <f>($K$14-$H$14*AH12-$I$14*AH13)/$J$14</f>
        <v>6529.1860756665501</v>
      </c>
      <c r="AI14" s="27">
        <f>($K$14-$H$14*AI12-$I$14*AI13)/$J$14</f>
        <v>6529.1860519903403</v>
      </c>
      <c r="AJ14" s="13"/>
      <c r="AK14" s="13"/>
      <c r="AL14" s="13"/>
      <c r="AM14" s="13"/>
      <c r="AN14" s="13"/>
      <c r="AO14" s="13"/>
      <c r="AP14" s="13"/>
    </row>
    <row r="15" spans="8:42">
      <c r="AI15" s="28"/>
    </row>
    <row r="16" spans="8:42">
      <c r="L16" s="21"/>
      <c r="M16" s="22">
        <v>1</v>
      </c>
      <c r="N16" s="22">
        <v>2</v>
      </c>
      <c r="O16" s="22">
        <v>3</v>
      </c>
      <c r="P16" s="22">
        <v>4</v>
      </c>
      <c r="Q16" s="22">
        <v>5</v>
      </c>
      <c r="R16" s="22">
        <v>6</v>
      </c>
      <c r="S16" s="22">
        <v>7</v>
      </c>
      <c r="T16" s="22">
        <v>8</v>
      </c>
      <c r="U16" s="22">
        <v>9</v>
      </c>
      <c r="V16" s="22">
        <v>10</v>
      </c>
      <c r="W16" s="22">
        <v>11</v>
      </c>
      <c r="X16" s="22">
        <v>12</v>
      </c>
      <c r="Y16" s="22">
        <v>13</v>
      </c>
      <c r="Z16" s="22">
        <v>14</v>
      </c>
      <c r="AA16" s="22">
        <v>15</v>
      </c>
      <c r="AB16" s="22">
        <v>16</v>
      </c>
      <c r="AC16" s="22">
        <v>17</v>
      </c>
      <c r="AD16" s="22">
        <v>18</v>
      </c>
      <c r="AE16" s="22">
        <v>19</v>
      </c>
      <c r="AF16" s="22">
        <v>20</v>
      </c>
      <c r="AG16" s="22">
        <v>21</v>
      </c>
      <c r="AH16" s="22">
        <v>22</v>
      </c>
      <c r="AI16" s="22">
        <v>23</v>
      </c>
      <c r="AJ16" s="22"/>
      <c r="AK16" s="22"/>
      <c r="AL16" s="22"/>
      <c r="AM16" s="22"/>
      <c r="AN16" s="22"/>
      <c r="AO16" s="22"/>
      <c r="AP16" s="22"/>
    </row>
    <row r="17" spans="12:42">
      <c r="L17" s="14" t="s">
        <v>5</v>
      </c>
      <c r="M17" s="9">
        <f>ABS(M12)-ABS(N12)</f>
        <v>-9230.7692307692305</v>
      </c>
      <c r="N17" s="9">
        <f>ABS(N12)-ABS(O12)</f>
        <v>5704.5024206562703</v>
      </c>
      <c r="O17" s="9">
        <f t="shared" ref="O17:Q17" si="9">ABS(O12)-ABS(P12)</f>
        <v>1042.6590918495201</v>
      </c>
      <c r="P17" s="9">
        <f t="shared" si="9"/>
        <v>-317.90144519391202</v>
      </c>
      <c r="Q17" s="9">
        <f t="shared" si="9"/>
        <v>-340.790171045666</v>
      </c>
      <c r="R17" s="9">
        <f t="shared" ref="R17:Z17" si="10">ABS(R12)-ABS(S12)</f>
        <v>-139.44081175711401</v>
      </c>
      <c r="S17" s="9">
        <f t="shared" si="10"/>
        <v>-23.900459343798499</v>
      </c>
      <c r="T17" s="9">
        <f t="shared" si="10"/>
        <v>8.6526695573652397</v>
      </c>
      <c r="U17" s="9">
        <f t="shared" si="10"/>
        <v>8.5709619933295507</v>
      </c>
      <c r="V17" s="9">
        <f t="shared" si="10"/>
        <v>3.4035413526494298</v>
      </c>
      <c r="W17" s="9">
        <f t="shared" si="10"/>
        <v>0.54360064815045905</v>
      </c>
      <c r="X17" s="9">
        <f t="shared" si="10"/>
        <v>-0.233310691654879</v>
      </c>
      <c r="Y17" s="9">
        <f t="shared" si="10"/>
        <v>-0.21523926272584501</v>
      </c>
      <c r="Z17" s="9">
        <f t="shared" si="10"/>
        <v>-8.2951264506846201E-2</v>
      </c>
      <c r="AA17" s="9">
        <f t="shared" ref="AA17:AG17" si="11">ABS(AA12)-ABS(AB12)</f>
        <v>-1.22499448743838E-2</v>
      </c>
      <c r="AB17" s="9">
        <f t="shared" si="11"/>
        <v>6.2414883486781002E-3</v>
      </c>
      <c r="AC17" s="9">
        <f t="shared" si="11"/>
        <v>5.39735722668411E-3</v>
      </c>
      <c r="AD17" s="9">
        <f t="shared" si="11"/>
        <v>2.0185763064546301E-3</v>
      </c>
      <c r="AE17" s="9">
        <f t="shared" si="11"/>
        <v>2.7298097029415701E-4</v>
      </c>
      <c r="AF17" s="9">
        <f t="shared" si="11"/>
        <v>-1.6584601235081201E-4</v>
      </c>
      <c r="AG17" s="9">
        <f t="shared" si="11"/>
        <v>-1.35152657094295E-4</v>
      </c>
      <c r="AH17" s="9">
        <f t="shared" ref="AH17:AI19" si="12">ABS(AH12)-ABS(AI12)</f>
        <v>-4.9042662794818197E-5</v>
      </c>
      <c r="AI17" s="26">
        <f t="shared" si="12"/>
        <v>3285.0000028546901</v>
      </c>
      <c r="AJ17" s="9"/>
      <c r="AK17" s="9"/>
      <c r="AL17" s="9"/>
      <c r="AM17" s="9"/>
      <c r="AN17" s="9"/>
      <c r="AO17" s="9"/>
      <c r="AP17" s="9"/>
    </row>
    <row r="18" spans="12:42">
      <c r="L18" s="14" t="s">
        <v>5</v>
      </c>
      <c r="M18" s="9">
        <f t="shared" ref="M18:N19" si="13">ABS(M13)-ABS(N13)</f>
        <v>-7927.6923076923104</v>
      </c>
      <c r="N18" s="9">
        <f t="shared" si="13"/>
        <v>-321.68908015061902</v>
      </c>
      <c r="O18" s="9">
        <f t="shared" ref="O18:Q18" si="14">ABS(O13)-ABS(P13)</f>
        <v>1068.5230423154001</v>
      </c>
      <c r="P18" s="9">
        <f t="shared" si="14"/>
        <v>644.654448723521</v>
      </c>
      <c r="Q18" s="9">
        <f t="shared" si="14"/>
        <v>190.26755399596601</v>
      </c>
      <c r="R18" s="9">
        <f t="shared" ref="R18:Z18" si="15">ABS(R13)-ABS(S13)</f>
        <v>4.3464716531479999</v>
      </c>
      <c r="S18" s="9">
        <f t="shared" si="15"/>
        <v>-27.520807471915798</v>
      </c>
      <c r="T18" s="9">
        <f t="shared" si="15"/>
        <v>-15.983914728763899</v>
      </c>
      <c r="U18" s="9">
        <f t="shared" si="15"/>
        <v>-4.5559654043245201</v>
      </c>
      <c r="V18" s="9">
        <f t="shared" si="15"/>
        <v>-1.79102674592286E-2</v>
      </c>
      <c r="W18" s="9">
        <f t="shared" si="15"/>
        <v>0.70689059674441501</v>
      </c>
      <c r="X18" s="9">
        <f t="shared" si="15"/>
        <v>0.39580967453639498</v>
      </c>
      <c r="Y18" s="9">
        <f t="shared" si="15"/>
        <v>0.108823990903147</v>
      </c>
      <c r="Z18" s="9">
        <f t="shared" si="15"/>
        <v>-1.7776951081032201E-3</v>
      </c>
      <c r="AA18" s="9">
        <f t="shared" ref="AA18:AG18" si="16">ABS(AA13)-ABS(AB13)</f>
        <v>-1.8110954939402301E-2</v>
      </c>
      <c r="AB18" s="9">
        <f t="shared" si="16"/>
        <v>-9.7889704738918192E-3</v>
      </c>
      <c r="AC18" s="9">
        <f t="shared" si="16"/>
        <v>-2.5924941719495101E-3</v>
      </c>
      <c r="AD18" s="9">
        <f t="shared" si="16"/>
        <v>9.8940901807509403E-5</v>
      </c>
      <c r="AE18" s="9">
        <f t="shared" si="16"/>
        <v>4.6291552916955003E-4</v>
      </c>
      <c r="AF18" s="9">
        <f t="shared" si="16"/>
        <v>2.4178751300496501E-4</v>
      </c>
      <c r="AG18" s="9">
        <f t="shared" si="16"/>
        <v>6.1583968999912004E-5</v>
      </c>
      <c r="AH18" s="9">
        <f t="shared" si="12"/>
        <v>-3.8062462408561302E-6</v>
      </c>
      <c r="AI18" s="26">
        <f t="shared" si="12"/>
        <v>6388.4883534581904</v>
      </c>
      <c r="AJ18" s="9"/>
      <c r="AK18" s="9"/>
      <c r="AL18" s="9"/>
      <c r="AM18" s="9"/>
      <c r="AN18" s="9"/>
      <c r="AO18" s="9"/>
      <c r="AP18" s="9"/>
    </row>
    <row r="19" spans="12:42">
      <c r="L19" s="14" t="s">
        <v>6</v>
      </c>
      <c r="M19" s="9">
        <f t="shared" si="13"/>
        <v>-3266.8531468531501</v>
      </c>
      <c r="N19" s="9">
        <f t="shared" si="13"/>
        <v>-2475.9777984253501</v>
      </c>
      <c r="O19" s="9">
        <f t="shared" ref="O19:Q19" si="17">ABS(O14)-ABS(P14)</f>
        <v>-862.48978440992801</v>
      </c>
      <c r="P19" s="9">
        <f t="shared" si="17"/>
        <v>-89.919142629501906</v>
      </c>
      <c r="Q19" s="9">
        <f t="shared" si="17"/>
        <v>85.7164217494974</v>
      </c>
      <c r="R19" s="9">
        <f t="shared" ref="R19:Z19" si="18">ABS(R14)-ABS(S14)</f>
        <v>61.801652015726198</v>
      </c>
      <c r="S19" s="9">
        <f t="shared" si="18"/>
        <v>20.8714115096946</v>
      </c>
      <c r="T19" s="9">
        <f t="shared" si="18"/>
        <v>1.87930101165603</v>
      </c>
      <c r="U19" s="9">
        <f t="shared" si="18"/>
        <v>-2.2391771226675701</v>
      </c>
      <c r="V19" s="9">
        <f t="shared" si="18"/>
        <v>-1.54055142667221</v>
      </c>
      <c r="W19" s="9">
        <f t="shared" si="18"/>
        <v>-0.50414232979346696</v>
      </c>
      <c r="X19" s="9">
        <f t="shared" si="18"/>
        <v>-3.7880476353166201E-2</v>
      </c>
      <c r="Y19" s="9">
        <f t="shared" si="18"/>
        <v>5.8263668183826701E-2</v>
      </c>
      <c r="Z19" s="9">
        <f t="shared" si="18"/>
        <v>3.8351554815562801E-2</v>
      </c>
      <c r="AA19" s="9">
        <f t="shared" ref="AA19:AG19" si="19">ABS(AA14)-ABS(AB14)</f>
        <v>1.21539585570645E-2</v>
      </c>
      <c r="AB19" s="9">
        <f t="shared" si="19"/>
        <v>7.2258546788361898E-4</v>
      </c>
      <c r="AC19" s="9">
        <f t="shared" si="19"/>
        <v>-1.5106190403457701E-3</v>
      </c>
      <c r="AD19" s="9">
        <f t="shared" si="19"/>
        <v>-9.5351319396286304E-4</v>
      </c>
      <c r="AE19" s="9">
        <f t="shared" si="19"/>
        <v>-2.9241518041089897E-4</v>
      </c>
      <c r="AF19" s="9">
        <f t="shared" si="19"/>
        <v>-1.2538179362309199E-5</v>
      </c>
      <c r="AG19" s="9">
        <f t="shared" si="19"/>
        <v>3.90388540836284E-5</v>
      </c>
      <c r="AH19" s="9">
        <f t="shared" si="12"/>
        <v>2.3676209821132899E-5</v>
      </c>
      <c r="AI19" s="26">
        <f t="shared" si="12"/>
        <v>6529.1860519903403</v>
      </c>
      <c r="AJ19" s="9"/>
      <c r="AK19" s="9"/>
      <c r="AL19" s="9"/>
      <c r="AM19" s="9"/>
      <c r="AN19" s="9"/>
      <c r="AO19" s="9"/>
      <c r="AP19" s="9"/>
    </row>
    <row r="20" spans="12:42"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29"/>
      <c r="AJ20" s="16"/>
      <c r="AK20" s="16"/>
      <c r="AL20" s="16"/>
      <c r="AM20" s="16"/>
      <c r="AN20" s="16"/>
      <c r="AO20" s="16"/>
      <c r="AP20" s="16"/>
    </row>
    <row r="21" spans="12:42">
      <c r="L21" s="17"/>
      <c r="M21" s="18">
        <f>+MAX(M17:M19)</f>
        <v>-3266.8531468531501</v>
      </c>
      <c r="N21" s="18">
        <f t="shared" ref="N21:Q21" si="20">+MAX(N17:N19)</f>
        <v>5704.5024206562703</v>
      </c>
      <c r="O21" s="18">
        <f t="shared" si="20"/>
        <v>1068.5230423154001</v>
      </c>
      <c r="P21" s="18">
        <f t="shared" si="20"/>
        <v>644.654448723521</v>
      </c>
      <c r="Q21" s="18">
        <f t="shared" si="20"/>
        <v>190.26755399596601</v>
      </c>
      <c r="R21" s="18">
        <f t="shared" ref="R21:Z21" si="21">+MAX(R17:R19)</f>
        <v>61.801652015726198</v>
      </c>
      <c r="S21" s="18">
        <f t="shared" si="21"/>
        <v>20.8714115096946</v>
      </c>
      <c r="T21" s="18">
        <f t="shared" si="21"/>
        <v>8.6526695573652397</v>
      </c>
      <c r="U21" s="18">
        <f t="shared" si="21"/>
        <v>8.5709619933295507</v>
      </c>
      <c r="V21" s="18">
        <f t="shared" si="21"/>
        <v>3.4035413526494298</v>
      </c>
      <c r="W21" s="18">
        <f t="shared" si="21"/>
        <v>0.70689059674441501</v>
      </c>
      <c r="X21" s="18">
        <f t="shared" si="21"/>
        <v>0.39580967453639498</v>
      </c>
      <c r="Y21" s="18">
        <f t="shared" si="21"/>
        <v>0.108823990903147</v>
      </c>
      <c r="Z21" s="18">
        <f t="shared" si="21"/>
        <v>3.8351554815562801E-2</v>
      </c>
      <c r="AA21" s="18">
        <f t="shared" ref="AA21:AG21" si="22">+MAX(AA17:AA19)</f>
        <v>1.21539585570645E-2</v>
      </c>
      <c r="AB21" s="18">
        <f t="shared" si="22"/>
        <v>6.2414883486781002E-3</v>
      </c>
      <c r="AC21" s="18">
        <f t="shared" si="22"/>
        <v>5.39735722668411E-3</v>
      </c>
      <c r="AD21" s="18">
        <f t="shared" si="22"/>
        <v>2.0185763064546301E-3</v>
      </c>
      <c r="AE21" s="18">
        <f t="shared" si="22"/>
        <v>4.6291552916955003E-4</v>
      </c>
      <c r="AF21" s="18">
        <f t="shared" si="22"/>
        <v>2.4178751300496501E-4</v>
      </c>
      <c r="AG21" s="18">
        <f t="shared" si="22"/>
        <v>6.1583968999912004E-5</v>
      </c>
      <c r="AH21" s="18">
        <f>+MAX(AH17:AH19)</f>
        <v>2.3676209821132899E-5</v>
      </c>
      <c r="AI21" s="30">
        <f>+MAX(AI17:AI19)</f>
        <v>6529.1860519903403</v>
      </c>
      <c r="AJ21" s="18"/>
      <c r="AK21" s="18"/>
      <c r="AL21" s="18"/>
      <c r="AM21" s="18"/>
      <c r="AN21" s="18"/>
      <c r="AO21" s="18"/>
      <c r="AP21" s="18"/>
    </row>
  </sheetData>
  <mergeCells count="1">
    <mergeCell ref="H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Jhonathan Larico Mamani</cp:lastModifiedBy>
  <dcterms:created xsi:type="dcterms:W3CDTF">2024-09-18T23:10:00Z</dcterms:created>
  <dcterms:modified xsi:type="dcterms:W3CDTF">2024-11-12T15:38:19Z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219790A5BC8849D5814429560C56DE50_12</vt:lpwstr>
  </property>
  <property fmtid="{D5CDD505-2E9C-101B-9397-08002B2CF9AE}" pid="3" name="KSOProductBuildVer">
    <vt:lpwstr>1033-12.2.0.17562</vt:lpwstr>
  </property>
</Properties>
</file>