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0730" windowHeight="9225" activeTab="3"/>
  </bookViews>
  <sheets>
    <sheet name="Plan de Pruebas" sheetId="1" r:id="rId1"/>
    <sheet name="Estrategia" sheetId="5" r:id="rId2"/>
    <sheet name="Supuestos" sheetId="3" r:id="rId3"/>
    <sheet name="Estimacion - Desglose" sheetId="2" r:id="rId4"/>
    <sheet name="Factor de Ajuste" sheetId="4" r:id="rId5"/>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2" i="1" l="1"/>
  <c r="H32" i="1"/>
  <c r="H33" i="1"/>
  <c r="F50" i="2" l="1"/>
  <c r="F15" i="2"/>
  <c r="F3" i="2"/>
  <c r="F8" i="2"/>
  <c r="F21" i="2"/>
  <c r="F28" i="2"/>
  <c r="F33" i="2"/>
  <c r="D42" i="2" l="1"/>
  <c r="B19" i="4"/>
  <c r="H43" i="1" l="1"/>
  <c r="H41" i="1"/>
  <c r="H40" i="1"/>
  <c r="H39" i="1"/>
  <c r="H38" i="1"/>
  <c r="H37" i="1"/>
  <c r="H34" i="1"/>
  <c r="H31" i="1"/>
  <c r="H30" i="1"/>
  <c r="H29" i="1"/>
  <c r="H28" i="1"/>
  <c r="H27" i="1"/>
  <c r="D44" i="2" l="1"/>
  <c r="D45" i="2" s="1"/>
  <c r="F51" i="2"/>
</calcChain>
</file>

<file path=xl/comments1.xml><?xml version="1.0" encoding="utf-8"?>
<comments xmlns="http://schemas.openxmlformats.org/spreadsheetml/2006/main">
  <authors>
    <author>Jhon Sebastián Rodríguez Rodríguez</author>
    <author>Marco Fidel Peña Valbuena</author>
  </authors>
  <commentList>
    <comment ref="B2" authorId="0">
      <text>
        <r>
          <rPr>
            <b/>
            <sz val="9"/>
            <color indexed="81"/>
            <rFont val="Tahoma"/>
            <family val="2"/>
          </rPr>
          <t>La metodología no está basada en formatos por lo cual no se deben de sesgar y conocer su aplicación independientemente la forma de trabajo</t>
        </r>
      </text>
    </comment>
    <comment ref="B7" authorId="1">
      <text>
        <r>
          <rPr>
            <b/>
            <sz val="9"/>
            <color indexed="81"/>
            <rFont val="Tahoma"/>
            <family val="2"/>
          </rPr>
          <t>1. Cambio por Incidencia
2. Cambio por Mejora
3. Proyecto Corporativo</t>
        </r>
      </text>
    </comment>
    <comment ref="B11" authorId="0">
      <text>
        <r>
          <rPr>
            <b/>
            <sz val="9"/>
            <color indexed="81"/>
            <rFont val="Tahoma"/>
            <family val="2"/>
          </rPr>
          <t>Según Choucair</t>
        </r>
        <r>
          <rPr>
            <sz val="9"/>
            <color indexed="81"/>
            <rFont val="Tahoma"/>
            <family val="2"/>
          </rPr>
          <t xml:space="preserve">
</t>
        </r>
      </text>
    </comment>
    <comment ref="B14" authorId="1">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text>
        <r>
          <rPr>
            <b/>
            <sz val="9"/>
            <color indexed="81"/>
            <rFont val="Tahoma"/>
            <family val="2"/>
          </rPr>
          <t>Los riesgos de proyecto sirven para definir las causales de desfase</t>
        </r>
      </text>
    </comment>
    <comment ref="I26" authorId="0">
      <text>
        <r>
          <rPr>
            <b/>
            <sz val="9"/>
            <color indexed="81"/>
            <rFont val="Tahoma"/>
            <family val="2"/>
          </rPr>
          <t xml:space="preserve">Plan de acción que este dentro de su alcance como equipo de pruebas es decir que usted lo pueda ejecutar. 
</t>
        </r>
      </text>
    </comment>
    <comment ref="I35" authorId="0">
      <text>
        <r>
          <rPr>
            <b/>
            <sz val="9"/>
            <color indexed="81"/>
            <rFont val="Tahoma"/>
            <family val="2"/>
          </rPr>
          <t>Los riesgos de producto se mitigan con tipos de pruebas y tecnicas que hacen parte de la estrategia y alcance de pruebas.</t>
        </r>
      </text>
    </comment>
    <comment ref="B89" authorId="1">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90" authorId="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authors>
    <author>Jhon Sebastián Rodríguez Rodríguez</author>
  </authors>
  <commentList>
    <comment ref="G42" authorId="0">
      <text>
        <r>
          <rPr>
            <b/>
            <sz val="9"/>
            <color indexed="81"/>
            <rFont val="Tahoma"/>
            <charset val="1"/>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44" authorId="0">
      <text>
        <r>
          <rPr>
            <b/>
            <sz val="9"/>
            <color indexed="81"/>
            <rFont val="Tahoma"/>
            <family val="2"/>
          </rPr>
          <t>Es un valor porcentual que pretende reflejar el efecto de las desviaciones que normalmente se presentan en la estimación del esfuerzo.</t>
        </r>
      </text>
    </comment>
    <comment ref="G45" authorId="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3.xml><?xml version="1.0" encoding="utf-8"?>
<comments xmlns="http://schemas.openxmlformats.org/spreadsheetml/2006/main">
  <authors>
    <author>Jhon Sebastián Rodríguez Rodríguez</author>
  </authors>
  <commentList>
    <comment ref="A5" authorId="0">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<sst xmlns="http://schemas.openxmlformats.org/spreadsheetml/2006/main" count="212" uniqueCount="178">
  <si>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formacion)</t>
    </r>
  </si>
  <si>
    <t>Informacion General</t>
  </si>
  <si>
    <t>Cliente</t>
  </si>
  <si>
    <t>Tipo de Proyecto</t>
  </si>
  <si>
    <t xml:space="preserve">Triada </t>
  </si>
  <si>
    <t>Responsable del Cliente</t>
  </si>
  <si>
    <t>Lider de Pruebas (TPL)</t>
  </si>
  <si>
    <t>Responsable de Desarrollo</t>
  </si>
  <si>
    <t>Linea de Negocio (UEN)</t>
  </si>
  <si>
    <t>Nombre de la Aplicación o proyecto</t>
  </si>
  <si>
    <t>Contexto del Proyecto</t>
  </si>
  <si>
    <t>Analisis de Riesgos</t>
  </si>
  <si>
    <t>1. Identificar</t>
  </si>
  <si>
    <t>2. Evaluar</t>
  </si>
  <si>
    <t>3. Plan accion</t>
  </si>
  <si>
    <t>Riesgos de Proyecto</t>
  </si>
  <si>
    <t>Riesgo</t>
  </si>
  <si>
    <t>Causa</t>
  </si>
  <si>
    <t xml:space="preserve">Impacto </t>
  </si>
  <si>
    <t>Probabilidad</t>
  </si>
  <si>
    <t>Nivel de Riesgo</t>
  </si>
  <si>
    <t>Plan de Accion o Mitigación</t>
  </si>
  <si>
    <t>Riesgos de Producto</t>
  </si>
  <si>
    <t>Producto Ofrecido / Tipo de prueba</t>
  </si>
  <si>
    <t xml:space="preserve">Restricciones </t>
  </si>
  <si>
    <t>Descripcion</t>
  </si>
  <si>
    <t>Fijo</t>
  </si>
  <si>
    <t>Ajustable</t>
  </si>
  <si>
    <t>Elegible</t>
  </si>
  <si>
    <t>Fechas:</t>
  </si>
  <si>
    <t>Alcance:</t>
  </si>
  <si>
    <t>Recursos</t>
  </si>
  <si>
    <r>
      <t xml:space="preserve">Estrategia de Pruebas 
</t>
    </r>
    <r>
      <rPr>
        <sz val="11"/>
        <color theme="0" tint="-4.9989318521683403E-2"/>
        <rFont val="Arial"/>
        <family val="2"/>
      </rPr>
      <t>Enfocandose mas a estrategia de diseño y estrategia de ejecucion de pruebas</t>
    </r>
  </si>
  <si>
    <t>Alcance de Pruebas</t>
  </si>
  <si>
    <t>Aspectos a realizar en el alcance:</t>
  </si>
  <si>
    <t>Fuera de alcance de pruebas:</t>
  </si>
  <si>
    <t>Criterios</t>
  </si>
  <si>
    <t>Criterios de Entrada / Supuestos:</t>
  </si>
  <si>
    <t>Revisa este ejemplo</t>
  </si>
  <si>
    <t>AUTOEVALUACIÓN</t>
  </si>
  <si>
    <t>Planteamiento de Estrategias  de Pruebas</t>
  </si>
  <si>
    <t>Aspecto a evaluar</t>
  </si>
  <si>
    <t>SI</t>
  </si>
  <si>
    <t>NO</t>
  </si>
  <si>
    <t>¿Consideró solicitar contexto del proyecto para otros aspectos como: Arquitectura, análisis técnico, sistemas externos?</t>
  </si>
  <si>
    <t xml:space="preserve">¿Consideró otros aspectos diferentes al funcional para verificar en la solución de software? </t>
  </si>
  <si>
    <t>¿Consideró cómo hacer más eficientes las pruebas ?</t>
  </si>
  <si>
    <t>¿Qué técnicas está sugiriendo?(Exploratory Testing, automatización, Técnicas de selección entre otras.)</t>
  </si>
  <si>
    <t>¿Se identifican productos de prueba que ayuden a mitigar riesgos?</t>
  </si>
  <si>
    <r>
      <t xml:space="preserve">¿La estrategia es coherente con los riesgos identificados? </t>
    </r>
    <r>
      <rPr>
        <b/>
        <sz val="12"/>
        <color rgb="FF000000"/>
        <rFont val="Calibri Light"/>
        <family val="1"/>
        <scheme val="major"/>
      </rPr>
      <t xml:space="preserve">Lo más crítico es primero.  Apuntar la estrategia a lo más crítico </t>
    </r>
  </si>
  <si>
    <t>¿La estrategia de proyecto apunta a cumplir con las restricciones del cliente?</t>
  </si>
  <si>
    <t>¿El orden de ejecución que se plantea es el adecuado?</t>
  </si>
  <si>
    <t>¿La estimación y el cronograma están basados en la estrategia planteada?</t>
  </si>
  <si>
    <t>¿El alcance identificado está basado en los riesgos?</t>
  </si>
  <si>
    <t>¿Se está considerando la sincronización entre equipos de prueba?</t>
  </si>
  <si>
    <r>
      <rPr>
        <b/>
        <sz val="11"/>
        <color theme="1"/>
        <rFont val="Calibri"/>
        <family val="2"/>
        <scheme val="minor"/>
      </rPr>
      <t>Supuestos:</t>
    </r>
    <r>
      <rPr>
        <sz val="11"/>
        <color theme="1"/>
        <rFont val="Calibri"/>
        <family val="2"/>
        <scheme val="minor"/>
      </rPr>
      <t xml:space="preserve"> Para el inicio de la prueba se cuentan con los siguientes supuestos: 
-Toda la documentación necesaria para elaborar la versión del plan de pruebas ha sido suministrada al analista de pruebas  el día DD/MM/AAAA.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color theme="1"/>
        <rFont val="Calibri"/>
        <family val="2"/>
        <scheme val="minor"/>
      </rPr>
      <t>Nota:</t>
    </r>
    <r>
      <rPr>
        <sz val="11"/>
        <color theme="1"/>
        <rFont val="Calibri"/>
        <family val="2"/>
        <scheme val="minor"/>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</si>
  <si>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</si>
  <si>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</si>
  <si>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</si>
  <si>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</si>
  <si>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</si>
  <si>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</si>
  <si>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</si>
  <si>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Planeacion</t>
  </si>
  <si>
    <r>
      <t xml:space="preserve">Encuentra más información en: 
</t>
    </r>
    <r>
      <rPr>
        <b/>
        <sz val="11"/>
        <color theme="6"/>
        <rFont val="Calibri"/>
        <family val="2"/>
        <scheme val="minor"/>
      </rPr>
      <t>https://wiki.choucairtesting.com/wiki/index.php/Estimaci%C3%B3n_pruebas-_C%C3%A1lculo_de_esfuerzo,_fechas_pruebas_y_personas</t>
    </r>
    <r>
      <rPr>
        <b/>
        <sz val="11"/>
        <color theme="1"/>
        <rFont val="Calibri"/>
        <family val="2"/>
        <scheme val="minor"/>
      </rPr>
      <t xml:space="preserve">
</t>
    </r>
    <r>
      <rPr>
        <b/>
        <sz val="11"/>
        <color theme="6"/>
        <rFont val="Calibri"/>
        <family val="2"/>
        <scheme val="minor"/>
      </rPr>
      <t xml:space="preserve"> https://web.microsoftstream.com/channel/334be849-2f97-4271-8657-d254612e96c8</t>
    </r>
  </si>
  <si>
    <t>Diseño</t>
  </si>
  <si>
    <t xml:space="preserve">Ejecucion </t>
  </si>
  <si>
    <t>Cierre / Entrega</t>
  </si>
  <si>
    <t>Gestion de proyecto/ Logistica</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</si>
  <si>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</si>
  <si>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</si>
  <si>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</si>
  <si>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</si>
  <si>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</si>
  <si>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</si>
  <si>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</si>
  <si>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</si>
  <si>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</si>
  <si>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</si>
  <si>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</si>
  <si>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</si>
  <si>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Causales de Desfase</t>
  </si>
  <si>
    <t>Valor porcentual</t>
  </si>
  <si>
    <t>Factor de ajuste se define por medio de:</t>
  </si>
  <si>
    <t>Porcentaje fijo establecido por cliente y choucair que puede ser del 35%</t>
  </si>
  <si>
    <t xml:space="preserve">Datos historicos en base a proyectos anteriores teniendo en cuenta causales de desfase y porcentaje de factor de ajuste </t>
  </si>
  <si>
    <t xml:space="preserve">Riesgos de proyecto identificados y valorados </t>
  </si>
  <si>
    <t>Eventos externos</t>
  </si>
  <si>
    <t>Total Factor de ajuste para el tipo de prueba</t>
  </si>
  <si>
    <t>&lt;=35%</t>
  </si>
  <si>
    <t>&lt;=25%</t>
  </si>
  <si>
    <t>CH</t>
  </si>
  <si>
    <t>Clientes</t>
  </si>
  <si>
    <t xml:space="preserve">LATAM Airlines </t>
  </si>
  <si>
    <t xml:space="preserve">LATAM Airlines es una aerolínea multinacional chilena formada por la fusión de las aerolíneas sudamericanas LAN, TAM4 y sus filiales.
Dicha compañía requiere de los servicios de Choucair Testing S.A.S, específicamente de su producto de pruebas Generales y 
básicas no funcionales, ha implementado cambios recientemente en la plataforma WEB funcionalidad consulta y 
compra de vuelos, las modificaciones realizadas “no afectan” su funcionalidad ya que fueron netamente de usabilidad y 
experiencia de usuario, el cliente quiere que se validen los siguientes flujos con mayor prioridad de acuerdo al impacto 
que tienen:
1. Consultar vuelos
2. Comprar vuelos
3. Consultar y comprar vuelos usando Millas LATAM Pass
</t>
  </si>
  <si>
    <t>Desconocimientos del producto</t>
  </si>
  <si>
    <t>Informar sobre la necesidad de una guia</t>
  </si>
  <si>
    <t xml:space="preserve">Restrinción al ingreso del usuario al sistema. </t>
  </si>
  <si>
    <t xml:space="preserve">No contar con los permisos necesarios </t>
  </si>
  <si>
    <t>Hablar el cliente para que habilite un ambiente adecuado para las pruebas</t>
  </si>
  <si>
    <t>Daños de equipos de trabajo de los QA</t>
  </si>
  <si>
    <t>Falta de mantenimiento de los equipos</t>
  </si>
  <si>
    <t>Reporta a tiempo, para que sea solucionado</t>
  </si>
  <si>
    <t>Inestabilidad en el ambiente</t>
  </si>
  <si>
    <t>Contar con otra alternativa de conexión</t>
  </si>
  <si>
    <t>Cambios en el alcance del proyecto</t>
  </si>
  <si>
    <t>Porque cambia el contexto del negocio</t>
  </si>
  <si>
    <t>Cambiar la estrategia de prueba</t>
  </si>
  <si>
    <t>Trabajar con una version diferente al requerimiento</t>
  </si>
  <si>
    <t>No tener los modulos de acuerdo al requerimeinto</t>
  </si>
  <si>
    <t>Falla en la red de internet</t>
  </si>
  <si>
    <t>Realizar pruebas exploratorias para validar el sistema.</t>
  </si>
  <si>
    <t>El sistema se demora en cargar los modulos</t>
  </si>
  <si>
    <t xml:space="preserve">Tener que realizar pruebas ya en producción </t>
  </si>
  <si>
    <t>Realizar pruebas de usabilidad</t>
  </si>
  <si>
    <t>Conflicto o diferencias entre las partes involucradas del proyecto</t>
  </si>
  <si>
    <t>Falta de una buena comunicación netre las diferentes area</t>
  </si>
  <si>
    <t>Informar de manera correcta al area del desarrollo</t>
  </si>
  <si>
    <t>Información erronea ingresada al sistema</t>
  </si>
  <si>
    <t>No validar los datos ingresados</t>
  </si>
  <si>
    <t>Realizar pruebas de caja negra</t>
  </si>
  <si>
    <t>Inicio 26 de Mayo - Fin 27 de Mayo</t>
  </si>
  <si>
    <t>x</t>
  </si>
  <si>
    <t>Asegurar que los cambios recientes en la plataforma WEB de Latam Airlines,
no hayan afectado las otras funcionalidades</t>
  </si>
  <si>
    <t>Solo contar con medios de pagos digitales</t>
  </si>
  <si>
    <t>Gastos adicionales al cliente</t>
  </si>
  <si>
    <t>Caida del sistema</t>
  </si>
  <si>
    <t>Fallo del servidor</t>
  </si>
  <si>
    <t>Realizar pruebas ede petición de servicio</t>
  </si>
  <si>
    <t>Tener muchos modulos para llegar a la forma de pago</t>
  </si>
  <si>
    <t>Demora en cargar cada uno</t>
  </si>
  <si>
    <t xml:space="preserve">Comprobar que los cambios realizados el la plataforma WEB, no Hayan afectado las demas funcionalidades.
Realizar las consultas de los vuelos que estan disponibles.
Contar con un usuario asignado para pruebas.
Probar de que se pueda hacer un flujo completo en la plataforma WEB.
Probar el buen funcionamiento del sistema en varios navegadores.
Realizar pruebas con diferentes tipos de datos.
Elegir diferentes formas de pagos.
Validar de que me aparazca notificaiones de cada acción realizadad.
Ver los detalles de cobro.
Validar el tiempo que da la plataforma para realizar una acción.
 </t>
  </si>
  <si>
    <t>Lenguaje de programación y otras tecnologías.
Disponibilidad del ambiente.
Diseño de la plataforma WEB.
Seguridad de la plataforma WEB.
Realizar la compra final del vuelo, ya que las pruebas se realizan en producción.
Realizar la compra final del vuelo, utilizando Millas LATAM Pass, ya que no cuento con ellas disponibles.</t>
  </si>
  <si>
    <t>Todos los usuarios conocen el negocio del producto.
El equipo responsable de la prueba tendran acceso a la plataforma Web.
Se contara con ambiente similar al de producción, contando con los permisos necesarios para la realización de las pruebas.
Se espera contar con un ambiente etable.
Los analistas contarán con las herramientas de consulta, ejecución, necesarias para ejecutar los casos de prueba.
Se debe contar con toda la documentación necesaria para la elaboración de las pruebas.
La plataforma WEB, debe de estar en su ultima versión para realizar las pruebas.
El equipo de desarrollo debe estar disponible para dar solución a los efectos encontrados.</t>
  </si>
  <si>
    <t>Reunión, Contextualización</t>
  </si>
  <si>
    <t>Reunion de planeación</t>
  </si>
  <si>
    <t>Plan de pruebas</t>
  </si>
  <si>
    <t>Prueba Exploratoria</t>
  </si>
  <si>
    <t>Prueba de Usabilidad</t>
  </si>
  <si>
    <t>HU001 REALIZAR LA COMPRA DE UN VUELO EN LA AEROLINEA LATAN</t>
  </si>
  <si>
    <t>Prueba de Regresión</t>
  </si>
  <si>
    <t>Cronógrama de pruebas</t>
  </si>
  <si>
    <t>Verificar el cumplimiento de las actividades de pruebas</t>
  </si>
  <si>
    <t>Herramienta de seguimiento de ISSUES o defectos</t>
  </si>
  <si>
    <t>Revisión de documentación</t>
  </si>
  <si>
    <t>Validar el equipo de pruebas, nivel de conocimiento del negocio</t>
  </si>
  <si>
    <t>Cambio por mejora</t>
  </si>
  <si>
    <t>Estimación</t>
  </si>
  <si>
    <t>Preparar documentación de entrega</t>
  </si>
  <si>
    <t>Validación de integridad para utilización a futuro</t>
  </si>
  <si>
    <t>Informe final</t>
  </si>
  <si>
    <t>Carta de finalización</t>
  </si>
  <si>
    <t>Apoyo o capacitación del producto, las reglas de negocio</t>
  </si>
  <si>
    <t>Gestión de Daylis</t>
  </si>
  <si>
    <t>Gestión de informes o métricas</t>
  </si>
  <si>
    <t>Nivelación de pruebas para las personas nuevas que entran en el proyecto</t>
  </si>
  <si>
    <t>Eleboración de los casos de uso</t>
  </si>
  <si>
    <t>Ejecución de los casos de uso</t>
  </si>
  <si>
    <r>
      <t xml:space="preserve">EJERCICIO PRÁCTICO LATAM </t>
    </r>
    <r>
      <rPr>
        <sz val="10"/>
        <color theme="1"/>
        <rFont val="Arial"/>
        <family val="2"/>
      </rPr>
      <t xml:space="preserve">Airlines </t>
    </r>
  </si>
  <si>
    <t>Enterprise</t>
  </si>
  <si>
    <t>4 analistas de prueba</t>
  </si>
  <si>
    <r>
      <rPr>
        <b/>
        <sz val="11"/>
        <color theme="1"/>
        <rFont val="Calibri"/>
        <family val="2"/>
        <scheme val="minor"/>
      </rPr>
      <t xml:space="preserve">Cobertura General: 
</t>
    </r>
    <r>
      <rPr>
        <sz val="11"/>
        <color theme="1"/>
        <rFont val="Calibri"/>
        <family val="2"/>
        <scheme val="minor"/>
      </rPr>
      <t>Se realizaran pruebas funcionales, a los cambios recientemente realizados en la plataforma WEB de Latam Airlines; funcionalidad consulta y compra de vuelos,
 asugurando de que estás modificaciones realizadas “no afectan” el resto de las otras funcionalidades ya que fueron netamente de usabilidad y experiencia de usuario, 
 se validaran los siguientes flujos con mayor prioridad de acuerdo al impacto que tienen, Consultar vuelos, Comprar vuelos,Consultar y comprar vuelos usando Millas LATAM Pas.</t>
    </r>
    <r>
      <rPr>
        <b/>
        <sz val="11"/>
        <color theme="1"/>
        <rFont val="Calibri"/>
        <family val="2"/>
        <scheme val="minor"/>
      </rPr>
      <t xml:space="preserve">
Cómo probar: 
</t>
    </r>
    <r>
      <rPr>
        <sz val="11"/>
        <color theme="1"/>
        <rFont val="Calibri"/>
        <family val="2"/>
        <scheme val="minor"/>
      </rPr>
      <t>Pruebas exploratorias.
Pruebas de usabilidad.
Pruebas de Caja negra.
Casos de prueba.
Pruebas automatizadas.</t>
    </r>
    <r>
      <rPr>
        <b/>
        <sz val="11"/>
        <color theme="1"/>
        <rFont val="Calibri"/>
        <family val="2"/>
        <scheme val="minor"/>
      </rPr>
      <t xml:space="preserve">
Orden de prueba: 
</t>
    </r>
    <r>
      <rPr>
        <sz val="11"/>
        <color theme="1"/>
        <rFont val="Calibri"/>
        <family val="2"/>
        <scheme val="minor"/>
      </rPr>
      <t xml:space="preserve">Prueba Exploratoria
Prueba de usabilidad
HU001 REALIZAR LA COMPRA DE UN VUELO EN LA AEROLINEA LATAN </t>
    </r>
    <r>
      <rPr>
        <b/>
        <sz val="11"/>
        <color theme="1"/>
        <rFont val="Calibri"/>
        <family val="2"/>
        <scheme val="minor"/>
      </rPr>
      <t xml:space="preserve">
E2E ?
</t>
    </r>
    <r>
      <rPr>
        <sz val="11"/>
        <color theme="1"/>
        <rFont val="Calibri"/>
        <family val="2"/>
        <scheme val="minor"/>
      </rPr>
      <t>Se harán pruebas E2E, donde se validara las consultas y compra de vuelos en la plataforma WEB de Latam Airlines, usando Millas LATAM Pas.</t>
    </r>
    <r>
      <rPr>
        <b/>
        <sz val="11"/>
        <color theme="1"/>
        <rFont val="Calibri"/>
        <family val="2"/>
        <scheme val="minor"/>
      </rPr>
      <t xml:space="preserve">
Complementario:
</t>
    </r>
    <r>
      <rPr>
        <sz val="11"/>
        <color theme="1"/>
        <rFont val="Calibri"/>
        <family val="2"/>
        <scheme val="minor"/>
      </rPr>
      <t>Gestión Proyecto
Herramientas para volver más eficiente la prueba del producto
- GIT
- Selenium
- Mantis
- bug tracking</t>
    </r>
    <r>
      <rPr>
        <sz val="11"/>
        <color theme="1"/>
        <rFont val="Arial"/>
        <family val="2"/>
      </rPr>
      <t xml:space="preserve">
</t>
    </r>
  </si>
  <si>
    <t>Camila Andrea Montenegro Tapias</t>
  </si>
  <si>
    <t>John Bayron Graciano Usuga</t>
  </si>
  <si>
    <t>Juan José Jimenez Fernández</t>
  </si>
  <si>
    <t>La documentacion no es suficiente clara</t>
  </si>
  <si>
    <t>No realizar pruebas desde el inicio del proyecto</t>
  </si>
  <si>
    <t>No se vio la necesida de realizarlas</t>
  </si>
  <si>
    <t>Solicitar que se realicen las pruebas desde el inicio del proyecto</t>
  </si>
  <si>
    <t xml:space="preserve">Redución del equipo </t>
  </si>
  <si>
    <t>Por renuncia de algun miembro del equipo</t>
  </si>
  <si>
    <t>Tener un repositorio donde este subido todo el material de pruebas</t>
  </si>
  <si>
    <t>Documentación incompleta</t>
  </si>
  <si>
    <t>Demoras en la solucion de los defectos</t>
  </si>
  <si>
    <t>Muchos defectos reportados</t>
  </si>
  <si>
    <t>Realizar pruebas de regresión</t>
  </si>
  <si>
    <t>Redución del equipo QA</t>
  </si>
  <si>
    <t xml:space="preserve">Novedades equipo de trabajo, Actividades del proyecto no planeadas </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</si>
</sst>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b/>
      <sz val="11"/>
      <color rgb="FFC0000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b/>
      <sz val="9"/>
      <color indexed="81"/>
      <name val="Tahoma"/>
      <charset val="1"/>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1"/>
      <color theme="6"/>
      <name val="Calibri"/>
      <family val="2"/>
      <scheme val="minor"/>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b/>
      <sz val="12"/>
      <color theme="1"/>
      <name val="Calibri"/>
      <family val="2"/>
      <scheme val="minor"/>
    </font>
    <font>
      <sz val="12"/>
      <color theme="1"/>
      <name val="Calibri"/>
      <family val="2"/>
      <scheme val="minor"/>
    </font>
    <font>
      <b/>
      <sz val="12"/>
      <color rgb="FF000000"/>
      <name val="Calibri Light"/>
      <family val="1"/>
      <scheme val="major"/>
    </font>
    <font>
      <sz val="12"/>
      <color rgb="FF000000"/>
      <name val="Calibri Light"/>
      <family val="1"/>
      <scheme val="major"/>
    </font>
    <font>
      <sz val="12"/>
      <color theme="1"/>
      <name val="Calibri Light"/>
      <family val="1"/>
      <scheme val="major"/>
    </font>
    <font>
      <sz val="11"/>
      <color rgb="FF242424"/>
      <name val="Segoe UI"/>
      <family val="2"/>
    </font>
    <font>
      <sz val="11"/>
      <color rgb="FF000000"/>
      <name val="Calibri"/>
      <family val="2"/>
      <scheme val="minor"/>
    </font>
    <font>
      <sz val="10"/>
      <color theme="1"/>
      <name val="Arial"/>
      <family val="2"/>
    </font>
  </fonts>
  <fills count="12">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theme="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3">
    <xf numFmtId="0" fontId="0" fillId="0" borderId="0"/>
    <xf numFmtId="9" fontId="1" fillId="0" borderId="0" applyFont="0" applyFill="0" applyBorder="0" applyAlignment="0" applyProtection="0"/>
    <xf numFmtId="0" fontId="15" fillId="0" borderId="0"/>
  </cellStyleXfs>
  <cellXfs count="155">
    <xf numFmtId="0" fontId="0" fillId="0" borderId="0" xfId="0"/>
    <xf numFmtId="0" fontId="0" fillId="0" borderId="0" xfId="0" applyAlignment="1">
      <alignment vertical="center"/>
    </xf>
    <xf numFmtId="0" fontId="17" fillId="0" borderId="0" xfId="0" applyFont="1" applyAlignment="1">
      <alignment vertical="center"/>
    </xf>
    <xf numFmtId="0" fontId="17" fillId="0" borderId="0" xfId="0" applyFont="1" applyAlignment="1">
      <alignment horizontal="left" vertical="center"/>
    </xf>
    <xf numFmtId="0" fontId="17" fillId="0" borderId="6" xfId="0" applyFont="1" applyBorder="1" applyAlignment="1">
      <alignment horizontal="left" vertical="center"/>
    </xf>
    <xf numFmtId="0" fontId="19" fillId="6" borderId="0" xfId="0" applyFont="1" applyFill="1" applyAlignment="1">
      <alignment vertical="center"/>
    </xf>
    <xf numFmtId="0" fontId="21" fillId="7" borderId="0" xfId="0" applyFont="1" applyFill="1" applyAlignment="1">
      <alignment vertical="center"/>
    </xf>
    <xf numFmtId="0" fontId="26" fillId="7" borderId="0" xfId="0" applyFont="1" applyFill="1" applyAlignment="1">
      <alignment vertical="center"/>
    </xf>
    <xf numFmtId="0" fontId="17" fillId="0" borderId="5" xfId="0" applyFont="1" applyBorder="1" applyAlignment="1">
      <alignment vertical="center"/>
    </xf>
    <xf numFmtId="0" fontId="17" fillId="0" borderId="6" xfId="0" applyFont="1" applyBorder="1" applyAlignment="1">
      <alignment vertical="center"/>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20" fillId="8" borderId="1" xfId="0" applyFont="1" applyFill="1" applyBorder="1" applyAlignment="1">
      <alignment horizontal="left" vertical="center"/>
    </xf>
    <xf numFmtId="0" fontId="19" fillId="5" borderId="0" xfId="0" applyFont="1" applyFill="1" applyAlignment="1">
      <alignment vertical="center"/>
    </xf>
    <xf numFmtId="0" fontId="20" fillId="8" borderId="20" xfId="0" applyFont="1" applyFill="1" applyBorder="1" applyAlignment="1">
      <alignment vertical="center"/>
    </xf>
    <xf numFmtId="0" fontId="20" fillId="8" borderId="22" xfId="0" applyFont="1" applyFill="1" applyBorder="1" applyAlignment="1">
      <alignment vertical="center" wrapText="1"/>
    </xf>
    <xf numFmtId="0" fontId="19" fillId="6" borderId="2" xfId="0" applyFont="1" applyFill="1" applyBorder="1" applyAlignment="1">
      <alignment vertical="center"/>
    </xf>
    <xf numFmtId="0" fontId="19" fillId="6" borderId="3" xfId="0" applyFont="1" applyFill="1" applyBorder="1" applyAlignment="1">
      <alignment vertical="center"/>
    </xf>
    <xf numFmtId="0" fontId="19" fillId="6" borderId="4" xfId="0" applyFont="1" applyFill="1" applyBorder="1" applyAlignment="1">
      <alignment vertical="center"/>
    </xf>
    <xf numFmtId="0" fontId="17" fillId="0" borderId="0" xfId="0" applyFont="1" applyAlignment="1">
      <alignment vertical="center" wrapText="1"/>
    </xf>
    <xf numFmtId="0" fontId="19" fillId="5" borderId="5" xfId="0" applyFont="1" applyFill="1" applyBorder="1" applyAlignment="1">
      <alignment vertical="center"/>
    </xf>
    <xf numFmtId="0" fontId="19" fillId="5" borderId="6" xfId="0" applyFont="1" applyFill="1" applyBorder="1" applyAlignment="1">
      <alignment horizontal="right" vertical="center"/>
    </xf>
    <xf numFmtId="0" fontId="20" fillId="7" borderId="0" xfId="0" applyFont="1" applyFill="1" applyAlignment="1">
      <alignment horizontal="center" vertical="center"/>
    </xf>
    <xf numFmtId="0" fontId="20" fillId="7" borderId="6" xfId="0" applyFont="1" applyFill="1" applyBorder="1" applyAlignment="1">
      <alignment horizontal="center" vertical="center"/>
    </xf>
    <xf numFmtId="0" fontId="24" fillId="8" borderId="6" xfId="0" applyFont="1" applyFill="1" applyBorder="1" applyAlignment="1">
      <alignment horizontal="left" vertical="center"/>
    </xf>
    <xf numFmtId="0" fontId="20" fillId="0" borderId="0" xfId="0" applyFont="1" applyAlignment="1">
      <alignment horizontal="center" vertical="center"/>
    </xf>
    <xf numFmtId="0" fontId="20" fillId="0" borderId="7" xfId="0" applyFont="1" applyBorder="1" applyAlignment="1">
      <alignment horizontal="right" vertical="center"/>
    </xf>
    <xf numFmtId="0" fontId="17" fillId="0" borderId="0" xfId="0" applyFont="1" applyAlignment="1">
      <alignment horizontal="center" vertical="center"/>
    </xf>
    <xf numFmtId="0" fontId="5" fillId="6" borderId="0" xfId="0" applyFont="1" applyFill="1" applyAlignment="1">
      <alignment vertical="center" wrapText="1"/>
    </xf>
    <xf numFmtId="0" fontId="2" fillId="6" borderId="0" xfId="0" applyFont="1" applyFill="1" applyAlignment="1">
      <alignment vertical="center"/>
    </xf>
    <xf numFmtId="0" fontId="0" fillId="0" borderId="0" xfId="0" applyAlignment="1">
      <alignment vertical="center" wrapText="1"/>
    </xf>
    <xf numFmtId="0" fontId="7" fillId="0" borderId="0" xfId="0" applyFont="1" applyAlignment="1">
      <alignment vertical="center" wrapText="1"/>
    </xf>
    <xf numFmtId="0" fontId="0" fillId="5" borderId="0" xfId="0" applyFill="1" applyAlignment="1">
      <alignment vertical="center"/>
    </xf>
    <xf numFmtId="2" fontId="0" fillId="0" borderId="0" xfId="0" applyNumberFormat="1" applyAlignment="1">
      <alignment vertical="center"/>
    </xf>
    <xf numFmtId="0" fontId="8" fillId="0" borderId="0" xfId="0" applyFont="1" applyAlignment="1">
      <alignment vertical="center"/>
    </xf>
    <xf numFmtId="0" fontId="10" fillId="8" borderId="0" xfId="0" applyFont="1" applyFill="1" applyAlignment="1">
      <alignment vertical="center"/>
    </xf>
    <xf numFmtId="0" fontId="0" fillId="8" borderId="0" xfId="0" applyFill="1" applyAlignment="1">
      <alignment vertical="center"/>
    </xf>
    <xf numFmtId="0" fontId="14" fillId="0" borderId="0" xfId="0" applyFont="1" applyAlignment="1">
      <alignment vertical="center"/>
    </xf>
    <xf numFmtId="0" fontId="11" fillId="5" borderId="0" xfId="0" applyFont="1" applyFill="1" applyAlignment="1">
      <alignment vertical="center"/>
    </xf>
    <xf numFmtId="0" fontId="29" fillId="5" borderId="0" xfId="0" applyFont="1" applyFill="1" applyAlignment="1">
      <alignment vertical="center" wrapText="1"/>
    </xf>
    <xf numFmtId="0" fontId="16" fillId="5" borderId="0" xfId="0" applyFont="1" applyFill="1" applyAlignment="1">
      <alignment vertical="center"/>
    </xf>
    <xf numFmtId="2" fontId="0" fillId="8" borderId="0" xfId="0" applyNumberFormat="1" applyFill="1" applyAlignment="1">
      <alignment vertical="center"/>
    </xf>
    <xf numFmtId="1" fontId="9" fillId="2" borderId="0" xfId="0" applyNumberFormat="1" applyFont="1" applyFill="1" applyAlignment="1">
      <alignment vertical="center"/>
    </xf>
    <xf numFmtId="1" fontId="9" fillId="9" borderId="0" xfId="0" applyNumberFormat="1" applyFont="1" applyFill="1" applyAlignment="1">
      <alignment vertical="center"/>
    </xf>
    <xf numFmtId="0" fontId="0" fillId="9" borderId="0" xfId="0" applyFill="1" applyAlignment="1">
      <alignment vertical="center"/>
    </xf>
    <xf numFmtId="0" fontId="30" fillId="0" borderId="0" xfId="0" applyFont="1" applyAlignment="1">
      <alignment vertical="center"/>
    </xf>
    <xf numFmtId="9" fontId="31" fillId="8" borderId="0" xfId="1" applyFont="1" applyFill="1" applyBorder="1" applyAlignment="1">
      <alignment horizontal="center" vertical="center"/>
    </xf>
    <xf numFmtId="0" fontId="11" fillId="8" borderId="0" xfId="0" applyFont="1" applyFill="1" applyAlignment="1">
      <alignment vertical="center"/>
    </xf>
    <xf numFmtId="1" fontId="11" fillId="8" borderId="0" xfId="0" applyNumberFormat="1" applyFont="1" applyFill="1" applyAlignment="1">
      <alignment vertical="center"/>
    </xf>
    <xf numFmtId="0" fontId="32" fillId="8" borderId="0" xfId="0" applyFont="1" applyFill="1" applyAlignment="1">
      <alignment vertical="center"/>
    </xf>
    <xf numFmtId="0" fontId="32" fillId="0" borderId="0" xfId="0" applyFont="1" applyAlignment="1">
      <alignment horizontal="right" vertical="center"/>
    </xf>
    <xf numFmtId="0" fontId="17" fillId="0" borderId="0" xfId="0" applyFont="1"/>
    <xf numFmtId="0" fontId="33" fillId="8" borderId="0" xfId="0" applyFont="1" applyFill="1" applyAlignment="1">
      <alignment horizontal="center" vertical="center"/>
    </xf>
    <xf numFmtId="0" fontId="20" fillId="8" borderId="0" xfId="0" applyFont="1" applyFill="1" applyAlignment="1">
      <alignment horizontal="center" vertical="center"/>
    </xf>
    <xf numFmtId="0" fontId="17" fillId="4" borderId="15" xfId="2" applyFont="1" applyFill="1" applyBorder="1" applyAlignment="1">
      <alignment horizontal="left" vertical="center" wrapText="1" indent="1"/>
    </xf>
    <xf numFmtId="9" fontId="17" fillId="8" borderId="15" xfId="1" applyFont="1" applyFill="1" applyBorder="1" applyAlignment="1" applyProtection="1">
      <alignment horizontal="center" vertical="center" wrapText="1"/>
      <protection locked="0"/>
    </xf>
    <xf numFmtId="0" fontId="22" fillId="6" borderId="15" xfId="2" applyFont="1" applyFill="1" applyBorder="1" applyAlignment="1">
      <alignment horizontal="center" vertical="center" wrapText="1"/>
    </xf>
    <xf numFmtId="0" fontId="22" fillId="6" borderId="15" xfId="2" applyFont="1" applyFill="1" applyBorder="1" applyAlignment="1" applyProtection="1">
      <alignment horizontal="center" vertical="center" wrapText="1"/>
      <protection locked="0"/>
    </xf>
    <xf numFmtId="0" fontId="22" fillId="6" borderId="15" xfId="2" applyFont="1" applyFill="1" applyBorder="1" applyAlignment="1">
      <alignment horizontal="left" vertical="center" wrapText="1" indent="1"/>
    </xf>
    <xf numFmtId="9" fontId="27" fillId="10" borderId="16" xfId="1" applyFont="1" applyFill="1" applyBorder="1" applyAlignment="1">
      <alignment horizontal="center" vertical="center" wrapText="1"/>
    </xf>
    <xf numFmtId="0" fontId="20" fillId="8" borderId="15" xfId="0" applyFont="1" applyFill="1" applyBorder="1" applyAlignment="1">
      <alignment horizontal="center" vertical="center"/>
    </xf>
    <xf numFmtId="0" fontId="0" fillId="8" borderId="13" xfId="0" applyFill="1" applyBorder="1" applyAlignment="1">
      <alignment wrapText="1"/>
    </xf>
    <xf numFmtId="0" fontId="19" fillId="5" borderId="0" xfId="0" applyFont="1" applyFill="1" applyAlignment="1">
      <alignment horizontal="center" vertical="center"/>
    </xf>
    <xf numFmtId="0" fontId="35" fillId="0" borderId="0" xfId="0" applyFont="1"/>
    <xf numFmtId="0" fontId="35" fillId="0" borderId="0" xfId="0" applyFont="1" applyAlignment="1">
      <alignment vertical="center" wrapText="1"/>
    </xf>
    <xf numFmtId="0" fontId="36" fillId="0" borderId="1" xfId="0" applyFont="1" applyBorder="1" applyAlignment="1">
      <alignment horizontal="center" vertical="center" wrapText="1" readingOrder="1"/>
    </xf>
    <xf numFmtId="0" fontId="34" fillId="0" borderId="1" xfId="0" applyFont="1" applyBorder="1" applyAlignment="1">
      <alignment horizontal="center" vertical="center"/>
    </xf>
    <xf numFmtId="0" fontId="37" fillId="0" borderId="1" xfId="0" applyFont="1" applyBorder="1" applyAlignment="1">
      <alignment horizontal="left" vertical="center" wrapText="1" readingOrder="1"/>
    </xf>
    <xf numFmtId="0" fontId="38" fillId="0" borderId="1" xfId="0" applyFont="1" applyBorder="1" applyAlignment="1">
      <alignment vertical="center" wrapText="1"/>
    </xf>
    <xf numFmtId="0" fontId="35" fillId="0" borderId="0" xfId="0" applyFont="1" applyAlignment="1">
      <alignment vertical="center"/>
    </xf>
    <xf numFmtId="0" fontId="35" fillId="0" borderId="1" xfId="0" applyFont="1" applyBorder="1" applyAlignment="1">
      <alignment horizontal="center" vertical="center"/>
    </xf>
    <xf numFmtId="0" fontId="35" fillId="9" borderId="1" xfId="0" applyFont="1" applyFill="1" applyBorder="1" applyAlignment="1">
      <alignment horizontal="center" vertical="center"/>
    </xf>
    <xf numFmtId="0" fontId="39" fillId="0" borderId="0" xfId="0" applyFont="1" applyAlignment="1">
      <alignment vertical="top" wrapText="1"/>
    </xf>
    <xf numFmtId="0" fontId="40" fillId="0" borderId="0" xfId="0" applyFont="1" applyAlignment="1">
      <alignment vertical="center" wrapText="1"/>
    </xf>
    <xf numFmtId="0" fontId="40" fillId="0" borderId="0" xfId="0" applyFont="1" applyAlignment="1">
      <alignment vertical="center"/>
    </xf>
    <xf numFmtId="0" fontId="17" fillId="0" borderId="5" xfId="0" applyFont="1" applyBorder="1" applyAlignment="1">
      <alignment horizontal="left" vertical="center" wrapText="1"/>
    </xf>
    <xf numFmtId="0" fontId="17" fillId="0" borderId="0" xfId="0" applyFont="1" applyAlignment="1">
      <alignment horizontal="left" vertical="center"/>
    </xf>
    <xf numFmtId="0" fontId="17" fillId="0" borderId="0" xfId="0" applyFont="1" applyAlignment="1">
      <alignment horizontal="center" vertical="center"/>
    </xf>
    <xf numFmtId="0" fontId="17" fillId="0" borderId="5" xfId="0" applyFont="1" applyBorder="1" applyAlignment="1">
      <alignment horizontal="left" vertical="center"/>
    </xf>
    <xf numFmtId="0" fontId="17" fillId="0" borderId="6" xfId="0" applyFont="1" applyBorder="1" applyAlignment="1">
      <alignment horizontal="left"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0" fillId="0" borderId="0" xfId="0" applyFont="1" applyAlignment="1">
      <alignment vertical="center"/>
    </xf>
    <xf numFmtId="0" fontId="10" fillId="0" borderId="0" xfId="0" applyFont="1" applyAlignment="1">
      <alignment vertical="center" wrapText="1"/>
    </xf>
    <xf numFmtId="0" fontId="20" fillId="2" borderId="5" xfId="0" applyFont="1" applyFill="1" applyBorder="1" applyAlignment="1">
      <alignment horizontal="center" vertical="center"/>
    </xf>
    <xf numFmtId="0" fontId="20" fillId="2" borderId="0" xfId="0" applyFont="1" applyFill="1" applyAlignment="1">
      <alignment horizontal="center" vertical="center"/>
    </xf>
    <xf numFmtId="0" fontId="27" fillId="3" borderId="5" xfId="0" applyFont="1" applyFill="1" applyBorder="1" applyAlignment="1">
      <alignment horizontal="left" vertical="center"/>
    </xf>
    <xf numFmtId="0" fontId="27" fillId="3" borderId="0" xfId="0" applyFont="1" applyFill="1" applyAlignment="1">
      <alignment horizontal="left" vertical="center"/>
    </xf>
    <xf numFmtId="0" fontId="23" fillId="7" borderId="0" xfId="0" applyFont="1" applyFill="1" applyAlignment="1">
      <alignment horizontal="left" vertical="center"/>
    </xf>
    <xf numFmtId="0" fontId="17" fillId="2" borderId="1" xfId="0" applyFont="1" applyFill="1" applyBorder="1" applyAlignment="1">
      <alignment horizontal="left" vertical="center"/>
    </xf>
    <xf numFmtId="0" fontId="17" fillId="2" borderId="21" xfId="0" applyFont="1" applyFill="1" applyBorder="1" applyAlignment="1">
      <alignment horizontal="left" vertical="center"/>
    </xf>
    <xf numFmtId="0" fontId="17" fillId="2" borderId="23" xfId="0" applyFont="1" applyFill="1" applyBorder="1" applyAlignment="1">
      <alignment horizontal="left" vertical="center"/>
    </xf>
    <xf numFmtId="0" fontId="17" fillId="2" borderId="24" xfId="0" applyFont="1" applyFill="1" applyBorder="1" applyAlignment="1">
      <alignment horizontal="left" vertical="center"/>
    </xf>
    <xf numFmtId="0" fontId="17" fillId="2" borderId="25" xfId="0" applyFont="1" applyFill="1" applyBorder="1" applyAlignment="1">
      <alignment horizontal="left" vertical="center"/>
    </xf>
    <xf numFmtId="0" fontId="17" fillId="0" borderId="5" xfId="0" applyFont="1" applyBorder="1" applyAlignment="1">
      <alignment horizontal="left" vertical="top" wrapText="1"/>
    </xf>
    <xf numFmtId="0" fontId="17" fillId="0" borderId="0" xfId="0" applyFont="1" applyAlignment="1">
      <alignment horizontal="left" vertical="top" wrapText="1"/>
    </xf>
    <xf numFmtId="0" fontId="17" fillId="0" borderId="6" xfId="0" applyFont="1" applyBorder="1" applyAlignment="1">
      <alignment horizontal="left" vertical="top" wrapText="1"/>
    </xf>
    <xf numFmtId="0" fontId="17" fillId="0" borderId="7" xfId="0" applyFont="1" applyBorder="1" applyAlignment="1">
      <alignment horizontal="left" vertical="top" wrapText="1"/>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9" fillId="6" borderId="2" xfId="0" applyFont="1" applyFill="1" applyBorder="1" applyAlignment="1">
      <alignment horizontal="center" vertical="center"/>
    </xf>
    <xf numFmtId="0" fontId="19" fillId="6" borderId="3" xfId="0" applyFont="1" applyFill="1" applyBorder="1" applyAlignment="1">
      <alignment horizontal="center" vertical="center"/>
    </xf>
    <xf numFmtId="0" fontId="19" fillId="6" borderId="4" xfId="0" applyFont="1" applyFill="1" applyBorder="1" applyAlignment="1">
      <alignment horizontal="center" vertical="center"/>
    </xf>
    <xf numFmtId="0" fontId="19" fillId="5" borderId="5" xfId="0" applyFont="1" applyFill="1" applyBorder="1" applyAlignment="1">
      <alignment horizontal="right" vertical="center"/>
    </xf>
    <xf numFmtId="0" fontId="19" fillId="5" borderId="0" xfId="0" applyFont="1" applyFill="1" applyAlignment="1">
      <alignment horizontal="right" vertical="center"/>
    </xf>
    <xf numFmtId="0" fontId="19" fillId="5" borderId="6" xfId="0" applyFont="1" applyFill="1" applyBorder="1" applyAlignment="1">
      <alignment horizontal="right" vertical="center"/>
    </xf>
    <xf numFmtId="0" fontId="20" fillId="7" borderId="5" xfId="0" applyFont="1" applyFill="1" applyBorder="1" applyAlignment="1">
      <alignment horizontal="center" vertical="center"/>
    </xf>
    <xf numFmtId="0" fontId="20" fillId="7" borderId="0" xfId="0" applyFont="1" applyFill="1" applyAlignment="1">
      <alignment horizontal="center" vertical="center"/>
    </xf>
    <xf numFmtId="0" fontId="20" fillId="8" borderId="20" xfId="0" applyFont="1" applyFill="1" applyBorder="1" applyAlignment="1">
      <alignment horizontal="left" vertical="center"/>
    </xf>
    <xf numFmtId="0" fontId="17" fillId="0" borderId="5" xfId="0" applyFont="1" applyBorder="1" applyAlignment="1">
      <alignment horizontal="left" vertical="center" wrapText="1"/>
    </xf>
    <xf numFmtId="0" fontId="17" fillId="0" borderId="0" xfId="0" applyFont="1" applyAlignment="1">
      <alignment horizontal="left" vertical="center"/>
    </xf>
    <xf numFmtId="0" fontId="17" fillId="0" borderId="0" xfId="0" applyFont="1" applyAlignment="1">
      <alignment horizontal="center" vertical="center"/>
    </xf>
    <xf numFmtId="0" fontId="20" fillId="7" borderId="10" xfId="0" applyFont="1" applyFill="1" applyBorder="1" applyAlignment="1">
      <alignment horizontal="center" vertical="center" wrapText="1"/>
    </xf>
    <xf numFmtId="0" fontId="20" fillId="7" borderId="11" xfId="0" applyFont="1" applyFill="1" applyBorder="1" applyAlignment="1">
      <alignment horizontal="center" vertical="center"/>
    </xf>
    <xf numFmtId="0" fontId="20" fillId="7" borderId="12" xfId="0" applyFont="1" applyFill="1" applyBorder="1" applyAlignment="1">
      <alignment horizontal="center" vertical="center"/>
    </xf>
    <xf numFmtId="0" fontId="22" fillId="6" borderId="17" xfId="0" applyFont="1" applyFill="1" applyBorder="1" applyAlignment="1">
      <alignment horizontal="left" vertical="center"/>
    </xf>
    <xf numFmtId="0" fontId="22" fillId="6" borderId="18" xfId="0" applyFont="1" applyFill="1" applyBorder="1" applyAlignment="1">
      <alignment horizontal="left" vertical="center"/>
    </xf>
    <xf numFmtId="0" fontId="22" fillId="6" borderId="19" xfId="0" applyFont="1" applyFill="1" applyBorder="1" applyAlignment="1">
      <alignment horizontal="left" vertical="center"/>
    </xf>
    <xf numFmtId="0" fontId="17" fillId="0" borderId="0" xfId="0" applyFont="1" applyAlignment="1">
      <alignment horizontal="left" vertical="center" wrapText="1"/>
    </xf>
    <xf numFmtId="0" fontId="17" fillId="0" borderId="0" xfId="0" applyFont="1" applyAlignment="1">
      <alignment horizontal="left" vertical="top"/>
    </xf>
    <xf numFmtId="0" fontId="17" fillId="0" borderId="5" xfId="0" applyFont="1" applyBorder="1" applyAlignment="1">
      <alignment horizontal="left" vertical="center"/>
    </xf>
    <xf numFmtId="0" fontId="20" fillId="0" borderId="26" xfId="0" applyFont="1" applyBorder="1" applyAlignment="1">
      <alignment horizontal="right" vertical="center"/>
    </xf>
    <xf numFmtId="0" fontId="17" fillId="0" borderId="1" xfId="0" applyFont="1" applyBorder="1" applyAlignment="1">
      <alignment horizontal="center" vertical="center"/>
    </xf>
    <xf numFmtId="0" fontId="17" fillId="7" borderId="1" xfId="0" applyFont="1" applyFill="1" applyBorder="1" applyAlignment="1">
      <alignment horizontal="center" vertical="center"/>
    </xf>
    <xf numFmtId="0" fontId="17" fillId="0" borderId="1" xfId="0" applyFont="1" applyBorder="1" applyAlignment="1">
      <alignment horizontal="center" vertical="center" wrapText="1"/>
    </xf>
    <xf numFmtId="0" fontId="20" fillId="0" borderId="14" xfId="0" applyFont="1" applyBorder="1" applyAlignment="1">
      <alignment horizontal="center" vertical="center"/>
    </xf>
    <xf numFmtId="0" fontId="26" fillId="7" borderId="5" xfId="0" applyFont="1" applyFill="1" applyBorder="1" applyAlignment="1">
      <alignment horizontal="left" vertical="center"/>
    </xf>
    <xf numFmtId="0" fontId="26" fillId="7" borderId="0" xfId="0" applyFont="1" applyFill="1" applyAlignment="1">
      <alignment horizontal="left" vertical="center"/>
    </xf>
    <xf numFmtId="0" fontId="26" fillId="7" borderId="6" xfId="0" applyFont="1" applyFill="1" applyBorder="1" applyAlignment="1">
      <alignment horizontal="left" vertical="center"/>
    </xf>
    <xf numFmtId="0" fontId="17" fillId="0" borderId="2" xfId="0" applyFont="1" applyBorder="1" applyAlignment="1">
      <alignment horizontal="left" vertical="center" wrapText="1"/>
    </xf>
    <xf numFmtId="0" fontId="17" fillId="0" borderId="3" xfId="0" applyFont="1" applyBorder="1" applyAlignment="1">
      <alignment horizontal="left" vertical="center" wrapText="1"/>
    </xf>
    <xf numFmtId="0" fontId="17" fillId="0" borderId="4" xfId="0" applyFont="1" applyBorder="1" applyAlignment="1">
      <alignment horizontal="left" vertical="center" wrapText="1"/>
    </xf>
    <xf numFmtId="0" fontId="17" fillId="0" borderId="6" xfId="0" applyFont="1" applyBorder="1" applyAlignment="1">
      <alignment horizontal="left" vertical="center" wrapText="1"/>
    </xf>
    <xf numFmtId="0" fontId="17" fillId="0" borderId="7" xfId="0" applyFont="1" applyBorder="1" applyAlignment="1">
      <alignment horizontal="left" vertical="center" wrapText="1"/>
    </xf>
    <xf numFmtId="0" fontId="17" fillId="0" borderId="8" xfId="0" applyFont="1" applyBorder="1" applyAlignment="1">
      <alignment horizontal="left" vertical="center" wrapText="1"/>
    </xf>
    <xf numFmtId="0" fontId="17" fillId="0" borderId="9" xfId="0" applyFont="1" applyBorder="1" applyAlignment="1">
      <alignment horizontal="left" vertical="center" wrapText="1"/>
    </xf>
    <xf numFmtId="0" fontId="17" fillId="0" borderId="6" xfId="0" applyFont="1" applyBorder="1" applyAlignment="1">
      <alignment horizontal="left" vertical="center"/>
    </xf>
    <xf numFmtId="0" fontId="19" fillId="5" borderId="2" xfId="0" applyFont="1" applyFill="1" applyBorder="1" applyAlignment="1">
      <alignment horizontal="center" vertical="center"/>
    </xf>
    <xf numFmtId="0" fontId="19" fillId="5" borderId="3" xfId="0" applyFont="1" applyFill="1" applyBorder="1" applyAlignment="1">
      <alignment horizontal="center" vertical="center"/>
    </xf>
    <xf numFmtId="0" fontId="19" fillId="5" borderId="4" xfId="0" applyFont="1" applyFill="1" applyBorder="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9" fillId="6" borderId="2" xfId="0" applyFont="1" applyFill="1" applyBorder="1" applyAlignment="1">
      <alignment horizontal="left" vertical="center" wrapText="1"/>
    </xf>
    <xf numFmtId="0" fontId="19" fillId="6" borderId="3" xfId="0" applyFont="1" applyFill="1" applyBorder="1" applyAlignment="1">
      <alignment horizontal="left" vertical="center" wrapText="1"/>
    </xf>
    <xf numFmtId="0" fontId="19" fillId="6" borderId="4" xfId="0" applyFont="1" applyFill="1" applyBorder="1" applyAlignment="1">
      <alignment horizontal="left" vertical="center" wrapText="1"/>
    </xf>
    <xf numFmtId="0" fontId="29" fillId="11" borderId="0" xfId="0" applyFont="1" applyFill="1" applyAlignment="1">
      <alignment horizontal="center"/>
    </xf>
    <xf numFmtId="0" fontId="4" fillId="6" borderId="0" xfId="0" applyFont="1" applyFill="1" applyAlignment="1">
      <alignment horizontal="center" vertical="center" wrapText="1"/>
    </xf>
    <xf numFmtId="0" fontId="5" fillId="6" borderId="0" xfId="0" applyFont="1" applyFill="1" applyAlignment="1">
      <alignment horizontal="center" vertical="center" wrapText="1"/>
    </xf>
    <xf numFmtId="0" fontId="11" fillId="0" borderId="0" xfId="0" applyFont="1" applyAlignment="1">
      <alignment horizontal="center" vertical="center" wrapText="1"/>
    </xf>
    <xf numFmtId="0" fontId="11" fillId="3" borderId="0" xfId="0" applyFont="1" applyFill="1" applyAlignment="1">
      <alignment horizontal="left" vertical="center"/>
    </xf>
    <xf numFmtId="0" fontId="17" fillId="2" borderId="15" xfId="0" applyFont="1" applyFill="1" applyBorder="1" applyAlignment="1">
      <alignment horizontal="left" vertical="center" wrapText="1"/>
    </xf>
    <xf numFmtId="0" fontId="20" fillId="8" borderId="15" xfId="0" applyFont="1" applyFill="1" applyBorder="1" applyAlignment="1">
      <alignment horizontal="center" vertical="center"/>
    </xf>
    <xf numFmtId="0" fontId="17" fillId="2" borderId="16" xfId="0" applyFont="1" applyFill="1" applyBorder="1" applyAlignment="1">
      <alignment horizontal="left" vertical="center"/>
    </xf>
    <xf numFmtId="0" fontId="17" fillId="2" borderId="27" xfId="0" applyFont="1" applyFill="1" applyBorder="1" applyAlignment="1">
      <alignment horizontal="left" vertical="center"/>
    </xf>
    <xf numFmtId="0" fontId="17" fillId="2" borderId="28" xfId="0" applyFont="1" applyFill="1" applyBorder="1" applyAlignment="1">
      <alignment horizontal="left" vertical="center"/>
    </xf>
  </cellXfs>
  <cellStyles count="3">
    <cellStyle name="Normal" xfId="0" builtinId="0"/>
    <cellStyle name="Normal 4"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2.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drawing1.xml><?xml version="1.0" encoding="utf-8"?>
<xdr:wsDr xmlns:xdr="http://schemas.openxmlformats.org/drawingml/2006/spreadsheetDrawing" xmlns:a="http://schemas.openxmlformats.org/drawingml/2006/main">
  <xdr:twoCellAnchor>
    <xdr:from>
      <xdr:col>8</xdr:col>
      <xdr:colOff>809625</xdr:colOff>
      <xdr:row>46</xdr:row>
      <xdr:rowOff>0</xdr:rowOff>
    </xdr:from>
    <xdr:to>
      <xdr:col>8</xdr:col>
      <xdr:colOff>1863277</xdr:colOff>
      <xdr:row>51</xdr:row>
      <xdr:rowOff>197495</xdr:rowOff>
    </xdr:to>
    <xdr:grpSp>
      <xdr:nvGrpSpPr>
        <xdr:cNvPr id="7" name="1 Grupo">
          <a:extLst>
            <a:ext uri="{FF2B5EF4-FFF2-40B4-BE49-F238E27FC236}">
              <a16:creationId xmlns="" xmlns:a16="http://schemas.microsoft.com/office/drawing/2014/main" id="{00000000-0008-0000-0000-000007000000}"/>
            </a:ext>
          </a:extLst>
        </xdr:cNvPr>
        <xdr:cNvGrpSpPr/>
      </xdr:nvGrpSpPr>
      <xdr:grpSpPr>
        <a:xfrm>
          <a:off x="11353800" y="10410825"/>
          <a:ext cx="1053652" cy="1197620"/>
          <a:chOff x="4095673" y="5375903"/>
          <a:chExt cx="1177414" cy="1077971"/>
        </a:xfrm>
      </xdr:grpSpPr>
      <xdr:sp macro="" textlink="">
        <xdr:nvSpPr>
          <xdr:cNvPr id="8" name="2 Triángulo isósceles">
            <a:extLst>
              <a:ext uri="{FF2B5EF4-FFF2-40B4-BE49-F238E27FC236}">
                <a16:creationId xmlns=""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 xmlns:a16="http://schemas.microsoft.com/office/drawing/2014/main"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 xmlns:a16="http://schemas.microsoft.com/office/drawing/2014/main"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90</xdr:row>
      <xdr:rowOff>123825</xdr:rowOff>
    </xdr:from>
    <xdr:to>
      <xdr:col>10</xdr:col>
      <xdr:colOff>276226</xdr:colOff>
      <xdr:row>91</xdr:row>
      <xdr:rowOff>200025</xdr:rowOff>
    </xdr:to>
    <xdr:sp macro="" textlink="">
      <xdr:nvSpPr>
        <xdr:cNvPr id="12" name="11 Rectángulo redondeado">
          <a:hlinkClick xmlns:r="http://schemas.openxmlformats.org/officeDocument/2006/relationships" r:id="rId1"/>
          <a:extLst>
            <a:ext uri="{FF2B5EF4-FFF2-40B4-BE49-F238E27FC236}">
              <a16:creationId xmlns="" xmlns:a16="http://schemas.microsoft.com/office/drawing/2014/main"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92</xdr:row>
      <xdr:rowOff>128589</xdr:rowOff>
    </xdr:from>
    <xdr:to>
      <xdr:col>9</xdr:col>
      <xdr:colOff>714378</xdr:colOff>
      <xdr:row>95</xdr:row>
      <xdr:rowOff>57150</xdr:rowOff>
    </xdr:to>
    <xdr:sp macro="" textlink="">
      <xdr:nvSpPr>
        <xdr:cNvPr id="13" name="Flecha: a la derecha 12">
          <a:extLst>
            <a:ext uri="{FF2B5EF4-FFF2-40B4-BE49-F238E27FC236}">
              <a16:creationId xmlns="" xmlns:a16="http://schemas.microsoft.com/office/drawing/2014/main"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65943</xdr:colOff>
      <xdr:row>47</xdr:row>
      <xdr:rowOff>21981</xdr:rowOff>
    </xdr:from>
    <xdr:to>
      <xdr:col>6</xdr:col>
      <xdr:colOff>659423</xdr:colOff>
      <xdr:row>47</xdr:row>
      <xdr:rowOff>168518</xdr:rowOff>
    </xdr:to>
    <xdr:sp macro="" textlink="">
      <xdr:nvSpPr>
        <xdr:cNvPr id="2" name="Flecha: a la derecha 1">
          <a:extLst>
            <a:ext uri="{FF2B5EF4-FFF2-40B4-BE49-F238E27FC236}">
              <a16:creationId xmlns="" xmlns:a16="http://schemas.microsoft.com/office/drawing/2014/main"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99"/>
  <sheetViews>
    <sheetView showGridLines="0" topLeftCell="A52" workbookViewId="0">
      <selection activeCell="D34" sqref="D34:E34"/>
    </sheetView>
  </sheetViews>
  <sheetFormatPr baseColWidth="10" defaultColWidth="11.42578125" defaultRowHeight="14.25" x14ac:dyDescent="0.25"/>
  <cols>
    <col min="1" max="1" width="4.42578125" style="2" customWidth="1"/>
    <col min="2" max="2" width="28.5703125" style="2" customWidth="1"/>
    <col min="3" max="3" width="29" style="2" bestFit="1" customWidth="1"/>
    <col min="4" max="4" width="22.28515625" style="2" customWidth="1"/>
    <col min="5" max="5" width="33.42578125" style="2" customWidth="1"/>
    <col min="6" max="6" width="9.42578125" style="2" bestFit="1" customWidth="1"/>
    <col min="7" max="7" width="13.7109375" style="2" bestFit="1" customWidth="1"/>
    <col min="8" max="8" width="17.28515625" style="2" bestFit="1" customWidth="1"/>
    <col min="9" max="9" width="70.85546875" style="2" bestFit="1" customWidth="1"/>
    <col min="10" max="16384" width="11.42578125" style="2"/>
  </cols>
  <sheetData>
    <row r="1" spans="2:9" ht="15" thickBot="1" x14ac:dyDescent="0.3">
      <c r="B1" s="111"/>
      <c r="C1" s="111"/>
      <c r="D1" s="111"/>
      <c r="E1" s="111"/>
      <c r="F1" s="111"/>
      <c r="G1" s="111"/>
      <c r="H1" s="111"/>
      <c r="I1" s="111"/>
    </row>
    <row r="2" spans="2:9" ht="39" customHeight="1" thickBot="1" x14ac:dyDescent="0.3">
      <c r="B2" s="112" t="s">
        <v>0</v>
      </c>
      <c r="C2" s="113"/>
      <c r="D2" s="113"/>
      <c r="E2" s="113"/>
      <c r="F2" s="113"/>
      <c r="G2" s="113"/>
      <c r="H2" s="113"/>
      <c r="I2" s="114"/>
    </row>
    <row r="3" spans="2:9" ht="7.5" customHeight="1" x14ac:dyDescent="0.25">
      <c r="B3" s="111"/>
      <c r="C3" s="111"/>
      <c r="D3" s="111"/>
      <c r="E3" s="111"/>
      <c r="F3" s="111"/>
      <c r="G3" s="111"/>
      <c r="H3" s="111"/>
      <c r="I3" s="111"/>
    </row>
    <row r="4" spans="2:9" ht="7.5" customHeight="1" thickBot="1" x14ac:dyDescent="0.3">
      <c r="B4" s="111"/>
      <c r="C4" s="111"/>
      <c r="D4" s="111"/>
      <c r="E4" s="111"/>
      <c r="F4" s="111"/>
      <c r="G4" s="111"/>
      <c r="H4" s="111"/>
      <c r="I4" s="111"/>
    </row>
    <row r="5" spans="2:9" ht="15" x14ac:dyDescent="0.25">
      <c r="B5" s="115" t="s">
        <v>1</v>
      </c>
      <c r="C5" s="116"/>
      <c r="D5" s="116"/>
      <c r="E5" s="116"/>
      <c r="F5" s="116"/>
      <c r="G5" s="116"/>
      <c r="H5" s="116"/>
      <c r="I5" s="117"/>
    </row>
    <row r="6" spans="2:9" ht="15" x14ac:dyDescent="0.25">
      <c r="B6" s="14" t="s">
        <v>2</v>
      </c>
      <c r="C6" s="89" t="s">
        <v>93</v>
      </c>
      <c r="D6" s="89"/>
      <c r="E6" s="89"/>
      <c r="F6" s="89"/>
      <c r="G6" s="89"/>
      <c r="H6" s="89"/>
      <c r="I6" s="90"/>
    </row>
    <row r="7" spans="2:9" ht="15" x14ac:dyDescent="0.25">
      <c r="B7" s="14" t="s">
        <v>3</v>
      </c>
      <c r="C7" s="89" t="s">
        <v>146</v>
      </c>
      <c r="D7" s="89"/>
      <c r="E7" s="89"/>
      <c r="F7" s="89"/>
      <c r="G7" s="89"/>
      <c r="H7" s="89"/>
      <c r="I7" s="90"/>
    </row>
    <row r="8" spans="2:9" ht="15" x14ac:dyDescent="0.25">
      <c r="B8" s="108" t="s">
        <v>4</v>
      </c>
      <c r="C8" s="12" t="s">
        <v>5</v>
      </c>
      <c r="D8" s="89" t="s">
        <v>162</v>
      </c>
      <c r="E8" s="89"/>
      <c r="F8" s="89"/>
      <c r="G8" s="89"/>
      <c r="H8" s="89"/>
      <c r="I8" s="90"/>
    </row>
    <row r="9" spans="2:9" ht="15" x14ac:dyDescent="0.25">
      <c r="B9" s="108"/>
      <c r="C9" s="12" t="s">
        <v>6</v>
      </c>
      <c r="D9" s="89" t="s">
        <v>163</v>
      </c>
      <c r="E9" s="89"/>
      <c r="F9" s="89"/>
      <c r="G9" s="89"/>
      <c r="H9" s="89"/>
      <c r="I9" s="90"/>
    </row>
    <row r="10" spans="2:9" ht="15" x14ac:dyDescent="0.25">
      <c r="B10" s="108"/>
      <c r="C10" s="12" t="s">
        <v>7</v>
      </c>
      <c r="D10" s="89" t="s">
        <v>164</v>
      </c>
      <c r="E10" s="89"/>
      <c r="F10" s="89"/>
      <c r="G10" s="89"/>
      <c r="H10" s="89"/>
      <c r="I10" s="90"/>
    </row>
    <row r="11" spans="2:9" ht="15" x14ac:dyDescent="0.25">
      <c r="B11" s="14" t="s">
        <v>8</v>
      </c>
      <c r="C11" s="89" t="s">
        <v>159</v>
      </c>
      <c r="D11" s="89"/>
      <c r="E11" s="89"/>
      <c r="F11" s="89"/>
      <c r="G11" s="89"/>
      <c r="H11" s="89"/>
      <c r="I11" s="90"/>
    </row>
    <row r="12" spans="2:9" ht="30.75" thickBot="1" x14ac:dyDescent="0.3">
      <c r="B12" s="15" t="s">
        <v>9</v>
      </c>
      <c r="C12" s="91" t="s">
        <v>158</v>
      </c>
      <c r="D12" s="92"/>
      <c r="E12" s="92"/>
      <c r="F12" s="92"/>
      <c r="G12" s="92"/>
      <c r="H12" s="92"/>
      <c r="I12" s="93"/>
    </row>
    <row r="13" spans="2:9" ht="15" thickBot="1" x14ac:dyDescent="0.3"/>
    <row r="14" spans="2:9" ht="15" x14ac:dyDescent="0.25">
      <c r="B14" s="16" t="s">
        <v>10</v>
      </c>
      <c r="C14" s="17"/>
      <c r="D14" s="17"/>
      <c r="E14" s="17"/>
      <c r="F14" s="17"/>
      <c r="G14" s="17"/>
      <c r="H14" s="17"/>
      <c r="I14" s="18"/>
    </row>
    <row r="15" spans="2:9" ht="20.25" customHeight="1" x14ac:dyDescent="0.25">
      <c r="B15" s="94" t="s">
        <v>94</v>
      </c>
      <c r="C15" s="95"/>
      <c r="D15" s="95"/>
      <c r="E15" s="95"/>
      <c r="F15" s="95"/>
      <c r="G15" s="95"/>
      <c r="H15" s="95"/>
      <c r="I15" s="96"/>
    </row>
    <row r="16" spans="2:9" ht="21" customHeight="1" x14ac:dyDescent="0.25">
      <c r="B16" s="94"/>
      <c r="C16" s="95"/>
      <c r="D16" s="95"/>
      <c r="E16" s="95"/>
      <c r="F16" s="95"/>
      <c r="G16" s="95"/>
      <c r="H16" s="95"/>
      <c r="I16" s="96"/>
    </row>
    <row r="17" spans="2:9" ht="20.25" customHeight="1" x14ac:dyDescent="0.25">
      <c r="B17" s="94"/>
      <c r="C17" s="95"/>
      <c r="D17" s="95"/>
      <c r="E17" s="95"/>
      <c r="F17" s="95"/>
      <c r="G17" s="95"/>
      <c r="H17" s="95"/>
      <c r="I17" s="96"/>
    </row>
    <row r="18" spans="2:9" ht="22.5" customHeight="1" x14ac:dyDescent="0.25">
      <c r="B18" s="94"/>
      <c r="C18" s="95"/>
      <c r="D18" s="95"/>
      <c r="E18" s="95"/>
      <c r="F18" s="95"/>
      <c r="G18" s="95"/>
      <c r="H18" s="95"/>
      <c r="I18" s="96"/>
    </row>
    <row r="19" spans="2:9" ht="21.75" customHeight="1" x14ac:dyDescent="0.25">
      <c r="B19" s="94"/>
      <c r="C19" s="95"/>
      <c r="D19" s="95"/>
      <c r="E19" s="95"/>
      <c r="F19" s="95"/>
      <c r="G19" s="95"/>
      <c r="H19" s="95"/>
      <c r="I19" s="96"/>
    </row>
    <row r="20" spans="2:9" ht="20.25" customHeight="1" x14ac:dyDescent="0.25">
      <c r="B20" s="94"/>
      <c r="C20" s="95"/>
      <c r="D20" s="95"/>
      <c r="E20" s="95"/>
      <c r="F20" s="95"/>
      <c r="G20" s="95"/>
      <c r="H20" s="95"/>
      <c r="I20" s="96"/>
    </row>
    <row r="21" spans="2:9" ht="25.5" customHeight="1" thickBot="1" x14ac:dyDescent="0.3">
      <c r="B21" s="97"/>
      <c r="C21" s="98"/>
      <c r="D21" s="98"/>
      <c r="E21" s="98"/>
      <c r="F21" s="98"/>
      <c r="G21" s="98"/>
      <c r="H21" s="98"/>
      <c r="I21" s="99"/>
    </row>
    <row r="22" spans="2:9" ht="15" thickBot="1" x14ac:dyDescent="0.3">
      <c r="B22" s="19"/>
      <c r="C22" s="19"/>
      <c r="D22" s="19"/>
      <c r="E22" s="19"/>
      <c r="F22" s="19"/>
      <c r="G22" s="19"/>
      <c r="H22" s="19"/>
      <c r="I22" s="19"/>
    </row>
    <row r="23" spans="2:9" ht="15" x14ac:dyDescent="0.25">
      <c r="B23" s="100" t="s">
        <v>11</v>
      </c>
      <c r="C23" s="101"/>
      <c r="D23" s="101"/>
      <c r="E23" s="101"/>
      <c r="F23" s="101"/>
      <c r="G23" s="101"/>
      <c r="H23" s="101"/>
      <c r="I23" s="102"/>
    </row>
    <row r="24" spans="2:9" ht="15" x14ac:dyDescent="0.25">
      <c r="B24" s="86" t="s">
        <v>12</v>
      </c>
      <c r="C24" s="87"/>
      <c r="D24" s="87"/>
      <c r="E24" s="87"/>
      <c r="F24" s="88" t="s">
        <v>13</v>
      </c>
      <c r="G24" s="88"/>
      <c r="H24" s="88"/>
      <c r="I24" s="24" t="s">
        <v>14</v>
      </c>
    </row>
    <row r="25" spans="2:9" ht="23.25" customHeight="1" x14ac:dyDescent="0.25">
      <c r="B25" s="103" t="s">
        <v>15</v>
      </c>
      <c r="C25" s="104"/>
      <c r="D25" s="104"/>
      <c r="E25" s="104"/>
      <c r="F25" s="104"/>
      <c r="G25" s="104"/>
      <c r="H25" s="104"/>
      <c r="I25" s="105"/>
    </row>
    <row r="26" spans="2:9" ht="15" x14ac:dyDescent="0.25">
      <c r="B26" s="106" t="s">
        <v>16</v>
      </c>
      <c r="C26" s="107"/>
      <c r="D26" s="107" t="s">
        <v>17</v>
      </c>
      <c r="E26" s="107"/>
      <c r="F26" s="22" t="s">
        <v>18</v>
      </c>
      <c r="G26" s="22" t="s">
        <v>19</v>
      </c>
      <c r="H26" s="22" t="s">
        <v>20</v>
      </c>
      <c r="I26" s="23" t="s">
        <v>21</v>
      </c>
    </row>
    <row r="27" spans="2:9" x14ac:dyDescent="0.25">
      <c r="B27" s="109" t="s">
        <v>95</v>
      </c>
      <c r="C27" s="110"/>
      <c r="D27" s="110" t="s">
        <v>165</v>
      </c>
      <c r="E27" s="110"/>
      <c r="F27" s="27">
        <v>3</v>
      </c>
      <c r="G27" s="27">
        <v>3</v>
      </c>
      <c r="H27" s="27">
        <f t="shared" ref="H27:H34" si="0">F27*G27</f>
        <v>9</v>
      </c>
      <c r="I27" s="4" t="s">
        <v>96</v>
      </c>
    </row>
    <row r="28" spans="2:9" x14ac:dyDescent="0.25">
      <c r="B28" s="109" t="s">
        <v>97</v>
      </c>
      <c r="C28" s="118"/>
      <c r="D28" s="110" t="s">
        <v>98</v>
      </c>
      <c r="E28" s="110"/>
      <c r="F28" s="27">
        <v>3</v>
      </c>
      <c r="G28" s="27">
        <v>2</v>
      </c>
      <c r="H28" s="27">
        <f t="shared" si="0"/>
        <v>6</v>
      </c>
      <c r="I28" s="4" t="s">
        <v>99</v>
      </c>
    </row>
    <row r="29" spans="2:9" x14ac:dyDescent="0.25">
      <c r="B29" s="109" t="s">
        <v>100</v>
      </c>
      <c r="C29" s="118"/>
      <c r="D29" s="110" t="s">
        <v>101</v>
      </c>
      <c r="E29" s="110"/>
      <c r="F29" s="27">
        <v>3</v>
      </c>
      <c r="G29" s="27">
        <v>2</v>
      </c>
      <c r="H29" s="27">
        <f t="shared" si="0"/>
        <v>6</v>
      </c>
      <c r="I29" s="4" t="s">
        <v>102</v>
      </c>
    </row>
    <row r="30" spans="2:9" x14ac:dyDescent="0.25">
      <c r="B30" s="109" t="s">
        <v>103</v>
      </c>
      <c r="C30" s="118"/>
      <c r="D30" s="110" t="s">
        <v>110</v>
      </c>
      <c r="E30" s="110"/>
      <c r="F30" s="27">
        <v>3</v>
      </c>
      <c r="G30" s="27">
        <v>2</v>
      </c>
      <c r="H30" s="27">
        <f t="shared" si="0"/>
        <v>6</v>
      </c>
      <c r="I30" s="4" t="s">
        <v>104</v>
      </c>
    </row>
    <row r="31" spans="2:9" x14ac:dyDescent="0.25">
      <c r="B31" s="109" t="s">
        <v>105</v>
      </c>
      <c r="C31" s="110"/>
      <c r="D31" s="110" t="s">
        <v>106</v>
      </c>
      <c r="E31" s="110"/>
      <c r="F31" s="27">
        <v>2</v>
      </c>
      <c r="G31" s="27">
        <v>1</v>
      </c>
      <c r="H31" s="27">
        <f t="shared" si="0"/>
        <v>2</v>
      </c>
      <c r="I31" s="4" t="s">
        <v>107</v>
      </c>
    </row>
    <row r="32" spans="2:9" ht="28.5" x14ac:dyDescent="0.25">
      <c r="B32" s="75" t="s">
        <v>166</v>
      </c>
      <c r="C32" s="76"/>
      <c r="D32" s="76" t="s">
        <v>167</v>
      </c>
      <c r="E32" s="76"/>
      <c r="F32" s="77">
        <v>2</v>
      </c>
      <c r="G32" s="77">
        <v>3</v>
      </c>
      <c r="H32" s="77">
        <f t="shared" si="0"/>
        <v>6</v>
      </c>
      <c r="I32" s="79" t="s">
        <v>168</v>
      </c>
    </row>
    <row r="33" spans="2:13" x14ac:dyDescent="0.25">
      <c r="B33" s="75" t="s">
        <v>169</v>
      </c>
      <c r="C33" s="76"/>
      <c r="D33" s="76" t="s">
        <v>170</v>
      </c>
      <c r="E33" s="76"/>
      <c r="F33" s="77">
        <v>3</v>
      </c>
      <c r="G33" s="77">
        <v>3</v>
      </c>
      <c r="H33" s="77">
        <f t="shared" si="0"/>
        <v>9</v>
      </c>
      <c r="I33" s="79" t="s">
        <v>171</v>
      </c>
    </row>
    <row r="34" spans="2:13" ht="31.5" customHeight="1" x14ac:dyDescent="0.25">
      <c r="B34" s="109" t="s">
        <v>115</v>
      </c>
      <c r="C34" s="118"/>
      <c r="D34" s="119" t="s">
        <v>116</v>
      </c>
      <c r="E34" s="119"/>
      <c r="F34" s="27">
        <v>3</v>
      </c>
      <c r="G34" s="27">
        <v>3</v>
      </c>
      <c r="H34" s="27">
        <f t="shared" si="0"/>
        <v>9</v>
      </c>
      <c r="I34" s="4" t="s">
        <v>117</v>
      </c>
    </row>
    <row r="35" spans="2:13" ht="19.5" customHeight="1" thickBot="1" x14ac:dyDescent="0.3">
      <c r="B35" s="20"/>
      <c r="C35" s="13"/>
      <c r="D35" s="13"/>
      <c r="E35" s="13"/>
      <c r="F35" s="62"/>
      <c r="G35" s="62"/>
      <c r="H35" s="62"/>
      <c r="I35" s="21" t="s">
        <v>22</v>
      </c>
    </row>
    <row r="36" spans="2:13" ht="16.5" customHeight="1" x14ac:dyDescent="0.25">
      <c r="B36" s="106" t="s">
        <v>16</v>
      </c>
      <c r="C36" s="107"/>
      <c r="D36" s="107" t="s">
        <v>17</v>
      </c>
      <c r="E36" s="107"/>
      <c r="F36" s="22" t="s">
        <v>18</v>
      </c>
      <c r="G36" s="22" t="s">
        <v>19</v>
      </c>
      <c r="H36" s="22" t="s">
        <v>20</v>
      </c>
      <c r="I36" s="23" t="s">
        <v>21</v>
      </c>
      <c r="J36" s="137" t="s">
        <v>23</v>
      </c>
      <c r="K36" s="138"/>
      <c r="L36" s="138"/>
      <c r="M36" s="139"/>
    </row>
    <row r="37" spans="2:13" s="3" customFormat="1" ht="16.5" customHeight="1" x14ac:dyDescent="0.25">
      <c r="B37" s="120" t="s">
        <v>108</v>
      </c>
      <c r="C37" s="110"/>
      <c r="D37" s="110" t="s">
        <v>109</v>
      </c>
      <c r="E37" s="110"/>
      <c r="F37" s="27">
        <v>3</v>
      </c>
      <c r="G37" s="27">
        <v>2</v>
      </c>
      <c r="H37" s="27">
        <f t="shared" ref="H37:H43" si="1">F37*G37</f>
        <v>6</v>
      </c>
      <c r="I37" s="4" t="s">
        <v>111</v>
      </c>
      <c r="J37" s="140"/>
      <c r="K37" s="111"/>
      <c r="L37" s="111"/>
      <c r="M37" s="141"/>
    </row>
    <row r="38" spans="2:13" s="3" customFormat="1" ht="16.5" customHeight="1" x14ac:dyDescent="0.25">
      <c r="B38" s="120" t="s">
        <v>112</v>
      </c>
      <c r="C38" s="110"/>
      <c r="D38" s="110" t="s">
        <v>113</v>
      </c>
      <c r="E38" s="110"/>
      <c r="F38" s="27">
        <v>2</v>
      </c>
      <c r="G38" s="27">
        <v>2</v>
      </c>
      <c r="H38" s="27">
        <f t="shared" si="1"/>
        <v>4</v>
      </c>
      <c r="I38" s="4" t="s">
        <v>114</v>
      </c>
      <c r="J38" s="140"/>
      <c r="K38" s="111"/>
      <c r="L38" s="111"/>
      <c r="M38" s="141"/>
    </row>
    <row r="39" spans="2:13" s="3" customFormat="1" ht="16.5" customHeight="1" x14ac:dyDescent="0.25">
      <c r="B39" s="120" t="s">
        <v>118</v>
      </c>
      <c r="C39" s="110"/>
      <c r="D39" s="110" t="s">
        <v>119</v>
      </c>
      <c r="E39" s="110"/>
      <c r="F39" s="27">
        <v>3</v>
      </c>
      <c r="G39" s="27">
        <v>3</v>
      </c>
      <c r="H39" s="27">
        <f t="shared" si="1"/>
        <v>9</v>
      </c>
      <c r="I39" s="4" t="s">
        <v>120</v>
      </c>
      <c r="J39" s="140"/>
      <c r="K39" s="111"/>
      <c r="L39" s="111"/>
      <c r="M39" s="141"/>
    </row>
    <row r="40" spans="2:13" s="3" customFormat="1" ht="16.5" customHeight="1" x14ac:dyDescent="0.25">
      <c r="B40" s="120" t="s">
        <v>124</v>
      </c>
      <c r="C40" s="110"/>
      <c r="D40" s="110" t="s">
        <v>125</v>
      </c>
      <c r="E40" s="110"/>
      <c r="F40" s="27">
        <v>3</v>
      </c>
      <c r="G40" s="27">
        <v>3</v>
      </c>
      <c r="H40" s="27">
        <f t="shared" si="1"/>
        <v>9</v>
      </c>
      <c r="I40" s="4" t="s">
        <v>114</v>
      </c>
      <c r="J40" s="140"/>
      <c r="K40" s="111"/>
      <c r="L40" s="111"/>
      <c r="M40" s="141"/>
    </row>
    <row r="41" spans="2:13" s="3" customFormat="1" ht="16.5" customHeight="1" x14ac:dyDescent="0.25">
      <c r="B41" s="120" t="s">
        <v>126</v>
      </c>
      <c r="C41" s="110"/>
      <c r="D41" s="110" t="s">
        <v>127</v>
      </c>
      <c r="E41" s="110"/>
      <c r="F41" s="27">
        <v>3</v>
      </c>
      <c r="G41" s="27">
        <v>3</v>
      </c>
      <c r="H41" s="27">
        <f t="shared" si="1"/>
        <v>9</v>
      </c>
      <c r="I41" s="4" t="s">
        <v>128</v>
      </c>
      <c r="J41" s="140"/>
      <c r="K41" s="111"/>
      <c r="L41" s="111"/>
      <c r="M41" s="141"/>
    </row>
    <row r="42" spans="2:13" s="76" customFormat="1" ht="16.5" customHeight="1" x14ac:dyDescent="0.25">
      <c r="B42" s="78" t="s">
        <v>173</v>
      </c>
      <c r="D42" s="76" t="s">
        <v>174</v>
      </c>
      <c r="F42" s="77">
        <v>3</v>
      </c>
      <c r="G42" s="77">
        <v>2</v>
      </c>
      <c r="H42" s="77">
        <f t="shared" si="1"/>
        <v>6</v>
      </c>
      <c r="I42" s="79" t="s">
        <v>175</v>
      </c>
      <c r="J42" s="80"/>
      <c r="K42" s="77"/>
      <c r="L42" s="77"/>
      <c r="M42" s="81"/>
    </row>
    <row r="43" spans="2:13" s="3" customFormat="1" ht="16.5" customHeight="1" x14ac:dyDescent="0.25">
      <c r="B43" s="120" t="s">
        <v>129</v>
      </c>
      <c r="C43" s="110"/>
      <c r="D43" s="110" t="s">
        <v>130</v>
      </c>
      <c r="E43" s="110"/>
      <c r="F43" s="27">
        <v>2</v>
      </c>
      <c r="G43" s="27">
        <v>3</v>
      </c>
      <c r="H43" s="27">
        <f t="shared" si="1"/>
        <v>6</v>
      </c>
      <c r="I43" s="4" t="s">
        <v>111</v>
      </c>
      <c r="J43" s="140"/>
      <c r="K43" s="111"/>
      <c r="L43" s="111"/>
      <c r="M43" s="141"/>
    </row>
    <row r="44" spans="2:13" s="3" customFormat="1" ht="16.5" customHeight="1" thickBot="1" x14ac:dyDescent="0.3"/>
    <row r="45" spans="2:13" ht="15" x14ac:dyDescent="0.25">
      <c r="B45" s="16" t="s">
        <v>24</v>
      </c>
      <c r="C45" s="17"/>
      <c r="D45" s="17"/>
      <c r="E45" s="17"/>
      <c r="F45" s="17"/>
      <c r="G45" s="17"/>
      <c r="H45" s="17"/>
      <c r="I45" s="18"/>
    </row>
    <row r="46" spans="2:13" ht="21.75" customHeight="1" x14ac:dyDescent="0.25">
      <c r="B46" s="8"/>
      <c r="C46" s="125" t="s">
        <v>25</v>
      </c>
      <c r="D46" s="125"/>
      <c r="E46" s="125"/>
      <c r="F46" s="25" t="s">
        <v>26</v>
      </c>
      <c r="G46" s="25" t="s">
        <v>27</v>
      </c>
      <c r="H46" s="25" t="s">
        <v>28</v>
      </c>
      <c r="I46" s="9"/>
    </row>
    <row r="47" spans="2:13" ht="15.75" customHeight="1" x14ac:dyDescent="0.25">
      <c r="B47" s="121" t="s">
        <v>29</v>
      </c>
      <c r="C47" s="122" t="s">
        <v>121</v>
      </c>
      <c r="D47" s="122"/>
      <c r="E47" s="122"/>
      <c r="F47" s="123" t="s">
        <v>122</v>
      </c>
      <c r="G47" s="123"/>
      <c r="H47" s="123"/>
      <c r="I47" s="9"/>
    </row>
    <row r="48" spans="2:13" ht="15.75" customHeight="1" x14ac:dyDescent="0.25">
      <c r="B48" s="121"/>
      <c r="C48" s="122"/>
      <c r="D48" s="122"/>
      <c r="E48" s="122"/>
      <c r="F48" s="123"/>
      <c r="G48" s="123"/>
      <c r="H48" s="123"/>
      <c r="I48" s="9"/>
    </row>
    <row r="49" spans="2:9" ht="15.75" customHeight="1" x14ac:dyDescent="0.25">
      <c r="B49" s="121" t="s">
        <v>30</v>
      </c>
      <c r="C49" s="124" t="s">
        <v>123</v>
      </c>
      <c r="D49" s="122"/>
      <c r="E49" s="122"/>
      <c r="F49" s="123"/>
      <c r="G49" s="123" t="s">
        <v>122</v>
      </c>
      <c r="H49" s="123"/>
      <c r="I49" s="9"/>
    </row>
    <row r="50" spans="2:9" ht="15.75" customHeight="1" x14ac:dyDescent="0.25">
      <c r="B50" s="121"/>
      <c r="C50" s="122"/>
      <c r="D50" s="122"/>
      <c r="E50" s="122"/>
      <c r="F50" s="123"/>
      <c r="G50" s="123"/>
      <c r="H50" s="123"/>
      <c r="I50" s="9"/>
    </row>
    <row r="51" spans="2:9" ht="15.75" customHeight="1" x14ac:dyDescent="0.25">
      <c r="B51" s="121" t="s">
        <v>31</v>
      </c>
      <c r="C51" s="122" t="s">
        <v>160</v>
      </c>
      <c r="D51" s="122"/>
      <c r="E51" s="122"/>
      <c r="F51" s="123"/>
      <c r="G51" s="123" t="s">
        <v>122</v>
      </c>
      <c r="H51" s="123"/>
      <c r="I51" s="9"/>
    </row>
    <row r="52" spans="2:9" ht="15.75" customHeight="1" x14ac:dyDescent="0.25">
      <c r="B52" s="121"/>
      <c r="C52" s="122"/>
      <c r="D52" s="122"/>
      <c r="E52" s="122"/>
      <c r="F52" s="123"/>
      <c r="G52" s="123"/>
      <c r="H52" s="123"/>
      <c r="I52" s="9"/>
    </row>
    <row r="53" spans="2:9" ht="15.75" customHeight="1" thickBot="1" x14ac:dyDescent="0.3">
      <c r="B53" s="26"/>
      <c r="C53" s="10"/>
      <c r="D53" s="10"/>
      <c r="E53" s="10"/>
      <c r="F53" s="10"/>
      <c r="G53" s="10"/>
      <c r="H53" s="10"/>
      <c r="I53" s="11"/>
    </row>
    <row r="54" spans="2:9" ht="15" thickBot="1" x14ac:dyDescent="0.3"/>
    <row r="55" spans="2:9" ht="32.25" customHeight="1" x14ac:dyDescent="0.25">
      <c r="B55" s="142" t="s">
        <v>32</v>
      </c>
      <c r="C55" s="143"/>
      <c r="D55" s="143"/>
      <c r="E55" s="143"/>
      <c r="F55" s="143"/>
      <c r="G55" s="143"/>
      <c r="H55" s="143"/>
      <c r="I55" s="144"/>
    </row>
    <row r="56" spans="2:9" ht="36" customHeight="1" x14ac:dyDescent="0.25">
      <c r="B56" s="109" t="s">
        <v>161</v>
      </c>
      <c r="C56" s="118"/>
      <c r="D56" s="118"/>
      <c r="E56" s="118"/>
      <c r="F56" s="118"/>
      <c r="G56" s="118"/>
      <c r="H56" s="118"/>
      <c r="I56" s="132"/>
    </row>
    <row r="57" spans="2:9" ht="36" customHeight="1" x14ac:dyDescent="0.25">
      <c r="B57" s="109"/>
      <c r="C57" s="118"/>
      <c r="D57" s="118"/>
      <c r="E57" s="118"/>
      <c r="F57" s="118"/>
      <c r="G57" s="118"/>
      <c r="H57" s="118"/>
      <c r="I57" s="132"/>
    </row>
    <row r="58" spans="2:9" ht="36" customHeight="1" x14ac:dyDescent="0.25">
      <c r="B58" s="109"/>
      <c r="C58" s="118"/>
      <c r="D58" s="118"/>
      <c r="E58" s="118"/>
      <c r="F58" s="118"/>
      <c r="G58" s="118"/>
      <c r="H58" s="118"/>
      <c r="I58" s="132"/>
    </row>
    <row r="59" spans="2:9" ht="36" customHeight="1" x14ac:dyDescent="0.25">
      <c r="B59" s="109"/>
      <c r="C59" s="118"/>
      <c r="D59" s="118"/>
      <c r="E59" s="118"/>
      <c r="F59" s="118"/>
      <c r="G59" s="118"/>
      <c r="H59" s="118"/>
      <c r="I59" s="132"/>
    </row>
    <row r="60" spans="2:9" ht="36" customHeight="1" x14ac:dyDescent="0.25">
      <c r="B60" s="109"/>
      <c r="C60" s="118"/>
      <c r="D60" s="118"/>
      <c r="E60" s="118"/>
      <c r="F60" s="118"/>
      <c r="G60" s="118"/>
      <c r="H60" s="118"/>
      <c r="I60" s="132"/>
    </row>
    <row r="61" spans="2:9" ht="37.5" customHeight="1" x14ac:dyDescent="0.25">
      <c r="B61" s="109"/>
      <c r="C61" s="118"/>
      <c r="D61" s="118"/>
      <c r="E61" s="118"/>
      <c r="F61" s="118"/>
      <c r="G61" s="118"/>
      <c r="H61" s="118"/>
      <c r="I61" s="132"/>
    </row>
    <row r="62" spans="2:9" ht="27.75" customHeight="1" x14ac:dyDescent="0.25">
      <c r="B62" s="109"/>
      <c r="C62" s="118"/>
      <c r="D62" s="118"/>
      <c r="E62" s="118"/>
      <c r="F62" s="118"/>
      <c r="G62" s="118"/>
      <c r="H62" s="118"/>
      <c r="I62" s="132"/>
    </row>
    <row r="63" spans="2:9" ht="27.75" customHeight="1" x14ac:dyDescent="0.25">
      <c r="B63" s="109"/>
      <c r="C63" s="118"/>
      <c r="D63" s="118"/>
      <c r="E63" s="118"/>
      <c r="F63" s="118"/>
      <c r="G63" s="118"/>
      <c r="H63" s="118"/>
      <c r="I63" s="132"/>
    </row>
    <row r="64" spans="2:9" ht="23.25" customHeight="1" x14ac:dyDescent="0.25">
      <c r="B64" s="109"/>
      <c r="C64" s="118"/>
      <c r="D64" s="118"/>
      <c r="E64" s="118"/>
      <c r="F64" s="118"/>
      <c r="G64" s="118"/>
      <c r="H64" s="118"/>
      <c r="I64" s="132"/>
    </row>
    <row r="65" spans="2:9" ht="49.5" customHeight="1" x14ac:dyDescent="0.25">
      <c r="B65" s="133"/>
      <c r="C65" s="134"/>
      <c r="D65" s="134"/>
      <c r="E65" s="134"/>
      <c r="F65" s="134"/>
      <c r="G65" s="134"/>
      <c r="H65" s="134"/>
      <c r="I65" s="135"/>
    </row>
    <row r="66" spans="2:9" ht="15" thickBot="1" x14ac:dyDescent="0.3">
      <c r="B66" s="111"/>
      <c r="C66" s="111"/>
      <c r="D66" s="111"/>
      <c r="E66" s="111"/>
      <c r="F66" s="111"/>
      <c r="G66" s="111"/>
      <c r="H66" s="111"/>
      <c r="I66" s="111"/>
    </row>
    <row r="67" spans="2:9" ht="15" x14ac:dyDescent="0.25">
      <c r="B67" s="16" t="s">
        <v>33</v>
      </c>
      <c r="C67" s="17"/>
      <c r="D67" s="17"/>
      <c r="E67" s="17"/>
      <c r="F67" s="17"/>
      <c r="G67" s="17"/>
      <c r="H67" s="17"/>
      <c r="I67" s="18"/>
    </row>
    <row r="68" spans="2:9" x14ac:dyDescent="0.25">
      <c r="B68" s="126" t="s">
        <v>34</v>
      </c>
      <c r="C68" s="127"/>
      <c r="D68" s="127"/>
      <c r="E68" s="127"/>
      <c r="F68" s="127"/>
      <c r="G68" s="127"/>
      <c r="H68" s="127"/>
      <c r="I68" s="128"/>
    </row>
    <row r="69" spans="2:9" ht="21" customHeight="1" x14ac:dyDescent="0.25">
      <c r="B69" s="109" t="s">
        <v>131</v>
      </c>
      <c r="C69" s="110"/>
      <c r="D69" s="110"/>
      <c r="E69" s="110"/>
      <c r="F69" s="110"/>
      <c r="G69" s="110"/>
      <c r="H69" s="110"/>
      <c r="I69" s="136"/>
    </row>
    <row r="70" spans="2:9" ht="21" customHeight="1" x14ac:dyDescent="0.25">
      <c r="B70" s="120"/>
      <c r="C70" s="110"/>
      <c r="D70" s="110"/>
      <c r="E70" s="110"/>
      <c r="F70" s="110"/>
      <c r="G70" s="110"/>
      <c r="H70" s="110"/>
      <c r="I70" s="136"/>
    </row>
    <row r="71" spans="2:9" ht="21" customHeight="1" x14ac:dyDescent="0.25">
      <c r="B71" s="120"/>
      <c r="C71" s="110"/>
      <c r="D71" s="110"/>
      <c r="E71" s="110"/>
      <c r="F71" s="110"/>
      <c r="G71" s="110"/>
      <c r="H71" s="110"/>
      <c r="I71" s="136"/>
    </row>
    <row r="72" spans="2:9" ht="21" customHeight="1" x14ac:dyDescent="0.25">
      <c r="B72" s="120"/>
      <c r="C72" s="110"/>
      <c r="D72" s="110"/>
      <c r="E72" s="110"/>
      <c r="F72" s="110"/>
      <c r="G72" s="110"/>
      <c r="H72" s="110"/>
      <c r="I72" s="136"/>
    </row>
    <row r="73" spans="2:9" ht="21" customHeight="1" x14ac:dyDescent="0.25">
      <c r="B73" s="120"/>
      <c r="C73" s="110"/>
      <c r="D73" s="110"/>
      <c r="E73" s="110"/>
      <c r="F73" s="110"/>
      <c r="G73" s="110"/>
      <c r="H73" s="110"/>
      <c r="I73" s="136"/>
    </row>
    <row r="74" spans="2:9" ht="21" customHeight="1" x14ac:dyDescent="0.25">
      <c r="B74" s="120"/>
      <c r="C74" s="110"/>
      <c r="D74" s="110"/>
      <c r="E74" s="110"/>
      <c r="F74" s="110"/>
      <c r="G74" s="110"/>
      <c r="H74" s="110"/>
      <c r="I74" s="136"/>
    </row>
    <row r="75" spans="2:9" ht="21" customHeight="1" x14ac:dyDescent="0.25">
      <c r="B75" s="120"/>
      <c r="C75" s="110"/>
      <c r="D75" s="110"/>
      <c r="E75" s="110"/>
      <c r="F75" s="110"/>
      <c r="G75" s="110"/>
      <c r="H75" s="110"/>
      <c r="I75" s="136"/>
    </row>
    <row r="76" spans="2:9" ht="21" customHeight="1" x14ac:dyDescent="0.25">
      <c r="B76" s="120"/>
      <c r="C76" s="110"/>
      <c r="D76" s="110"/>
      <c r="E76" s="110"/>
      <c r="F76" s="110"/>
      <c r="G76" s="110"/>
      <c r="H76" s="110"/>
      <c r="I76" s="136"/>
    </row>
    <row r="77" spans="2:9" ht="21" customHeight="1" x14ac:dyDescent="0.25">
      <c r="B77" s="120"/>
      <c r="C77" s="110"/>
      <c r="D77" s="110"/>
      <c r="E77" s="110"/>
      <c r="F77" s="110"/>
      <c r="G77" s="110"/>
      <c r="H77" s="110"/>
      <c r="I77" s="136"/>
    </row>
    <row r="78" spans="2:9" x14ac:dyDescent="0.25">
      <c r="B78" s="126" t="s">
        <v>35</v>
      </c>
      <c r="C78" s="127"/>
      <c r="D78" s="127"/>
      <c r="E78" s="127"/>
      <c r="F78" s="127"/>
      <c r="G78" s="127"/>
      <c r="H78" s="127"/>
      <c r="I78" s="128"/>
    </row>
    <row r="79" spans="2:9" x14ac:dyDescent="0.25">
      <c r="B79" s="109" t="s">
        <v>132</v>
      </c>
      <c r="C79" s="118"/>
      <c r="D79" s="118"/>
      <c r="E79" s="118"/>
      <c r="F79" s="118"/>
      <c r="G79" s="118"/>
      <c r="H79" s="118"/>
      <c r="I79" s="132"/>
    </row>
    <row r="80" spans="2:9" x14ac:dyDescent="0.25">
      <c r="B80" s="109"/>
      <c r="C80" s="118"/>
      <c r="D80" s="118"/>
      <c r="E80" s="118"/>
      <c r="F80" s="118"/>
      <c r="G80" s="118"/>
      <c r="H80" s="118"/>
      <c r="I80" s="132"/>
    </row>
    <row r="81" spans="2:9" x14ac:dyDescent="0.25">
      <c r="B81" s="109"/>
      <c r="C81" s="118"/>
      <c r="D81" s="118"/>
      <c r="E81" s="118"/>
      <c r="F81" s="118"/>
      <c r="G81" s="118"/>
      <c r="H81" s="118"/>
      <c r="I81" s="132"/>
    </row>
    <row r="82" spans="2:9" x14ac:dyDescent="0.25">
      <c r="B82" s="109"/>
      <c r="C82" s="118"/>
      <c r="D82" s="118"/>
      <c r="E82" s="118"/>
      <c r="F82" s="118"/>
      <c r="G82" s="118"/>
      <c r="H82" s="118"/>
      <c r="I82" s="132"/>
    </row>
    <row r="83" spans="2:9" x14ac:dyDescent="0.25">
      <c r="B83" s="109"/>
      <c r="C83" s="118"/>
      <c r="D83" s="118"/>
      <c r="E83" s="118"/>
      <c r="F83" s="118"/>
      <c r="G83" s="118"/>
      <c r="H83" s="118"/>
      <c r="I83" s="132"/>
    </row>
    <row r="84" spans="2:9" x14ac:dyDescent="0.25">
      <c r="B84" s="109"/>
      <c r="C84" s="118"/>
      <c r="D84" s="118"/>
      <c r="E84" s="118"/>
      <c r="F84" s="118"/>
      <c r="G84" s="118"/>
      <c r="H84" s="118"/>
      <c r="I84" s="132"/>
    </row>
    <row r="85" spans="2:9" x14ac:dyDescent="0.25">
      <c r="B85" s="109"/>
      <c r="C85" s="118"/>
      <c r="D85" s="118"/>
      <c r="E85" s="118"/>
      <c r="F85" s="118"/>
      <c r="G85" s="118"/>
      <c r="H85" s="118"/>
      <c r="I85" s="132"/>
    </row>
    <row r="86" spans="2:9" ht="15" thickBot="1" x14ac:dyDescent="0.3">
      <c r="B86" s="133"/>
      <c r="C86" s="134"/>
      <c r="D86" s="134"/>
      <c r="E86" s="134"/>
      <c r="F86" s="134"/>
      <c r="G86" s="134"/>
      <c r="H86" s="134"/>
      <c r="I86" s="135"/>
    </row>
    <row r="88" spans="2:9" ht="15" x14ac:dyDescent="0.25">
      <c r="B88" s="5" t="s">
        <v>36</v>
      </c>
      <c r="C88" s="5"/>
      <c r="D88" s="5"/>
      <c r="E88" s="5"/>
      <c r="F88" s="5"/>
      <c r="G88" s="5"/>
      <c r="H88" s="5"/>
      <c r="I88" s="5"/>
    </row>
    <row r="89" spans="2:9" ht="15" thickBot="1" x14ac:dyDescent="0.3">
      <c r="B89" s="7" t="s">
        <v>37</v>
      </c>
      <c r="C89" s="6"/>
      <c r="D89" s="6"/>
      <c r="E89" s="6"/>
      <c r="F89" s="6"/>
      <c r="G89" s="6"/>
      <c r="H89" s="6"/>
      <c r="I89" s="6"/>
    </row>
    <row r="90" spans="2:9" x14ac:dyDescent="0.25">
      <c r="B90" s="129" t="s">
        <v>133</v>
      </c>
      <c r="C90" s="130"/>
      <c r="D90" s="130"/>
      <c r="E90" s="130"/>
      <c r="F90" s="130"/>
      <c r="G90" s="130"/>
      <c r="H90" s="130"/>
      <c r="I90" s="131"/>
    </row>
    <row r="91" spans="2:9" x14ac:dyDescent="0.25">
      <c r="B91" s="109"/>
      <c r="C91" s="118"/>
      <c r="D91" s="118"/>
      <c r="E91" s="118"/>
      <c r="F91" s="118"/>
      <c r="G91" s="118"/>
      <c r="H91" s="118"/>
      <c r="I91" s="132"/>
    </row>
    <row r="92" spans="2:9" x14ac:dyDescent="0.25">
      <c r="B92" s="109"/>
      <c r="C92" s="118"/>
      <c r="D92" s="118"/>
      <c r="E92" s="118"/>
      <c r="F92" s="118"/>
      <c r="G92" s="118"/>
      <c r="H92" s="118"/>
      <c r="I92" s="132"/>
    </row>
    <row r="93" spans="2:9" x14ac:dyDescent="0.25">
      <c r="B93" s="109"/>
      <c r="C93" s="118"/>
      <c r="D93" s="118"/>
      <c r="E93" s="118"/>
      <c r="F93" s="118"/>
      <c r="G93" s="118"/>
      <c r="H93" s="118"/>
      <c r="I93" s="132"/>
    </row>
    <row r="94" spans="2:9" x14ac:dyDescent="0.25">
      <c r="B94" s="109"/>
      <c r="C94" s="118"/>
      <c r="D94" s="118"/>
      <c r="E94" s="118"/>
      <c r="F94" s="118"/>
      <c r="G94" s="118"/>
      <c r="H94" s="118"/>
      <c r="I94" s="132"/>
    </row>
    <row r="95" spans="2:9" x14ac:dyDescent="0.25">
      <c r="B95" s="109"/>
      <c r="C95" s="118"/>
      <c r="D95" s="118"/>
      <c r="E95" s="118"/>
      <c r="F95" s="118"/>
      <c r="G95" s="118"/>
      <c r="H95" s="118"/>
      <c r="I95" s="132"/>
    </row>
    <row r="96" spans="2:9" x14ac:dyDescent="0.25">
      <c r="B96" s="109"/>
      <c r="C96" s="118"/>
      <c r="D96" s="118"/>
      <c r="E96" s="118"/>
      <c r="F96" s="118"/>
      <c r="G96" s="118"/>
      <c r="H96" s="118"/>
      <c r="I96" s="132"/>
    </row>
    <row r="97" spans="2:11" ht="15" x14ac:dyDescent="0.25">
      <c r="B97" s="109"/>
      <c r="C97" s="118"/>
      <c r="D97" s="118"/>
      <c r="E97" s="118"/>
      <c r="F97" s="118"/>
      <c r="G97" s="118"/>
      <c r="H97" s="118"/>
      <c r="I97" s="132"/>
      <c r="J97" s="84" t="s">
        <v>38</v>
      </c>
      <c r="K97" s="85"/>
    </row>
    <row r="98" spans="2:11" x14ac:dyDescent="0.25">
      <c r="B98" s="109"/>
      <c r="C98" s="118"/>
      <c r="D98" s="118"/>
      <c r="E98" s="118"/>
      <c r="F98" s="118"/>
      <c r="G98" s="118"/>
      <c r="H98" s="118"/>
      <c r="I98" s="132"/>
    </row>
    <row r="99" spans="2:11" ht="15" thickBot="1" x14ac:dyDescent="0.3">
      <c r="B99" s="133"/>
      <c r="C99" s="134"/>
      <c r="D99" s="134"/>
      <c r="E99" s="134"/>
      <c r="F99" s="134"/>
      <c r="G99" s="134"/>
      <c r="H99" s="134"/>
      <c r="I99" s="135"/>
    </row>
  </sheetData>
  <mergeCells count="79">
    <mergeCell ref="J36:M36"/>
    <mergeCell ref="B56:I65"/>
    <mergeCell ref="J37:M37"/>
    <mergeCell ref="J38:M38"/>
    <mergeCell ref="J39:M39"/>
    <mergeCell ref="J40:M40"/>
    <mergeCell ref="J41:M41"/>
    <mergeCell ref="J43:M43"/>
    <mergeCell ref="B55:I55"/>
    <mergeCell ref="H47:H48"/>
    <mergeCell ref="B51:B52"/>
    <mergeCell ref="C51:E52"/>
    <mergeCell ref="F51:F52"/>
    <mergeCell ref="G51:G52"/>
    <mergeCell ref="H51:H52"/>
    <mergeCell ref="B49:B50"/>
    <mergeCell ref="B78:I78"/>
    <mergeCell ref="B90:I99"/>
    <mergeCell ref="B66:D66"/>
    <mergeCell ref="E66:I66"/>
    <mergeCell ref="B68:I68"/>
    <mergeCell ref="B69:I77"/>
    <mergeCell ref="B79:I86"/>
    <mergeCell ref="C49:E50"/>
    <mergeCell ref="F49:F50"/>
    <mergeCell ref="G49:G50"/>
    <mergeCell ref="H49:H50"/>
    <mergeCell ref="C46:E46"/>
    <mergeCell ref="B47:B48"/>
    <mergeCell ref="C47:E48"/>
    <mergeCell ref="F47:F48"/>
    <mergeCell ref="G47:G48"/>
    <mergeCell ref="B43:C43"/>
    <mergeCell ref="D43:E43"/>
    <mergeCell ref="B36:C36"/>
    <mergeCell ref="D36:E36"/>
    <mergeCell ref="B37:C37"/>
    <mergeCell ref="D37:E37"/>
    <mergeCell ref="B38:C38"/>
    <mergeCell ref="D38:E38"/>
    <mergeCell ref="B39:C39"/>
    <mergeCell ref="D39:E39"/>
    <mergeCell ref="B40:C40"/>
    <mergeCell ref="D40:E40"/>
    <mergeCell ref="B41:C41"/>
    <mergeCell ref="D41:E41"/>
    <mergeCell ref="B30:C30"/>
    <mergeCell ref="D30:E30"/>
    <mergeCell ref="B31:C31"/>
    <mergeCell ref="D31:E31"/>
    <mergeCell ref="B34:C34"/>
    <mergeCell ref="D34:E34"/>
    <mergeCell ref="D27:E27"/>
    <mergeCell ref="B28:C28"/>
    <mergeCell ref="D28:E28"/>
    <mergeCell ref="B29:C29"/>
    <mergeCell ref="D29:E29"/>
    <mergeCell ref="B1:I1"/>
    <mergeCell ref="B2:I2"/>
    <mergeCell ref="B3:I3"/>
    <mergeCell ref="B4:I4"/>
    <mergeCell ref="C6:I6"/>
    <mergeCell ref="B5:I5"/>
    <mergeCell ref="J97:K97"/>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 ref="B27:C27"/>
  </mergeCells>
  <conditionalFormatting sqref="H37:H44">
    <cfRule type="colorScale" priority="4">
      <colorScale>
        <cfvo type="min"/>
        <cfvo type="percentile" val="50"/>
        <cfvo type="max"/>
        <color rgb="FF63BE7B"/>
        <color rgb="FFFFEB84"/>
        <color rgb="FFF8696B"/>
      </colorScale>
    </cfRule>
  </conditionalFormatting>
  <conditionalFormatting sqref="H27:H34">
    <cfRule type="colorScale" priority="5">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E17" sqref="E17"/>
    </sheetView>
  </sheetViews>
  <sheetFormatPr baseColWidth="10" defaultColWidth="11.42578125" defaultRowHeight="15.75" x14ac:dyDescent="0.25"/>
  <cols>
    <col min="1" max="1" width="52.42578125" style="64" customWidth="1"/>
    <col min="2" max="3" width="4.5703125" style="63" customWidth="1"/>
    <col min="4" max="16384" width="11.42578125" style="63"/>
  </cols>
  <sheetData>
    <row r="1" spans="1:7" x14ac:dyDescent="0.25">
      <c r="A1" s="145" t="s">
        <v>39</v>
      </c>
      <c r="B1" s="145"/>
      <c r="C1" s="145"/>
    </row>
    <row r="2" spans="1:7" x14ac:dyDescent="0.25">
      <c r="A2" s="145" t="s">
        <v>40</v>
      </c>
      <c r="B2" s="145"/>
      <c r="C2" s="145"/>
    </row>
    <row r="4" spans="1:7" x14ac:dyDescent="0.25">
      <c r="A4" s="65" t="s">
        <v>41</v>
      </c>
      <c r="B4" s="66" t="s">
        <v>42</v>
      </c>
      <c r="C4" s="66" t="s">
        <v>43</v>
      </c>
    </row>
    <row r="5" spans="1:7" ht="47.25" x14ac:dyDescent="0.25">
      <c r="A5" s="67" t="s">
        <v>44</v>
      </c>
      <c r="B5" s="70" t="s">
        <v>122</v>
      </c>
      <c r="C5" s="70"/>
      <c r="G5" s="69"/>
    </row>
    <row r="6" spans="1:7" ht="31.5" x14ac:dyDescent="0.25">
      <c r="A6" s="67" t="s">
        <v>45</v>
      </c>
      <c r="B6" s="71"/>
      <c r="C6" s="70" t="s">
        <v>122</v>
      </c>
      <c r="G6" s="69"/>
    </row>
    <row r="7" spans="1:7" x14ac:dyDescent="0.25">
      <c r="A7" s="67" t="s">
        <v>46</v>
      </c>
      <c r="B7" s="70" t="s">
        <v>122</v>
      </c>
      <c r="C7" s="70"/>
    </row>
    <row r="8" spans="1:7" ht="31.5" x14ac:dyDescent="0.25">
      <c r="A8" s="67" t="s">
        <v>47</v>
      </c>
      <c r="B8" s="70" t="s">
        <v>122</v>
      </c>
      <c r="C8" s="70"/>
    </row>
    <row r="9" spans="1:7" ht="31.5" x14ac:dyDescent="0.25">
      <c r="A9" s="67" t="s">
        <v>48</v>
      </c>
      <c r="B9" s="70"/>
      <c r="C9" s="70" t="s">
        <v>122</v>
      </c>
    </row>
    <row r="10" spans="1:7" ht="47.25" x14ac:dyDescent="0.25">
      <c r="A10" s="67" t="s">
        <v>49</v>
      </c>
      <c r="B10" s="70" t="s">
        <v>122</v>
      </c>
      <c r="C10" s="70"/>
    </row>
    <row r="11" spans="1:7" ht="31.5" x14ac:dyDescent="0.25">
      <c r="A11" s="68" t="s">
        <v>50</v>
      </c>
      <c r="B11" s="70" t="s">
        <v>122</v>
      </c>
      <c r="C11" s="70"/>
    </row>
    <row r="12" spans="1:7" ht="31.5" x14ac:dyDescent="0.25">
      <c r="A12" s="68" t="s">
        <v>51</v>
      </c>
      <c r="B12" s="70" t="s">
        <v>122</v>
      </c>
      <c r="C12" s="70"/>
    </row>
    <row r="13" spans="1:7" ht="31.5" x14ac:dyDescent="0.25">
      <c r="A13" s="68" t="s">
        <v>52</v>
      </c>
      <c r="B13" s="70" t="s">
        <v>122</v>
      </c>
      <c r="C13" s="70"/>
    </row>
    <row r="14" spans="1:7" x14ac:dyDescent="0.25">
      <c r="A14" s="68" t="s">
        <v>53</v>
      </c>
      <c r="B14" s="70"/>
      <c r="C14" s="70" t="s">
        <v>122</v>
      </c>
    </row>
    <row r="15" spans="1:7" ht="31.5" x14ac:dyDescent="0.25">
      <c r="A15" s="68" t="s">
        <v>54</v>
      </c>
      <c r="B15" s="70" t="s">
        <v>122</v>
      </c>
      <c r="C15" s="70"/>
    </row>
  </sheetData>
  <mergeCells count="2">
    <mergeCell ref="A1:C1"/>
    <mergeCell ref="A2:C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2"/>
  <sheetViews>
    <sheetView showGridLines="0" workbookViewId="0">
      <selection activeCell="D2" sqref="D2"/>
    </sheetView>
  </sheetViews>
  <sheetFormatPr baseColWidth="10" defaultColWidth="11.42578125" defaultRowHeight="15" x14ac:dyDescent="0.25"/>
  <cols>
    <col min="4" max="4" width="83.7109375" bestFit="1" customWidth="1"/>
  </cols>
  <sheetData>
    <row r="1" spans="4:4" ht="15.75" thickBot="1" x14ac:dyDescent="0.3"/>
    <row r="2" spans="4:4" ht="405.75" thickBot="1" x14ac:dyDescent="0.3">
      <c r="D2" s="61" t="s">
        <v>55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1"/>
  <sheetViews>
    <sheetView showGridLines="0" tabSelected="1" topLeftCell="A16" zoomScale="130" zoomScaleNormal="130" workbookViewId="0">
      <selection activeCell="G8" sqref="G8:H21"/>
    </sheetView>
  </sheetViews>
  <sheetFormatPr baseColWidth="10" defaultColWidth="11.42578125" defaultRowHeight="15" x14ac:dyDescent="0.25"/>
  <cols>
    <col min="1" max="1" width="63.7109375" style="1" bestFit="1" customWidth="1"/>
    <col min="2" max="2" width="15" style="1" hidden="1" customWidth="1"/>
    <col min="3" max="3" width="10.7109375" style="1" hidden="1" customWidth="1"/>
    <col min="4" max="4" width="15.42578125" style="1" customWidth="1"/>
    <col min="5" max="5" width="10.5703125" style="1" customWidth="1"/>
    <col min="6" max="6" width="7.7109375" style="1" customWidth="1"/>
    <col min="7" max="7" width="24" style="1" customWidth="1"/>
    <col min="8" max="8" width="20.5703125" style="1" customWidth="1"/>
    <col min="9" max="16384" width="11.42578125" style="1"/>
  </cols>
  <sheetData>
    <row r="1" spans="1:8" ht="37.5" customHeight="1" x14ac:dyDescent="0.25">
      <c r="A1" s="146" t="s">
        <v>56</v>
      </c>
      <c r="B1" s="28" t="s">
        <v>57</v>
      </c>
      <c r="C1" s="28" t="s">
        <v>58</v>
      </c>
      <c r="D1" s="147" t="s">
        <v>59</v>
      </c>
      <c r="E1" s="147" t="s">
        <v>60</v>
      </c>
      <c r="F1" s="147" t="s">
        <v>61</v>
      </c>
    </row>
    <row r="2" spans="1:8" ht="18.75" customHeight="1" x14ac:dyDescent="0.25">
      <c r="A2" s="146"/>
      <c r="B2" s="29"/>
      <c r="C2" s="29"/>
      <c r="D2" s="147"/>
      <c r="E2" s="147"/>
      <c r="F2" s="147"/>
    </row>
    <row r="3" spans="1:8" ht="15.75" x14ac:dyDescent="0.25">
      <c r="A3" s="39" t="s">
        <v>62</v>
      </c>
      <c r="B3" s="40"/>
      <c r="C3" s="40"/>
      <c r="D3" s="40"/>
      <c r="E3" s="40"/>
      <c r="F3" s="40">
        <f>SUM(D4:D7)</f>
        <v>12</v>
      </c>
    </row>
    <row r="4" spans="1:8" x14ac:dyDescent="0.25">
      <c r="A4" s="30" t="s">
        <v>134</v>
      </c>
      <c r="D4" s="35">
        <v>6</v>
      </c>
      <c r="E4" s="35">
        <v>4</v>
      </c>
    </row>
    <row r="5" spans="1:8" x14ac:dyDescent="0.25">
      <c r="A5" s="30" t="s">
        <v>144</v>
      </c>
      <c r="D5" s="35">
        <v>6</v>
      </c>
      <c r="E5" s="35">
        <v>4</v>
      </c>
    </row>
    <row r="6" spans="1:8" x14ac:dyDescent="0.25">
      <c r="A6" s="30"/>
      <c r="D6" s="35"/>
      <c r="E6" s="35"/>
    </row>
    <row r="7" spans="1:8" x14ac:dyDescent="0.25">
      <c r="A7" s="30"/>
      <c r="D7" s="35"/>
      <c r="E7" s="35"/>
    </row>
    <row r="8" spans="1:8" ht="15.75" customHeight="1" x14ac:dyDescent="0.25">
      <c r="A8" s="39" t="s">
        <v>63</v>
      </c>
      <c r="B8" s="40"/>
      <c r="C8" s="40"/>
      <c r="D8" s="40"/>
      <c r="E8" s="40"/>
      <c r="F8" s="40">
        <f>SUM(D9:D14)</f>
        <v>28</v>
      </c>
      <c r="G8" s="148" t="s">
        <v>64</v>
      </c>
      <c r="H8" s="148"/>
    </row>
    <row r="9" spans="1:8" x14ac:dyDescent="0.25">
      <c r="A9" s="30" t="s">
        <v>135</v>
      </c>
      <c r="D9" s="35">
        <v>4</v>
      </c>
      <c r="E9" s="35">
        <v>4</v>
      </c>
      <c r="G9" s="148"/>
      <c r="H9" s="148"/>
    </row>
    <row r="10" spans="1:8" x14ac:dyDescent="0.25">
      <c r="A10" s="30" t="s">
        <v>147</v>
      </c>
      <c r="D10" s="35">
        <v>8</v>
      </c>
      <c r="E10" s="35">
        <v>4</v>
      </c>
      <c r="G10" s="148"/>
      <c r="H10" s="148"/>
    </row>
    <row r="11" spans="1:8" x14ac:dyDescent="0.25">
      <c r="A11" s="30" t="s">
        <v>136</v>
      </c>
      <c r="D11" s="35">
        <v>12</v>
      </c>
      <c r="E11" s="35">
        <v>4</v>
      </c>
      <c r="G11" s="148"/>
      <c r="H11" s="148"/>
    </row>
    <row r="12" spans="1:8" x14ac:dyDescent="0.25">
      <c r="A12" s="30" t="s">
        <v>141</v>
      </c>
      <c r="D12" s="35">
        <v>4</v>
      </c>
      <c r="E12" s="35">
        <v>4</v>
      </c>
      <c r="G12" s="148"/>
      <c r="H12" s="148"/>
    </row>
    <row r="13" spans="1:8" x14ac:dyDescent="0.25">
      <c r="A13" s="30"/>
      <c r="D13" s="35"/>
      <c r="E13" s="35"/>
      <c r="G13" s="148"/>
      <c r="H13" s="148"/>
    </row>
    <row r="14" spans="1:8" x14ac:dyDescent="0.25">
      <c r="A14" s="30"/>
      <c r="D14" s="35"/>
      <c r="E14" s="35"/>
      <c r="G14" s="148"/>
      <c r="H14" s="148"/>
    </row>
    <row r="15" spans="1:8" ht="15.75" x14ac:dyDescent="0.25">
      <c r="A15" s="39" t="s">
        <v>65</v>
      </c>
      <c r="B15" s="40"/>
      <c r="C15" s="40"/>
      <c r="D15" s="40"/>
      <c r="E15" s="40"/>
      <c r="F15" s="40">
        <f>SUM(D16:D20)</f>
        <v>34</v>
      </c>
      <c r="G15" s="148"/>
      <c r="H15" s="148"/>
    </row>
    <row r="16" spans="1:8" x14ac:dyDescent="0.25">
      <c r="A16" s="30" t="s">
        <v>137</v>
      </c>
      <c r="D16" s="36">
        <v>1</v>
      </c>
      <c r="E16" s="36">
        <v>1</v>
      </c>
      <c r="G16" s="148"/>
      <c r="H16" s="148"/>
    </row>
    <row r="17" spans="1:8" x14ac:dyDescent="0.25">
      <c r="A17" s="31" t="s">
        <v>138</v>
      </c>
      <c r="D17" s="36">
        <v>8</v>
      </c>
      <c r="E17" s="36">
        <v>4</v>
      </c>
      <c r="G17" s="148"/>
      <c r="H17" s="148"/>
    </row>
    <row r="18" spans="1:8" x14ac:dyDescent="0.25">
      <c r="A18" s="31" t="s">
        <v>139</v>
      </c>
      <c r="D18" s="36">
        <v>12</v>
      </c>
      <c r="E18" s="36">
        <v>12</v>
      </c>
      <c r="G18" s="148"/>
      <c r="H18" s="148"/>
    </row>
    <row r="19" spans="1:8" x14ac:dyDescent="0.25">
      <c r="A19" s="31" t="s">
        <v>156</v>
      </c>
      <c r="D19" s="36">
        <v>12</v>
      </c>
      <c r="E19" s="36">
        <v>12</v>
      </c>
      <c r="G19" s="148"/>
      <c r="H19" s="148"/>
    </row>
    <row r="20" spans="1:8" x14ac:dyDescent="0.25">
      <c r="A20" s="83" t="s">
        <v>140</v>
      </c>
      <c r="D20" s="36">
        <v>1</v>
      </c>
      <c r="E20" s="36">
        <v>1</v>
      </c>
      <c r="G20" s="148"/>
      <c r="H20" s="148"/>
    </row>
    <row r="21" spans="1:8" ht="15.75" x14ac:dyDescent="0.25">
      <c r="A21" s="39" t="s">
        <v>66</v>
      </c>
      <c r="B21" s="40"/>
      <c r="C21" s="40"/>
      <c r="D21" s="40"/>
      <c r="E21" s="40"/>
      <c r="F21" s="40">
        <f>SUM(D22:D27)</f>
        <v>34</v>
      </c>
      <c r="G21" s="148"/>
      <c r="H21" s="148"/>
    </row>
    <row r="22" spans="1:8" x14ac:dyDescent="0.25">
      <c r="A22" s="30" t="s">
        <v>137</v>
      </c>
      <c r="D22" s="36">
        <v>2</v>
      </c>
      <c r="E22" s="36">
        <v>1</v>
      </c>
      <c r="G22" s="37"/>
      <c r="H22" s="37"/>
    </row>
    <row r="23" spans="1:8" x14ac:dyDescent="0.25">
      <c r="A23" s="31" t="s">
        <v>138</v>
      </c>
      <c r="D23" s="36">
        <v>8</v>
      </c>
      <c r="E23" s="36">
        <v>4</v>
      </c>
      <c r="G23" s="37"/>
      <c r="H23" s="37"/>
    </row>
    <row r="24" spans="1:8" x14ac:dyDescent="0.25">
      <c r="A24" s="31" t="s">
        <v>139</v>
      </c>
      <c r="D24" s="36">
        <v>6</v>
      </c>
      <c r="E24" s="36">
        <v>12</v>
      </c>
      <c r="G24" s="37"/>
      <c r="H24" s="37"/>
    </row>
    <row r="25" spans="1:8" x14ac:dyDescent="0.25">
      <c r="A25" s="31" t="s">
        <v>157</v>
      </c>
      <c r="D25" s="36">
        <v>16</v>
      </c>
      <c r="E25" s="36">
        <v>4</v>
      </c>
      <c r="G25" s="37"/>
      <c r="H25" s="37"/>
    </row>
    <row r="26" spans="1:8" x14ac:dyDescent="0.25">
      <c r="A26" s="82" t="s">
        <v>140</v>
      </c>
      <c r="D26" s="36">
        <v>2</v>
      </c>
      <c r="E26" s="36">
        <v>1</v>
      </c>
      <c r="G26" s="37"/>
      <c r="H26" s="37"/>
    </row>
    <row r="27" spans="1:8" x14ac:dyDescent="0.25">
      <c r="A27" s="30"/>
      <c r="D27" s="36"/>
      <c r="E27" s="36"/>
      <c r="G27" s="37"/>
      <c r="H27" s="37"/>
    </row>
    <row r="28" spans="1:8" ht="15.75" x14ac:dyDescent="0.25">
      <c r="A28" s="39" t="s">
        <v>67</v>
      </c>
      <c r="B28" s="38"/>
      <c r="C28" s="38"/>
      <c r="D28" s="40"/>
      <c r="E28" s="40"/>
      <c r="F28" s="40">
        <f>SUM(D29:D32)</f>
        <v>10</v>
      </c>
      <c r="G28" s="37"/>
      <c r="H28" s="37"/>
    </row>
    <row r="29" spans="1:8" x14ac:dyDescent="0.25">
      <c r="A29" s="73" t="s">
        <v>148</v>
      </c>
      <c r="D29" s="36">
        <v>3</v>
      </c>
      <c r="E29" s="36">
        <v>4</v>
      </c>
      <c r="G29" s="37"/>
      <c r="H29" s="37"/>
    </row>
    <row r="30" spans="1:8" x14ac:dyDescent="0.25">
      <c r="A30" s="73" t="s">
        <v>149</v>
      </c>
      <c r="D30" s="36">
        <v>4</v>
      </c>
      <c r="E30" s="36">
        <v>4</v>
      </c>
      <c r="G30" s="37"/>
      <c r="H30" s="37"/>
    </row>
    <row r="31" spans="1:8" x14ac:dyDescent="0.25">
      <c r="A31" s="73" t="s">
        <v>150</v>
      </c>
      <c r="D31" s="36">
        <v>2</v>
      </c>
      <c r="E31" s="36">
        <v>1</v>
      </c>
      <c r="G31" s="37"/>
      <c r="H31" s="37"/>
    </row>
    <row r="32" spans="1:8" x14ac:dyDescent="0.25">
      <c r="A32" s="73" t="s">
        <v>151</v>
      </c>
      <c r="D32" s="36">
        <v>1</v>
      </c>
      <c r="E32" s="36">
        <v>1</v>
      </c>
      <c r="G32" s="37"/>
      <c r="H32" s="37"/>
    </row>
    <row r="33" spans="1:8" ht="15.75" x14ac:dyDescent="0.25">
      <c r="A33" s="39" t="s">
        <v>68</v>
      </c>
      <c r="B33" s="38"/>
      <c r="C33" s="38"/>
      <c r="D33" s="40"/>
      <c r="E33" s="40"/>
      <c r="F33" s="40">
        <f>SUM(D34:D41)</f>
        <v>26</v>
      </c>
      <c r="G33" s="37"/>
      <c r="H33" s="37"/>
    </row>
    <row r="34" spans="1:8" x14ac:dyDescent="0.25">
      <c r="A34" s="1" t="s">
        <v>142</v>
      </c>
      <c r="D34" s="36">
        <v>2</v>
      </c>
      <c r="E34" s="36">
        <v>4</v>
      </c>
      <c r="G34" s="37"/>
      <c r="H34" s="37"/>
    </row>
    <row r="35" spans="1:8" ht="12.75" customHeight="1" x14ac:dyDescent="0.25">
      <c r="A35" s="74" t="s">
        <v>153</v>
      </c>
      <c r="D35" s="36">
        <v>10</v>
      </c>
      <c r="E35" s="36">
        <v>4</v>
      </c>
      <c r="G35" s="37"/>
      <c r="H35" s="37"/>
    </row>
    <row r="36" spans="1:8" ht="19.5" customHeight="1" x14ac:dyDescent="0.25">
      <c r="A36" s="72" t="s">
        <v>143</v>
      </c>
      <c r="D36" s="36">
        <v>4</v>
      </c>
      <c r="E36" s="36">
        <v>4</v>
      </c>
      <c r="G36" s="37"/>
      <c r="H36" s="37"/>
    </row>
    <row r="37" spans="1:8" ht="19.5" customHeight="1" x14ac:dyDescent="0.25">
      <c r="A37" s="72" t="s">
        <v>145</v>
      </c>
      <c r="D37" s="36">
        <v>2</v>
      </c>
      <c r="E37" s="36">
        <v>4</v>
      </c>
      <c r="G37" s="37"/>
      <c r="H37" s="37"/>
    </row>
    <row r="38" spans="1:8" ht="19.5" customHeight="1" x14ac:dyDescent="0.25">
      <c r="A38" s="74" t="s">
        <v>152</v>
      </c>
      <c r="D38" s="36">
        <v>3</v>
      </c>
      <c r="E38" s="36">
        <v>4</v>
      </c>
      <c r="G38" s="37"/>
      <c r="H38" s="37"/>
    </row>
    <row r="39" spans="1:8" ht="19.5" customHeight="1" x14ac:dyDescent="0.25">
      <c r="A39" s="74" t="s">
        <v>154</v>
      </c>
      <c r="D39" s="36">
        <v>1</v>
      </c>
      <c r="E39" s="36">
        <v>4</v>
      </c>
      <c r="G39" s="37"/>
      <c r="H39" s="37"/>
    </row>
    <row r="40" spans="1:8" x14ac:dyDescent="0.25">
      <c r="A40" s="74" t="s">
        <v>155</v>
      </c>
      <c r="D40" s="36">
        <v>4</v>
      </c>
      <c r="E40" s="36">
        <v>4</v>
      </c>
      <c r="G40" s="37"/>
      <c r="H40" s="37"/>
    </row>
    <row r="41" spans="1:8" x14ac:dyDescent="0.25">
      <c r="D41" s="36"/>
      <c r="E41" s="36"/>
      <c r="G41" s="37"/>
      <c r="H41" s="37"/>
    </row>
    <row r="42" spans="1:8" x14ac:dyDescent="0.25">
      <c r="A42" s="38" t="s">
        <v>69</v>
      </c>
      <c r="B42" s="38" t="s">
        <v>70</v>
      </c>
      <c r="C42" s="38"/>
      <c r="D42" s="38">
        <f>SUM(F3:F33)</f>
        <v>144</v>
      </c>
      <c r="E42" s="38"/>
      <c r="F42" s="32"/>
      <c r="G42" s="36" t="s">
        <v>71</v>
      </c>
    </row>
    <row r="44" spans="1:8" ht="18.75" x14ac:dyDescent="0.25">
      <c r="B44" s="1" t="s">
        <v>72</v>
      </c>
      <c r="D44" s="41">
        <f>D42*F44</f>
        <v>50.4</v>
      </c>
      <c r="E44" s="33"/>
      <c r="F44" s="46">
        <v>0.35</v>
      </c>
      <c r="G44" s="36" t="s">
        <v>73</v>
      </c>
    </row>
    <row r="45" spans="1:8" ht="15.75" x14ac:dyDescent="0.25">
      <c r="B45" s="34" t="s">
        <v>74</v>
      </c>
      <c r="C45" s="34"/>
      <c r="D45" s="42">
        <f>SUM(D42:D44)</f>
        <v>194.4</v>
      </c>
      <c r="E45" s="43"/>
      <c r="F45" s="44"/>
      <c r="G45" s="36" t="s">
        <v>75</v>
      </c>
    </row>
    <row r="48" spans="1:8" x14ac:dyDescent="0.25">
      <c r="A48" s="50" t="s">
        <v>76</v>
      </c>
      <c r="D48" s="149" t="s">
        <v>77</v>
      </c>
      <c r="E48" s="149"/>
      <c r="F48" s="49">
        <v>4</v>
      </c>
    </row>
    <row r="49" spans="4:7" x14ac:dyDescent="0.25">
      <c r="D49" s="149" t="s">
        <v>78</v>
      </c>
      <c r="E49" s="149"/>
      <c r="F49" s="48">
        <v>9</v>
      </c>
    </row>
    <row r="50" spans="4:7" x14ac:dyDescent="0.25">
      <c r="D50" s="149" t="s">
        <v>79</v>
      </c>
      <c r="E50" s="149"/>
      <c r="F50" s="48">
        <f>F49*F48</f>
        <v>36</v>
      </c>
    </row>
    <row r="51" spans="4:7" x14ac:dyDescent="0.25">
      <c r="D51" s="149" t="s">
        <v>80</v>
      </c>
      <c r="E51" s="149"/>
      <c r="F51" s="47">
        <f>D42/F49</f>
        <v>16</v>
      </c>
      <c r="G51" s="45"/>
    </row>
  </sheetData>
  <mergeCells count="9">
    <mergeCell ref="D48:E48"/>
    <mergeCell ref="D49:E49"/>
    <mergeCell ref="D51:E51"/>
    <mergeCell ref="D50:E50"/>
    <mergeCell ref="A1:A2"/>
    <mergeCell ref="D1:D2"/>
    <mergeCell ref="E1:E2"/>
    <mergeCell ref="F1:F2"/>
    <mergeCell ref="G8:H21"/>
  </mergeCells>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21"/>
  <sheetViews>
    <sheetView showGridLines="0" topLeftCell="A4" workbookViewId="0">
      <selection activeCell="A25" sqref="A25"/>
    </sheetView>
  </sheetViews>
  <sheetFormatPr baseColWidth="10" defaultColWidth="11.42578125" defaultRowHeight="14.25" x14ac:dyDescent="0.2"/>
  <cols>
    <col min="1" max="1" width="98.5703125" style="51" customWidth="1"/>
    <col min="2" max="2" width="12.140625" style="51" customWidth="1"/>
    <col min="3" max="16384" width="11.42578125" style="51"/>
  </cols>
  <sheetData>
    <row r="5" spans="1:10" ht="30" x14ac:dyDescent="0.2">
      <c r="A5" s="56" t="s">
        <v>81</v>
      </c>
      <c r="B5" s="57" t="s">
        <v>82</v>
      </c>
      <c r="D5" s="151" t="s">
        <v>83</v>
      </c>
      <c r="E5" s="151"/>
      <c r="F5" s="151"/>
      <c r="G5" s="151"/>
      <c r="H5" s="151"/>
      <c r="I5" s="151"/>
      <c r="J5" s="151"/>
    </row>
    <row r="6" spans="1:10" ht="18" customHeight="1" x14ac:dyDescent="0.2">
      <c r="A6" s="54" t="s">
        <v>95</v>
      </c>
      <c r="B6" s="55">
        <v>0.02</v>
      </c>
      <c r="D6" s="60">
        <v>1</v>
      </c>
      <c r="E6" s="152" t="s">
        <v>84</v>
      </c>
      <c r="F6" s="153"/>
      <c r="G6" s="153"/>
      <c r="H6" s="153"/>
      <c r="I6" s="153"/>
      <c r="J6" s="154"/>
    </row>
    <row r="7" spans="1:10" ht="18" customHeight="1" x14ac:dyDescent="0.2">
      <c r="A7" s="54" t="s">
        <v>97</v>
      </c>
      <c r="B7" s="55">
        <v>0.03</v>
      </c>
      <c r="D7" s="151">
        <v>2</v>
      </c>
      <c r="E7" s="150" t="s">
        <v>85</v>
      </c>
      <c r="F7" s="150"/>
      <c r="G7" s="150"/>
      <c r="H7" s="150"/>
      <c r="I7" s="150"/>
      <c r="J7" s="150"/>
    </row>
    <row r="8" spans="1:10" ht="18" customHeight="1" x14ac:dyDescent="0.2">
      <c r="A8" s="54" t="s">
        <v>103</v>
      </c>
      <c r="B8" s="55">
        <v>0.02</v>
      </c>
      <c r="D8" s="151"/>
      <c r="E8" s="150"/>
      <c r="F8" s="150"/>
      <c r="G8" s="150"/>
      <c r="H8" s="150"/>
      <c r="I8" s="150"/>
      <c r="J8" s="150"/>
    </row>
    <row r="9" spans="1:10" ht="18" customHeight="1" x14ac:dyDescent="0.2">
      <c r="A9" s="54" t="s">
        <v>105</v>
      </c>
      <c r="B9" s="55">
        <v>0.03</v>
      </c>
      <c r="D9" s="60">
        <v>3</v>
      </c>
      <c r="E9" s="152" t="s">
        <v>86</v>
      </c>
      <c r="F9" s="153"/>
      <c r="G9" s="153"/>
      <c r="H9" s="153"/>
      <c r="I9" s="153"/>
      <c r="J9" s="154"/>
    </row>
    <row r="10" spans="1:10" ht="18" customHeight="1" x14ac:dyDescent="0.2">
      <c r="A10" s="54" t="s">
        <v>172</v>
      </c>
      <c r="B10" s="55">
        <v>0.03</v>
      </c>
    </row>
    <row r="11" spans="1:10" ht="18" customHeight="1" x14ac:dyDescent="0.2">
      <c r="A11" s="54" t="s">
        <v>166</v>
      </c>
      <c r="B11" s="55">
        <v>0.03</v>
      </c>
    </row>
    <row r="12" spans="1:10" ht="18" customHeight="1" x14ac:dyDescent="0.2">
      <c r="A12" s="54" t="s">
        <v>169</v>
      </c>
      <c r="B12" s="55">
        <v>0.02</v>
      </c>
    </row>
    <row r="13" spans="1:10" ht="18" customHeight="1" x14ac:dyDescent="0.2">
      <c r="A13" s="54" t="s">
        <v>100</v>
      </c>
      <c r="B13" s="55">
        <v>0.02</v>
      </c>
    </row>
    <row r="14" spans="1:10" ht="18" customHeight="1" x14ac:dyDescent="0.2">
      <c r="A14" s="54" t="s">
        <v>126</v>
      </c>
      <c r="B14" s="55">
        <v>0.03</v>
      </c>
    </row>
    <row r="15" spans="1:10" ht="18" customHeight="1" x14ac:dyDescent="0.2">
      <c r="A15" s="54" t="s">
        <v>173</v>
      </c>
      <c r="B15" s="55">
        <v>0.03</v>
      </c>
    </row>
    <row r="16" spans="1:10" ht="18" customHeight="1" x14ac:dyDescent="0.2">
      <c r="A16" s="54" t="s">
        <v>176</v>
      </c>
      <c r="B16" s="55">
        <v>0.03</v>
      </c>
    </row>
    <row r="17" spans="1:4" ht="18" customHeight="1" x14ac:dyDescent="0.2">
      <c r="A17" s="54" t="s">
        <v>177</v>
      </c>
      <c r="B17" s="55">
        <v>0.03</v>
      </c>
    </row>
    <row r="18" spans="1:4" ht="18" customHeight="1" x14ac:dyDescent="0.2">
      <c r="A18" s="54" t="s">
        <v>87</v>
      </c>
      <c r="B18" s="55">
        <v>0.03</v>
      </c>
    </row>
    <row r="19" spans="1:4" ht="18" customHeight="1" x14ac:dyDescent="0.2">
      <c r="A19" s="58" t="s">
        <v>88</v>
      </c>
      <c r="B19" s="59">
        <f>SUM(B6:B18)</f>
        <v>0.35000000000000009</v>
      </c>
      <c r="C19" s="52" t="s">
        <v>89</v>
      </c>
      <c r="D19" s="52" t="s">
        <v>90</v>
      </c>
    </row>
    <row r="20" spans="1:4" ht="18" customHeight="1" x14ac:dyDescent="0.2">
      <c r="C20" s="53" t="s">
        <v>91</v>
      </c>
      <c r="D20" s="53" t="s">
        <v>92</v>
      </c>
    </row>
    <row r="21" spans="1:4" ht="18" customHeight="1" x14ac:dyDescent="0.2"/>
  </sheetData>
  <mergeCells count="5">
    <mergeCell ref="E7:J8"/>
    <mergeCell ref="D7:D8"/>
    <mergeCell ref="D5:J5"/>
    <mergeCell ref="E9:J9"/>
    <mergeCell ref="E6:J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de Pruebas</vt:lpstr>
      <vt:lpstr>Estrategia</vt:lpstr>
      <vt:lpstr>Supuestos</vt:lpstr>
      <vt:lpstr>Estimacion - Desglose</vt:lpstr>
      <vt:lpstr>Factor de Ajuste</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Fidel Peña Valbuena</dc:creator>
  <cp:keywords/>
  <dc:description/>
  <cp:lastModifiedBy>John Bayron Graciano Usuga</cp:lastModifiedBy>
  <cp:revision/>
  <dcterms:created xsi:type="dcterms:W3CDTF">2019-06-10T22:30:03Z</dcterms:created>
  <dcterms:modified xsi:type="dcterms:W3CDTF">2022-05-27T19:59:45Z</dcterms:modified>
  <cp:category/>
  <cp:contentStatus/>
</cp:coreProperties>
</file>