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:\CLIENTES\ENEL COLOMBIA SA ESP\POWERNET\INVENTARIOS\INVENTARIO ODF'S\"/>
    </mc:Choice>
  </mc:AlternateContent>
  <xr:revisionPtr revIDLastSave="0" documentId="13_ncr:1_{258F7B27-C8D4-4709-B7BE-97B034B43AB5}" xr6:coauthVersionLast="47" xr6:coauthVersionMax="47" xr10:uidLastSave="{00000000-0000-0000-0000-000000000000}"/>
  <bookViews>
    <workbookView xWindow="-110" yWindow="-110" windowWidth="19420" windowHeight="10420" firstSheet="1" activeTab="1" xr2:uid="{C5459CA9-F0F9-4E16-BEAF-44EC827CEA5A}"/>
  </bookViews>
  <sheets>
    <sheet name="CONVENCIONES" sheetId="1" r:id="rId1"/>
    <sheet name="ODFs" sheetId="2" r:id="rId2"/>
    <sheet name="ENLACES" sheetId="4" r:id="rId3"/>
  </sheets>
  <definedNames>
    <definedName name="_xlnm._FilterDatabase" localSheetId="1" hidden="1">ODFs!$A$2:$MD$258</definedName>
    <definedName name="_xlnm.Print_Area" localSheetId="0">CONVENCIONES!$B$3:$D$11</definedName>
    <definedName name="_xlnm.Print_Area" localSheetId="1">ODFs!$E$2:BP136</definedName>
    <definedName name="_xlnm.Print_Titles" localSheetId="1">ODFs!$E$2:$XFD1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48" i="4" l="1"/>
  <c r="B149" i="4" s="1"/>
  <c r="B150" i="4" s="1"/>
  <c r="B151" i="4" s="1"/>
  <c r="B152" i="4" s="1"/>
  <c r="B153" i="4" s="1"/>
  <c r="B154" i="4" s="1"/>
  <c r="B155" i="4" s="1"/>
  <c r="B156" i="4" s="1"/>
  <c r="B157" i="4" s="1"/>
  <c r="B158" i="4" s="1"/>
  <c r="B159" i="4" s="1"/>
  <c r="B160" i="4" s="1"/>
  <c r="B161" i="4" s="1"/>
  <c r="B162" i="4" s="1"/>
  <c r="B163" i="4" s="1"/>
  <c r="B164" i="4" s="1"/>
  <c r="B165" i="4" s="1"/>
  <c r="B166" i="4" s="1"/>
  <c r="B167" i="4" s="1"/>
  <c r="B168" i="4" s="1"/>
  <c r="B169" i="4" s="1"/>
  <c r="B170" i="4" s="1"/>
  <c r="B171" i="4" s="1"/>
  <c r="B172" i="4" s="1"/>
  <c r="B173" i="4" s="1"/>
  <c r="B174" i="4" s="1"/>
  <c r="B175" i="4" s="1"/>
  <c r="B176" i="4" s="1"/>
  <c r="B177" i="4" s="1"/>
  <c r="B178" i="4" s="1"/>
  <c r="B179" i="4" s="1"/>
  <c r="B180" i="4" s="1"/>
  <c r="B181" i="4" s="1"/>
  <c r="B182" i="4" s="1"/>
  <c r="B183" i="4" s="1"/>
  <c r="B184" i="4" s="1"/>
  <c r="B185" i="4" s="1"/>
  <c r="B186" i="4" s="1"/>
  <c r="B187" i="4" s="1"/>
  <c r="B188" i="4" s="1"/>
  <c r="B189" i="4" s="1"/>
  <c r="B147" i="4"/>
  <c r="B120" i="4"/>
  <c r="B121" i="4" s="1"/>
  <c r="B122" i="4" s="1"/>
  <c r="B123" i="4" s="1"/>
  <c r="B124" i="4" s="1"/>
  <c r="B125" i="4" s="1"/>
  <c r="B126" i="4" s="1"/>
  <c r="B127" i="4" s="1"/>
  <c r="B128" i="4" s="1"/>
  <c r="B129" i="4" s="1"/>
  <c r="B130" i="4" s="1"/>
  <c r="B131" i="4" s="1"/>
  <c r="B132" i="4" s="1"/>
  <c r="B133" i="4" s="1"/>
  <c r="B134" i="4" s="1"/>
  <c r="B135" i="4" s="1"/>
  <c r="B136" i="4" s="1"/>
  <c r="B137" i="4" s="1"/>
  <c r="B138" i="4" s="1"/>
  <c r="B139" i="4" s="1"/>
  <c r="B140" i="4" s="1"/>
  <c r="B141" i="4" s="1"/>
  <c r="B142" i="4" s="1"/>
  <c r="B143" i="4" s="1"/>
  <c r="B144" i="4" s="1"/>
  <c r="B145" i="4" s="1"/>
  <c r="B146" i="4" s="1"/>
  <c r="B119" i="4"/>
  <c r="F147" i="4"/>
  <c r="F112" i="4"/>
  <c r="F188" i="4"/>
  <c r="F6" i="4"/>
  <c r="F35" i="4"/>
  <c r="F176" i="4"/>
  <c r="F155" i="4"/>
  <c r="F189" i="4"/>
  <c r="H194" i="4"/>
  <c r="I194" i="4"/>
  <c r="J194" i="4"/>
  <c r="K194" i="4"/>
  <c r="F2" i="4"/>
  <c r="F4" i="4"/>
  <c r="F5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3" i="4"/>
  <c r="F114" i="4"/>
  <c r="F115" i="4"/>
  <c r="F116" i="4"/>
  <c r="F117" i="4"/>
  <c r="F118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8" i="4"/>
  <c r="F149" i="4"/>
  <c r="F150" i="4"/>
  <c r="F151" i="4"/>
  <c r="F152" i="4"/>
  <c r="F153" i="4"/>
  <c r="F154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7" i="4"/>
  <c r="F178" i="4"/>
  <c r="F179" i="4"/>
  <c r="F180" i="4"/>
  <c r="F181" i="4"/>
  <c r="F182" i="4"/>
  <c r="F183" i="4"/>
  <c r="F184" i="4"/>
  <c r="F185" i="4"/>
  <c r="F186" i="4"/>
  <c r="F187" i="4"/>
  <c r="G132" i="4"/>
  <c r="G194" i="4" s="1"/>
  <c r="D38" i="4"/>
  <c r="D37" i="4"/>
  <c r="D31" i="4"/>
  <c r="D30" i="4"/>
  <c r="D29" i="4"/>
  <c r="D28" i="4"/>
  <c r="D27" i="4"/>
  <c r="D25" i="4"/>
  <c r="D24" i="4"/>
  <c r="D23" i="4"/>
  <c r="D22" i="4"/>
  <c r="D15" i="4"/>
  <c r="D5" i="4"/>
  <c r="B3" i="4"/>
  <c r="B4" i="4" s="1"/>
  <c r="B5" i="4" s="1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B82" i="4" s="1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B97" i="4" s="1"/>
  <c r="B98" i="4" s="1"/>
  <c r="B99" i="4" s="1"/>
  <c r="B100" i="4" s="1"/>
  <c r="B101" i="4" s="1"/>
  <c r="B102" i="4" s="1"/>
  <c r="B103" i="4" s="1"/>
  <c r="B104" i="4" s="1"/>
  <c r="B105" i="4" s="1"/>
  <c r="B106" i="4" s="1"/>
  <c r="B107" i="4" s="1"/>
  <c r="B108" i="4" s="1"/>
  <c r="B109" i="4" s="1"/>
  <c r="B110" i="4" s="1"/>
  <c r="B111" i="4" s="1"/>
  <c r="B113" i="4" s="1"/>
  <c r="B114" i="4" s="1"/>
  <c r="B115" i="4" s="1"/>
  <c r="B116" i="4" s="1"/>
  <c r="B117" i="4" s="1"/>
  <c r="B118" i="4" s="1"/>
  <c r="B112" i="4" l="1"/>
  <c r="F132" i="4"/>
  <c r="F194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L2" authorId="0" shapeId="0" xr:uid="{D315E63A-B9D1-4DC7-8FE0-E221CCC433D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Fibra de 24 hilos compartida co Q93 4 h
</t>
        </r>
      </text>
    </comment>
  </commentList>
</comments>
</file>

<file path=xl/sharedStrings.xml><?xml version="1.0" encoding="utf-8"?>
<sst xmlns="http://schemas.openxmlformats.org/spreadsheetml/2006/main" count="3916" uniqueCount="2127">
  <si>
    <t>CONVENCIONES</t>
  </si>
  <si>
    <t>LAN CORPORATIVA</t>
  </si>
  <si>
    <t>METROLAN</t>
  </si>
  <si>
    <t>EEB</t>
  </si>
  <si>
    <t>TLP</t>
  </si>
  <si>
    <t>TELECONTROL</t>
  </si>
  <si>
    <t>ENLACE 10 G</t>
  </si>
  <si>
    <t>DT</t>
  </si>
  <si>
    <t>DATACENTER RCA</t>
  </si>
  <si>
    <t>DATACENTER RCB</t>
  </si>
  <si>
    <t>S/E</t>
  </si>
  <si>
    <t>CCC</t>
  </si>
  <si>
    <t>CASTELLANA</t>
  </si>
  <si>
    <t>CALLE 51</t>
  </si>
  <si>
    <t>CONCORDIA</t>
  </si>
  <si>
    <t>CIRCO</t>
  </si>
  <si>
    <t>VICTORIA</t>
  </si>
  <si>
    <t>SAN CARLOS</t>
  </si>
  <si>
    <t>MUZU</t>
  </si>
  <si>
    <t>VERAGUAS</t>
  </si>
  <si>
    <t>BOSA</t>
  </si>
  <si>
    <t>COMPARTIR</t>
  </si>
  <si>
    <t>RIO</t>
  </si>
  <si>
    <t>TECHO</t>
  </si>
  <si>
    <t>TERMINAL</t>
  </si>
  <si>
    <t>FONTIBON</t>
  </si>
  <si>
    <t>SUBA</t>
  </si>
  <si>
    <t>AUTOPISTA</t>
  </si>
  <si>
    <t>CAQUEZA</t>
  </si>
  <si>
    <t>TIBABUYES</t>
  </si>
  <si>
    <t>BOLIVIA</t>
  </si>
  <si>
    <t>PORTUGAL</t>
  </si>
  <si>
    <t>NOROESTE</t>
  </si>
  <si>
    <t>OCCIDENTE</t>
  </si>
  <si>
    <t>BACATA</t>
  </si>
  <si>
    <t>TENJO</t>
  </si>
  <si>
    <t>CSC CHIA</t>
  </si>
  <si>
    <t>EL SOL</t>
  </si>
  <si>
    <t>GRAN SABANA</t>
  </si>
  <si>
    <t>NELSON ALONZO</t>
  </si>
  <si>
    <t>SINDAMANOY</t>
  </si>
  <si>
    <t>TERMOZIPA</t>
  </si>
  <si>
    <t>TERMOZIPA
OFICINA INGENIEROS</t>
  </si>
  <si>
    <t>TERMOZIPA
CASA DE MAQUINAS</t>
  </si>
  <si>
    <t>TERMOZIPA LABORATORIO AGUAS</t>
  </si>
  <si>
    <t>DIACO</t>
  </si>
  <si>
    <t>SESQUILE</t>
  </si>
  <si>
    <t>ZIPAQUIRA</t>
  </si>
  <si>
    <t>CSC UBATE</t>
  </si>
  <si>
    <t>UBATE</t>
  </si>
  <si>
    <t>SIMIJACA</t>
  </si>
  <si>
    <t>CALLE 67</t>
  </si>
  <si>
    <t>CRA 5</t>
  </si>
  <si>
    <t>SAN JOSE</t>
  </si>
  <si>
    <t>SAN FASON</t>
  </si>
  <si>
    <t>GORGONZOLA</t>
  </si>
  <si>
    <t>CENTRO URBANO</t>
  </si>
  <si>
    <t>USME</t>
  </si>
  <si>
    <t>TUNAL</t>
  </si>
  <si>
    <t xml:space="preserve">SAN MATEO </t>
  </si>
  <si>
    <t>SALITRE SALA CRISIS</t>
  </si>
  <si>
    <t>CPD SALITRE</t>
  </si>
  <si>
    <t>S/E SALITRE</t>
  </si>
  <si>
    <t>LA PAZ</t>
  </si>
  <si>
    <t>MORATO</t>
  </si>
  <si>
    <t>PCH SUBA</t>
  </si>
  <si>
    <t>TORCA</t>
  </si>
  <si>
    <t>ARANJUEZ</t>
  </si>
  <si>
    <t>CALERA</t>
  </si>
  <si>
    <t>USAQUEN PCH</t>
  </si>
  <si>
    <t>USAQUEN</t>
  </si>
  <si>
    <t>FLORIDA</t>
  </si>
  <si>
    <t>OPAIN NTP</t>
  </si>
  <si>
    <t>OPAIN EXISTENTE</t>
  </si>
  <si>
    <t>OPAIN NTC</t>
  </si>
  <si>
    <t>MOSQUERA</t>
  </si>
  <si>
    <t>FACA</t>
  </si>
  <si>
    <t>CSC FACA</t>
  </si>
  <si>
    <t>CSC VILLETA</t>
  </si>
  <si>
    <t>VILLETA</t>
  </si>
  <si>
    <t>CHICALA</t>
  </si>
  <si>
    <t>ISLA</t>
  </si>
  <si>
    <t>GIRARDOT</t>
  </si>
  <si>
    <t>BALSILLAS</t>
  </si>
  <si>
    <t>CAMARA DE VÁLVULAS
 LA TINTA</t>
  </si>
  <si>
    <t>DIAMANTE</t>
  </si>
  <si>
    <t>PEÑON</t>
  </si>
  <si>
    <t>CENTRAL COLEGIO</t>
  </si>
  <si>
    <t>MEZANINI DARIO VALENCIA</t>
  </si>
  <si>
    <t>CSC MESITAS</t>
  </si>
  <si>
    <t>CASINO DARIO VALENCIA</t>
  </si>
  <si>
    <t>S/E COLEGIO</t>
  </si>
  <si>
    <t>LA GUACA</t>
  </si>
  <si>
    <t>FLANDES</t>
  </si>
  <si>
    <t>BARSALOZA</t>
  </si>
  <si>
    <t>CASINO PARAISO</t>
  </si>
  <si>
    <t>EL PARAISO</t>
  </si>
  <si>
    <t>SE LAGUNETA(Central Limonar)</t>
  </si>
  <si>
    <t>PATIO DE CONEXIONES S/E LAGUNETA</t>
  </si>
  <si>
    <t>CAMARA DE VALVULAS LIMONAR</t>
  </si>
  <si>
    <t>SALTO 2</t>
  </si>
  <si>
    <t>SALTO 1</t>
  </si>
  <si>
    <t>CMV SAN ANTONIO</t>
  </si>
  <si>
    <t>MUÑA 3</t>
  </si>
  <si>
    <t>BOCATOMA PLANTA
MENOR CHARQUITO - MUÑA 3</t>
  </si>
  <si>
    <t>CASTILLO - MUÑA 3</t>
  </si>
  <si>
    <t>CAMARA DE VALVULAS
 SIFON RODEO - MUÑA 3</t>
  </si>
  <si>
    <t>CASINO - MUÑA 3</t>
  </si>
  <si>
    <t>ALICACHIN - MUÑA 3</t>
  </si>
  <si>
    <t>COLAS DEL EMBALSE - 
MUÑA 3</t>
  </si>
  <si>
    <t>TORRE GRANADA - 
MUÑA 3</t>
  </si>
  <si>
    <t>TORRE MUÑA - MUÑA 3</t>
  </si>
  <si>
    <t>COMPUERTA DE DESCARGA 1
 MUÑAIII</t>
  </si>
  <si>
    <t>COMPUERTA DE 
DESCARGA 2 MUÑAIII</t>
  </si>
  <si>
    <t>CHARQUITO</t>
  </si>
  <si>
    <t>PORTERIA ALMACEN
 CHARQUITO</t>
  </si>
  <si>
    <t>ALMACEN CHARQUITO</t>
  </si>
  <si>
    <t>MUÑA</t>
  </si>
  <si>
    <t>CANOAS</t>
  </si>
  <si>
    <t>CASINO TEQUEDAMA</t>
  </si>
  <si>
    <t>SALA OPERADOR TEQUENDAMA</t>
  </si>
  <si>
    <t>BOCA TOMA TEQUENDAMA</t>
  </si>
  <si>
    <t xml:space="preserve"> NUEVA ESPERANZA  CASETA 4 TLP MUÑA </t>
  </si>
  <si>
    <t xml:space="preserve">NUEVA ESPERANZA  CASETA 4 TLP TECHO </t>
  </si>
  <si>
    <t>NUEVA ESPERANZA  CASETA 5 TLP BOSA 2</t>
  </si>
  <si>
    <t xml:space="preserve">NUEVA ESPERANZA  CASETA 7 TLP LAGUNETA  </t>
  </si>
  <si>
    <t xml:space="preserve">NUEVA ESPERANZA  CASETA 7 TLP LA PAZ  </t>
  </si>
  <si>
    <t>SE MAMBITA</t>
  </si>
  <si>
    <t>OFICINA MAMBITA</t>
  </si>
  <si>
    <t>CAJA OB
SALA CONTROL CAVERNA</t>
  </si>
  <si>
    <t>OF UBALA</t>
  </si>
  <si>
    <t>REBOSADERO</t>
  </si>
  <si>
    <t>SE UBALA</t>
  </si>
  <si>
    <t>Laboratorio Carbones</t>
  </si>
  <si>
    <t>Patio de Carbones Poste 1</t>
  </si>
  <si>
    <t>Patio de Carbones Poste 2</t>
  </si>
  <si>
    <t>Patio de Carbones Poste 3</t>
  </si>
  <si>
    <t>Planoteca</t>
  </si>
  <si>
    <t>Almacen Termozipa</t>
  </si>
  <si>
    <t>Shelter Termozipa</t>
  </si>
  <si>
    <t>Casino Termozipa</t>
  </si>
  <si>
    <t>PORTERIA TZ</t>
  </si>
  <si>
    <t>Bascula TZ</t>
  </si>
  <si>
    <t>EDIFICIO
 CORPORATIVO</t>
  </si>
  <si>
    <t>EDIFICIO Q93</t>
  </si>
  <si>
    <t>EMGESA CLL 82 PISO 4</t>
  </si>
  <si>
    <t>OFICINA</t>
  </si>
  <si>
    <t>FINCA FITLANDIA</t>
  </si>
  <si>
    <t>Casa de maquinas</t>
  </si>
  <si>
    <t>VERTEDERO</t>
  </si>
  <si>
    <t>AV. SUBA</t>
  </si>
  <si>
    <t>SUBA 91</t>
  </si>
  <si>
    <t>SAN DIEGO</t>
  </si>
  <si>
    <t>RESTREPO</t>
  </si>
  <si>
    <t>KENNEDY</t>
  </si>
  <si>
    <t>CSC VENECIA</t>
  </si>
  <si>
    <t>GUADUAS</t>
  </si>
  <si>
    <t>CSC CAQUEZA</t>
  </si>
  <si>
    <t>SAN JORGE</t>
  </si>
  <si>
    <t>SAUCES</t>
  </si>
  <si>
    <t>BALMORAL</t>
  </si>
  <si>
    <t>BOSANOVA</t>
  </si>
  <si>
    <t>No</t>
  </si>
  <si>
    <t>ODF 1 CORNING (LC)
DIR RCA</t>
  </si>
  <si>
    <t>ODF 1 CORNIG (FC)
DIR CALLE 93</t>
  </si>
  <si>
    <t>ODF1 CORNING (FC)
DIR CONCORDIA</t>
  </si>
  <si>
    <t>ODF 1 CORNING (FC)
DIR CIRCO</t>
  </si>
  <si>
    <t>ODF 1 CULTOM (FC)
DIR CONCORDIA</t>
  </si>
  <si>
    <t>ODF 1 CORNING (FC)
DIR SAN CARLOS</t>
  </si>
  <si>
    <t>ODF 1 CORNING (FC)
DIR MUZU</t>
  </si>
  <si>
    <t>ODF 1 CORNING (FC)
DIR VERAGUAS</t>
  </si>
  <si>
    <t>ODF 1 CORNING (FC) 
DIR BOSA</t>
  </si>
  <si>
    <t>ODF1 CORNING (FC)
DIR CPD SALITRE</t>
  </si>
  <si>
    <t xml:space="preserve">ODF 1 CORNING (FC)
DIR CCC </t>
  </si>
  <si>
    <t>ODF 1 CORNING CASSETE 1 (LC)
DIR VICTORIA</t>
  </si>
  <si>
    <t>ODF 1 CULTOM (FC)
DIR SUBA</t>
  </si>
  <si>
    <t xml:space="preserve">ODF 1 CORNING (FC)
DIR TIBABUYES </t>
  </si>
  <si>
    <t>ODF 1 CORNING  (FC)
DIR MOSQUERA</t>
  </si>
  <si>
    <t>ODF 2 CORNING (FC)
DIR PORTUGAL
fibra ADSS</t>
  </si>
  <si>
    <t>DIR MOSQUERA</t>
  </si>
  <si>
    <t>ODF CORNING (FC)
DIR NOROESTE</t>
  </si>
  <si>
    <t>ODF 1 GENERICO (FC)
SE CHIA</t>
  </si>
  <si>
    <t>ODF 1 MODULTOM (FC)
DIR EL SOL</t>
  </si>
  <si>
    <t>ODF 1 CORNING (FC)
DIR TENJO</t>
  </si>
  <si>
    <t>DIR TERMOZIPA</t>
  </si>
  <si>
    <t>ODF 1 CORNING CASSETE 1(LC) 
DIR TERMOZIPA</t>
  </si>
  <si>
    <t>DIR TORCA (LC)</t>
  </si>
  <si>
    <t>ODF 1 PANDUIT (SC) 
DIR SALA DE OPERADOR</t>
  </si>
  <si>
    <t>ODF 1 CULTUM LC (MM)
DIR ALMACEN</t>
  </si>
  <si>
    <t>ODF 1 PANDUIT (LC) MULTIMODO DIR SALA INGENIERO</t>
  </si>
  <si>
    <t>ODF 1 GENERICO (FC) 
DIR TERMOZIPA</t>
  </si>
  <si>
    <t>ODF 1 CORNING (FC)
DIR TERMOZIPA</t>
  </si>
  <si>
    <t>ODF1 CORNING (FC)
DIR EL SOL</t>
  </si>
  <si>
    <t>ODF 1 GENERICO (FC)
SE UBATE</t>
  </si>
  <si>
    <t>DIR ZIPAQUIRA</t>
  </si>
  <si>
    <t>ODF 1 MODULTOM (FC)
DIR UBATE</t>
  </si>
  <si>
    <t>ODF 1 CORNING (FC)
DIR CALLE 51</t>
  </si>
  <si>
    <t xml:space="preserve"> ODF 1 CORNING (FC)
DIR CONCORDIA</t>
  </si>
  <si>
    <t>ODF 1 CORNING (FC)
DIR SAN JOSE</t>
  </si>
  <si>
    <t>DIR GORGONZOLA</t>
  </si>
  <si>
    <t>ODF 1 CORNING (LC) 
DIR TUNAL</t>
  </si>
  <si>
    <t>ODF 1 CORNING (FC)
DIR SAN MATEO EEB</t>
  </si>
  <si>
    <t>ODF 1  CORNING (FC) 
DIR BOSA</t>
  </si>
  <si>
    <t>ODF 1 CORNING (LC)
DIR SUBA</t>
  </si>
  <si>
    <t>ODF1 CORNING (FC)
 DIR CPD SALITRE</t>
  </si>
  <si>
    <t>ODF 1 CORNING (FC)
DIR CPD SALITRE</t>
  </si>
  <si>
    <t>ODF 1 OPTERNA (SC)
DIR MORATO</t>
  </si>
  <si>
    <t>ODF 1 CORNING (FC) 
DIR ARANJUEZ</t>
  </si>
  <si>
    <t>ODF 1 CORNING (FC) 
DIR USAQUEN</t>
  </si>
  <si>
    <t>ODF1: CORNING (FC)
DIR TORCA</t>
  </si>
  <si>
    <t>ODF1 CORNING (FC)
DIR PCH USAQUEN</t>
  </si>
  <si>
    <t>ODF 1 CORNINIG (FC)
DIR CCC</t>
  </si>
  <si>
    <t>ODF 1 GENERICO (FC) 
DIR FLORIDA</t>
  </si>
  <si>
    <t>ODF 1 GENERICO (FC)
DIR OPAIN NTP</t>
  </si>
  <si>
    <t>ODF 1 GENERICO (FC)
DIR FONTIBON</t>
  </si>
  <si>
    <t>ODF 1 CORNING (FC)
DIR NOROESTE</t>
  </si>
  <si>
    <t>ODF 1: CULTUM(FC)
DIR BALSILLAS</t>
  </si>
  <si>
    <t>ODF 1 CORNING (LC)
DIR SE FACA</t>
  </si>
  <si>
    <t>ODF 1 CORNING  (LC)
DIR SE VILLETA</t>
  </si>
  <si>
    <t>ODF 1 CHRISCOMM (FC)
DIR FACA</t>
  </si>
  <si>
    <t>ODF 1 CORNING (FC)
DIR FONTIBON</t>
  </si>
  <si>
    <t>ODF 1 CORNING (FC)
DIR CSC GIRARDOT</t>
  </si>
  <si>
    <t>ODF1 CORNING (FC)
DIR SE DIAMANTE</t>
  </si>
  <si>
    <t>ODF1 CORNING (FC)
DIR COLEGIO</t>
  </si>
  <si>
    <t>ODF1 CORNING (FC)
DIR DIAMANTE</t>
  </si>
  <si>
    <t>ODF 1 CORNING (FC)
DIR BALSILLAS</t>
  </si>
  <si>
    <t>ODF1 GENERICO (LC)
DIR ALMACEN</t>
  </si>
  <si>
    <t>ODF 1 GENERICO (LC) 
DIR COLEGIO</t>
  </si>
  <si>
    <t>CAJA OB (LC)
DIR COLEGIO</t>
  </si>
  <si>
    <t>SIEMMENS_ ODF1 CORNING (FC)
DIR LAGUNETA</t>
  </si>
  <si>
    <t>ODF1 CORNING (LC)
DIR LA GUACA</t>
  </si>
  <si>
    <t>CAPACITACION CAJA OB (LC)
DIR RCE PARAISO</t>
  </si>
  <si>
    <t>SIEMMENS_ODF1 CULTOM (FC)
DIR COLEGIO</t>
  </si>
  <si>
    <t xml:space="preserve">Siemens_ODF1: CORNING (FC)
DIR SALTO 2 </t>
  </si>
  <si>
    <t>Telegestion_ODF1: SIN MARCA (LC)
DIR : SE LAGUNETA(Central Limonar)</t>
  </si>
  <si>
    <t>Salaco_ODF1: CORNING(LC)
DIR LAGUNETA(Medidores)</t>
  </si>
  <si>
    <t>ODF1:CORNING(FC)
DIR LAGUNETA</t>
  </si>
  <si>
    <t>DIR SALTO 2</t>
  </si>
  <si>
    <t>ODF 1 CORNING (FC)
DIR SALTO 1</t>
  </si>
  <si>
    <t>ODF 1 CORNING (FC)
DIR CHARQUITO</t>
  </si>
  <si>
    <t>ODF 1 CORNING (LC)
DIR MUÑA3</t>
  </si>
  <si>
    <t>ODF 1 CORNING (LC)
 DIR MUÑA3</t>
  </si>
  <si>
    <t>ODF 1 CORNING (SC)
DIR MUÑA3</t>
  </si>
  <si>
    <t>ODF 1 CORNING (FC)
DIR MUÑA3</t>
  </si>
  <si>
    <t>ODF 1 CORNING (LC)
DIR SE CARQUITO</t>
  </si>
  <si>
    <t>ODF 1 CORNING (LC)
DIR CARQUITO</t>
  </si>
  <si>
    <t>ODF 1 CORNING (FC)
DIR NUEVA ESPERANZA</t>
  </si>
  <si>
    <t>CAJA OB (LC) MONOMODO
DIR SALA OPERADOR TEQUEDAMA</t>
  </si>
  <si>
    <t>ODF 1 IBON (FC) MULTIMODO
DIR SALTO 1</t>
  </si>
  <si>
    <t>ODF 1 CORNING (LC)
DIR CANOAS</t>
  </si>
  <si>
    <t>CAJA OB (LC)
DIR NUEVA ESPERANZA CC</t>
  </si>
  <si>
    <t>ODF 1 PANDUIT (SC) MONOMODO
DIR GUAVIO MM rack POZOS</t>
  </si>
  <si>
    <t>DIR CAVERNA POZO A</t>
  </si>
  <si>
    <t>CAJA OV (LC)
DIR SE UBALA</t>
  </si>
  <si>
    <t>ODF CORNING (LC)
DIR GUAVIO</t>
  </si>
  <si>
    <t>ODF 1 MUDULTOM (FC)
DIR GUAVIO</t>
  </si>
  <si>
    <t>ODF 1 CULTUM (SC) 
DIR CASETA CARBON SALA DE CONTROL</t>
  </si>
  <si>
    <t>CAJA TERMINAL CULTOM (LC)
 Laboratorio Carbones</t>
  </si>
  <si>
    <t>CAJA TERMINAL CULTOM (LC)
Poste 2</t>
  </si>
  <si>
    <t xml:space="preserve">CAJA OB (SC)
DIR SALA DE OPERADOR PISO 3 </t>
  </si>
  <si>
    <t>ODF 1 OTRONIC (LC) MONOMODO
Dir: CC Termozipa</t>
  </si>
  <si>
    <t>ODF 1: CORNING (LC)
Dir: Almacen Termozipa</t>
  </si>
  <si>
    <t>ODF 1 CULTOM (SC) MONOMODO
Dir: Almacen TZ</t>
  </si>
  <si>
    <t>ODF 1 OTRONICS (LC) MONOMODO DIR ALMACEN TZ</t>
  </si>
  <si>
    <t>CAJA TERMINAL V-KOM (SC) MONOMODO
DIR Almacen TZ</t>
  </si>
  <si>
    <t>ODF 1 CORNING (FC) 
DIR CCC</t>
  </si>
  <si>
    <t>CAJA OB PISO 3 (LC) 
DIR CORPORATIVO</t>
  </si>
  <si>
    <t>RACK 2 ODF 1 FIS (FC)
SIEMENS DIR CORPORATIVO</t>
  </si>
  <si>
    <t>ODF 1 DIR Campamento</t>
  </si>
  <si>
    <t>ODF1 DIR OFICINA</t>
  </si>
  <si>
    <t>ODF1 Casa de Maquinas</t>
  </si>
  <si>
    <t>ODF1 FIS (FC)
DIR MORATO</t>
  </si>
  <si>
    <t>ODF1 CORNING (LC)
DIR TIBABUYES</t>
  </si>
  <si>
    <t>ODF1 SLNSEA (FC)
DIR CARRERA 5</t>
  </si>
  <si>
    <t>ODF1 CORNING (LC)
DIR CALLE PRIMERA</t>
  </si>
  <si>
    <t>ODF1 CORNING (LC)
DIR SE TECHO</t>
  </si>
  <si>
    <t>ODF 1 CORNING (FC) 
DIR BALMORAL</t>
  </si>
  <si>
    <t>ODF 1 CORNING (FC) 
DIR SAN JORGE</t>
  </si>
  <si>
    <t xml:space="preserve">METROLAN CODENSA, CCC - TO
PUENTE </t>
  </si>
  <si>
    <t>BACK BONE INTERNACIONAL, 
Calle 93-CC, 
RUTA 2
PUENTE ODF 5 H 1-2</t>
  </si>
  <si>
    <t>METROLAN CODENSA
 CCC - TO
PUENTE ODF 5 H 25-26</t>
  </si>
  <si>
    <t>METROLAN CODENSA
TM2-NA
 SW CISCO 2520 PTO 15X</t>
  </si>
  <si>
    <t xml:space="preserve">METROLAN CODENSA 
TO - SINDAMANOY
</t>
  </si>
  <si>
    <t>LAN CORPORATIVA
TZ-ALMACEN
TRANSCEIVER TPLINK</t>
  </si>
  <si>
    <t>LAN CORPORATIVA
TZ-SI
SW - 2960</t>
  </si>
  <si>
    <t>METRO LAN CODENSA
TJ-ZP
NT 207</t>
  </si>
  <si>
    <t>PCH USQUEN
METROLAN CODENSA
PCH US - PCH US
SW CISCO 2520 PTO GE0/16</t>
  </si>
  <si>
    <t>LAN CORPOTATIBA
FA-CSC FA
CTC PTO 1</t>
  </si>
  <si>
    <t>METROLAN CODENSA 
ISLA - CSC GT 
SW CISCO 2520 PTO GE 0/2</t>
  </si>
  <si>
    <t xml:space="preserve">METROLAN CODENSA 
GIRADROT - DT 
TRANSCEIVER </t>
  </si>
  <si>
    <t>DESABILITADO</t>
  </si>
  <si>
    <t>METROLAN CODENSA 
GIRADROT - DT 
TRANSCEIVER - CISCO 2520 GE0/01</t>
  </si>
  <si>
    <t>ROTO A 2560 MTS</t>
  </si>
  <si>
    <t>LAN CORPORATIVA
M DV - AL
TRANSCEIVER TRENDNET</t>
  </si>
  <si>
    <t>LAN CORPORATIVA
C DV - CO
TRANSCEIVER TRENDNET</t>
  </si>
  <si>
    <t>METROLAN CODENSA 
LG - CO 
SW CISCO 2520 PTO FE 0/16</t>
  </si>
  <si>
    <t>LAN CORPORATIVA
CS PA - PA
 SW 2960 PTO GE0/1</t>
  </si>
  <si>
    <t>TELEPROTECCION
LG- ESPERANZA
PADTEC</t>
  </si>
  <si>
    <t>METROLAN CODENSA
LA - CV LIMONAR
SW CISCO 2520 PTO  FE0/16</t>
  </si>
  <si>
    <t>PDH SIEMENS
S2-LAGUNETA
NT 5</t>
  </si>
  <si>
    <t>PDH SIEMENS
S2-S1
NT 13</t>
  </si>
  <si>
    <t xml:space="preserve">
PUENTE ODF2 PTO 1Y2</t>
  </si>
  <si>
    <t>METROLAN CODENSA 
M3 - CT
TRANSCEIVER CTC</t>
  </si>
  <si>
    <t>METROLAN CODENSA 
M3 - SIFON RODEO
(CISCO IE2000  PTO GI0/1)</t>
  </si>
  <si>
    <t>METROLAN CODENSA 
M3 - COLAS DE MUÑA
(CISCO IE2000  PTO GI0/1)</t>
  </si>
  <si>
    <t>METROLAN CODENSA 
M3 - CDMIII
(CTC FMR220  PTO GI0/1)</t>
  </si>
  <si>
    <t>METROLAN CODENSA 
M3 - CDMII
(CTC FMR220  PTO GI0/1)</t>
  </si>
  <si>
    <t>LAN CORPORATIVA 
CH-PAC
(CTC FMR220  PTO GI0/1)</t>
  </si>
  <si>
    <t>LAN CORPORATIVA 
CH-ACH
(CISCO 2960 PTO G0/1)</t>
  </si>
  <si>
    <t>METROLAN CODENSA 
CA - NE
SW CISCO 2520 PTO FE 0/16 M3</t>
  </si>
  <si>
    <t>METROLAN CODENSA 
CT - SOT</t>
  </si>
  <si>
    <t>METROLAN CODENSA 
SOT - S1
TRANSCEIVER HP</t>
  </si>
  <si>
    <t>SENSORES DE NIVEL</t>
  </si>
  <si>
    <t>TELEPROTECCION CRITICA
NE-TE
(ABB REL670)</t>
  </si>
  <si>
    <t xml:space="preserve">TELEPROTECCION CRITICA
NE-BO2
(ABB REL670) </t>
  </si>
  <si>
    <t>TELECONTROL EMGESA
GU - CV POZO A
SW1 RUDGGEDCOM PTO 17 y 18</t>
  </si>
  <si>
    <t>TELECONTROL EMGESA
GU - CV POZO B
SW2 RUDGGEDCOM PTO 17 y 18</t>
  </si>
  <si>
    <t>METROLAN CODENSA
REBOSADERO - GV
SW CISCO 2520 pto Gi0/1</t>
  </si>
  <si>
    <t>PDH SIEMENS
GU-UL
NT 13</t>
  </si>
  <si>
    <t>Lan Extendida 
LC -SC
TRANSCEIVER CTC</t>
  </si>
  <si>
    <t>Lan Extendida Camara 
Poste 1-Laboratorio carbones
TRANSCEIVER CTC</t>
  </si>
  <si>
    <t>Lan Extendida Camara 
Poste 2 - Laboratorio Carbones
TRANSCEIVER CTC</t>
  </si>
  <si>
    <t>Lan Extendida Camara Poste 2
TRANSCEIVER CTC</t>
  </si>
  <si>
    <t>LAN CORPORATIVA EXTENDIDA
PT-SO
TRANSCEIVER TRENDNET</t>
  </si>
  <si>
    <t>LAN CORPORATIVA ENEL 
ALMACEN-CC TZ
SW CISCO 2960 pto GE0/1</t>
  </si>
  <si>
    <t>LAN CORPORATIVA ENEL 
ALMACEN-SHELTER</t>
  </si>
  <si>
    <t>LAN CORPORATIVA ENEL 
ALMACEN-CASINO
TRANSCEIVER TPLINK</t>
  </si>
  <si>
    <t>LAN CORPORATIVA ENEL 
PORTERIA - ALMACEN
TRANSCEIVER TPLINK</t>
  </si>
  <si>
    <t>Lan Extendida
BC-AL
SW-2960C</t>
  </si>
  <si>
    <t>CCC-ECORP-CT-CPDSA 
PUENTE 39-40</t>
  </si>
  <si>
    <t>METROLAN CODENSA 
Q93 - CORP
SW CISCO SW 1 ME 2960 PTO GE0/1</t>
  </si>
  <si>
    <t>LAN CORPORATICA
OFICIN-FINCA FILANDIA</t>
  </si>
  <si>
    <t>Lan Corporativa
Casa de maquinas-Vertedero</t>
  </si>
  <si>
    <t>LAN CORPORATIVA ENEL 
SU91-TB
TRANCEIVER CTC</t>
  </si>
  <si>
    <t>LAN CORPORATIVA ENEL  
RT- CP
TRANCEIVER CTC</t>
  </si>
  <si>
    <t>LAN CORPORATIVA ENEL 
KN- SE TC
TRANCEIVER CTC</t>
  </si>
  <si>
    <t>METROLAN CODENSA
SW 2520 PTO FE/01
SJ-BM</t>
  </si>
  <si>
    <t>METROLAN CODENSA
SW 2520 PTO FE/02
SA-BM</t>
  </si>
  <si>
    <t>METROLAN CODENSA
SW 2520 PTO FE/01
BM-SJ</t>
  </si>
  <si>
    <t>METROLAN CODENSA 
SK - UB
SW CISCO 2520 PTO FE0/15</t>
  </si>
  <si>
    <t>RESERVADO METROLAN CODENSA 
CU - GG
N/A</t>
  </si>
  <si>
    <t>METROLAN CODENSA SW CISCO 2520 PTO FA0/15</t>
  </si>
  <si>
    <t>METROLAN CODENSA 
S2 - LA
SW CISCO 2520 PTO  FE0/14</t>
  </si>
  <si>
    <t>METROLAN CODENSA
S1 - S2
SW CISCO 2520 PTO  FE0/16</t>
  </si>
  <si>
    <t>METROLAN CODENSA
OF UL - GV
SW CISCO 2520 pto Gi0/1</t>
  </si>
  <si>
    <t>METROLAN CODENSA 
UL - GU
SW CISCO 2520 pto GE0/1</t>
  </si>
  <si>
    <t>LAN CORPORATICA
OFICINA CAMPAMENTO</t>
  </si>
  <si>
    <t>CENTRO DE CONTROL EMGESA - SCADA    
CCC - CORP
Transceiver TP-LINK
PUENTE</t>
  </si>
  <si>
    <t>METROLAN CODENSA
CCC - US 
SW 2 CISCO ME 3400E  G0/15
PUENTE ODF 6 H 3-4</t>
  </si>
  <si>
    <t>CENTRO DE CONTROL EMGESA - SCADA    
CCC - CORP
Transceiver TP-LINK
PUENTE ODF 3 H 15-16</t>
  </si>
  <si>
    <t xml:space="preserve">CORE LAN 1
ALTA DISPONIBILIDAD
CCC-ECORP 
PUENTE ODF 1 PTO 27-28
</t>
  </si>
  <si>
    <t>RESERVADO OFERTA EXCEDENTES DE FIBRA ÓPTICA ENEL (22-08-2023)</t>
  </si>
  <si>
    <t>METROLAN CODENSA
ZP -ES
SW CISCO 2520 FE0/15</t>
  </si>
  <si>
    <t>LAN OF UBATE METROLAN
OF UB - UB
CTC FRM220 - sw 2520 Fa0/23</t>
  </si>
  <si>
    <t>METROLAN CODENSA 
BA-FC
SW CISCO 2520 PTO FE0/15</t>
  </si>
  <si>
    <t>CONTROL UNIDAD 2
PUENTE A 1 - 2 ODF 2</t>
  </si>
  <si>
    <t>TELEPROTECCION
LG- CL
PADTEC 03</t>
  </si>
  <si>
    <t>Puente Odf2 PTO1-2</t>
  </si>
  <si>
    <t>METROLAN CODENSA
CV SAN ANTONIO
SW CISCO 2520 PTO  FE0/16</t>
  </si>
  <si>
    <t>METROLAN CODENSA
MU3-AL
(CISCO 2520 PTO  GI0/1)</t>
  </si>
  <si>
    <t>EXT 1</t>
  </si>
  <si>
    <t>R</t>
  </si>
  <si>
    <t>Lan Extendida Camara 
Poste 2 - Poste 3
TRANSCEIVER CTC</t>
  </si>
  <si>
    <t>LAN CODENSA
CALLE 93</t>
  </si>
  <si>
    <t>METROLAN CODENSA 
Q93 - CORP
SW CISCO SW 4 ME 2960 PTO GE0/1</t>
  </si>
  <si>
    <t>LAN CORPORATIVA ENEL 
SD - CR5
TRANCEIVER CTC</t>
  </si>
  <si>
    <t>Rotura a 121 Metros</t>
  </si>
  <si>
    <t>METROLAN CODENSA 
DI-TZ
SW CISCO 2520 PTO GE 0/1</t>
  </si>
  <si>
    <t>TLP EXISTENTE-NTP CELDA H4</t>
  </si>
  <si>
    <t>ABIERTO 2642 Metros</t>
  </si>
  <si>
    <t>LAN TO LAN  INTERNET
 CCC-CALLE 93 
Ruta 1
PUENTE</t>
  </si>
  <si>
    <t>PI EMGESA P1
CCC-ED.CORP
PUENTE ODF 3 H 1-2</t>
  </si>
  <si>
    <t>LAN TO LAN  INTERNET
 CCC-CALLE 93 
Ruta 1
PUENTE ODF 3 H 19-20</t>
  </si>
  <si>
    <t>CORE LAN 2
ALTA DISPONIBILIDAD
CCC-ECORP  
PUENTE ODF 1 PTO 35-36</t>
  </si>
  <si>
    <t>TELEPROTECCION
AU-TO 1
SW T3000 LINEA TORCA</t>
  </si>
  <si>
    <t>ODF 1 CORNING  (FC)
DIR BACATA</t>
  </si>
  <si>
    <t>ODF CORNING (FC)
DIR EL SOL</t>
  </si>
  <si>
    <t>RESERVADO OFERTA EXCEDENTES DE FIBRA ÓPTICA ENEL (09-08-2023)</t>
  </si>
  <si>
    <t>LAN CORPORATIVA 
OI-OP
TRANCEIVER TRENDNET</t>
  </si>
  <si>
    <t>NO HABILITADOS</t>
  </si>
  <si>
    <t>METROLAN CODENSA 
UB - ZP
SW CISCO 2520 FE 0/15</t>
  </si>
  <si>
    <t>ODF 1 CORNING (FC)
DIR TORCA</t>
  </si>
  <si>
    <t>ODF 2 CORNING (LC)
DIR USAQUEN</t>
  </si>
  <si>
    <t>DIR ARANJUEZ
CONECTOR FC</t>
  </si>
  <si>
    <t>ODF 1 CORNING (FC)
DIR SE DIAMANTE</t>
  </si>
  <si>
    <t>N.o</t>
  </si>
  <si>
    <t>ODF1 CORNING (FC)
DIR ISLA</t>
  </si>
  <si>
    <t>CONTROL UNIDAD 2
PUENTE A 11 - 12 ODF 2</t>
  </si>
  <si>
    <t>ODF 1 CORNING (FC)
DIR LAGUNETA</t>
  </si>
  <si>
    <t>TELEPROTECCION
LG-CO
SWT 3000 Conexión hacia ODF Gabinete EEB pos 45 y 46</t>
  </si>
  <si>
    <t>OCUPADO SIN MARQUILLA</t>
  </si>
  <si>
    <t>Puente Odf2 PTO5-6</t>
  </si>
  <si>
    <t>DIR MUÑA 3</t>
  </si>
  <si>
    <t xml:space="preserve">
PUENTE ODF2 PTO 5Y6</t>
  </si>
  <si>
    <t>METROLAN CODENSA 
MU3-BPMC
(CISCO IE2000  PTO GI0/1)</t>
  </si>
  <si>
    <t>METROLAN CODENSA 
M3 - TG
(CISCO IE2000  PTO GI0/1)</t>
  </si>
  <si>
    <t>METROLAN CODENSA 
M3 - TM
(CISCO IE2000  PTO GI0/1)</t>
  </si>
  <si>
    <t>EXT 2</t>
  </si>
  <si>
    <t>ODF 1 CORNING  (FC)
DIR MUÑA 3</t>
  </si>
  <si>
    <t>ABIERTO 1567 Metros</t>
  </si>
  <si>
    <t>,</t>
  </si>
  <si>
    <t xml:space="preserve">METROLAN CODENSA 
ISLA - DT 
CISCO SW 2520 PTO GE 0/1 </t>
  </si>
  <si>
    <t xml:space="preserve">METROLAN CODENSA 
GIRARDOT - DT 
SW 2960 -1 PTO GE 0/1 </t>
  </si>
  <si>
    <t>METROLAN CODENSA 
DT - ISLA
CISCO 2520 GE0/02</t>
  </si>
  <si>
    <t>ATENUADO A 1384</t>
  </si>
  <si>
    <t>METROLAN CODENSA 
S2 - M3
SW CISCO 2520 PTO  FE0/15</t>
  </si>
  <si>
    <t>RED CORPORATIVA CODENSA, CORP-CCC,  
ALTA DISPONIBILIDAD  10G,
 SALA 7 RACK CORE 1 RUTA  1, 
SW CISCO 6506 TE01/01/02
 PUENTE</t>
  </si>
  <si>
    <t xml:space="preserve">RED CORPORATIVA CODENSA, 
CORP-CCC,  
ALTA DISPONIBILIDAD  10G,
 SALA 7 RACK CORE 1 RUTA  1, 
SW CISCO 6506 TE01/01/02
 PUENTE ODF 3 H 9-10 </t>
  </si>
  <si>
    <t>RESERVADOS DISPONIBILIDAD HILOS DE FO - NELSON ALONSO A ZIPAQUIRÁ (24-08-2023) (Solicitado por Claro)</t>
  </si>
  <si>
    <t>ODF 2 HUBWL  LC (MM) 
Dirección Medidores</t>
  </si>
  <si>
    <t>ABIERTO A 1200 m</t>
  </si>
  <si>
    <t>ODF1 CORNING (FC) 
DIR UBATE</t>
  </si>
  <si>
    <t>DIR SIMIJACA</t>
  </si>
  <si>
    <t>TELEPROTECCION
LG-CO
SWT 3000</t>
  </si>
  <si>
    <t>pigtail dentro de ODF sin enfrentador, Conexión hacia ODF Gabinete EEB pos 47
METROLAN CODENSA
LG-EP
SWITCH 2520 GE0/1</t>
  </si>
  <si>
    <t>METROLAN CODENSA
EP -CV COLEGIO
SW CISCO 2520 FE 0/9</t>
  </si>
  <si>
    <t>Hilo habierto a 5 km</t>
  </si>
  <si>
    <t>METROLAN CODENSA 
M3 - CASINO
(CTC   PTO FE0/1)</t>
  </si>
  <si>
    <t>ODF 1 CORNING (LC)
DIR PORTERIA CHARQUITO</t>
  </si>
  <si>
    <t>ODF 2 CORNING (LC)
DIR NUEVA ESPERANZA</t>
  </si>
  <si>
    <t>DIR CAVERNA POZO B</t>
  </si>
  <si>
    <t>ODF 1 MUDULTOM (FC)
DIR OF UBALA</t>
  </si>
  <si>
    <t>ODF 1: CORNING (LC) MONOMODO
Dir: Casino TZ</t>
  </si>
  <si>
    <t>ODF 1 CULTOM (LC) 
DIR CORPORATIVO</t>
  </si>
  <si>
    <t>RACK 1 ODF 1 CORNING (LC)
DIR CORP</t>
  </si>
  <si>
    <t>METROLAN CODENSA 
SE - TZ
SW CISCO 2520 PUERTO FE 0/16</t>
  </si>
  <si>
    <t>MEDIDORES
TZ-MEDIDORES
  CONCENTRADOR-UNO-MEDIDORE 2520_1 PTO13</t>
  </si>
  <si>
    <t>PDH SIEMENS
SK-UB
LT 14</t>
  </si>
  <si>
    <t>PCH USQUEN
METROLAN CODENSA
US - PCH US
SW CISCO MA3400 PTO GE0/2</t>
  </si>
  <si>
    <t>METROLAN CODENSA
GABINETE EMGESA SALACO
SW CISCO 2520 PTO FE0/16 CODSW_COLEGIO 2</t>
  </si>
  <si>
    <t>ABIERTO A 1968 MTS</t>
  </si>
  <si>
    <t>Roto a 60 Metros</t>
  </si>
  <si>
    <t>METROLAN CODENSA NE-CA
ASR 920 Pto GI  0/0/23</t>
  </si>
  <si>
    <t>TRANSEIVER CTC 1
CON DESTINO A SW 4500 PTO 1-05</t>
  </si>
  <si>
    <t>METROLAN CENTRO DE CONTROL
EMG CLL82-CORP
TRANSCEIVER - SW CISCO 2950 PTO 20</t>
  </si>
  <si>
    <t>RED CORPORATIVA CODENSA, CORP-CCC,  
ALTA DISPONIBILIDAD  10G, 
SALA 7 RACK CORE 2 RUTA 1, 
SW CISCO 6506 TE01/02/02
PUENTE</t>
  </si>
  <si>
    <t>LAN SAN R1
CCC-CPD SA 
PUENTE ODF 4 H 5-6</t>
  </si>
  <si>
    <t>RED CORPORATIVA CODENSA, 
CORP-CCC,  
ALTA DISPONIBILIDAD  10G, 
SALA 7 RACK CORE 2 RUTA 1, 
SW CISCO 6506 TE01/02/02
PUENTE ODF 3 H 11-12</t>
  </si>
  <si>
    <t>DIR NELSON ALONZO</t>
  </si>
  <si>
    <t>ROTA A 24 KM</t>
  </si>
  <si>
    <t>METROLAN CODENSA 
UB -SK
SW CISCO 2520 FE0/16</t>
  </si>
  <si>
    <t>ODF 1  CORNING (FC) 
DIR OF SOACHA</t>
  </si>
  <si>
    <t>METROLAN CODENSA 
BTT-CA
(CISCO IE2000  PTO GI0/1)</t>
  </si>
  <si>
    <t>METROLAN CODENSA 
UL - OF UL
SW CISCO 2520 pto GE0/1</t>
  </si>
  <si>
    <t>ODF 2 CULTOM (FC)
DIR BACATA</t>
  </si>
  <si>
    <t>MEDIDORES
TZ-MEDIDORES
  CONCENTRADOR-UNO-MEDIDORE 2520_2 PTO13</t>
  </si>
  <si>
    <t>ODF 2 MICROLINK (FC)
PCH USAQUEN - FIBRA MM</t>
  </si>
  <si>
    <t>EN PUNTA 30 METROS</t>
  </si>
  <si>
    <t>ODF 1 CORNING (FC)
DIR LA GUACA</t>
  </si>
  <si>
    <t>METROLAN CODENSA 
LG - CO 
SW CISCO 2520 PTO GE 0/2</t>
  </si>
  <si>
    <t>METROLAN CODENSA 
LA - S2 
SW CISCO 2520 PTO FE0/16</t>
  </si>
  <si>
    <t>DIR SALTO 1</t>
  </si>
  <si>
    <t>ODF 1 CORNING (FC)
DIR MUÑA</t>
  </si>
  <si>
    <t>Enlaces BBI de ENEL
 Piso II, Ruta II 
Puente ODF 1 PTO 13-14</t>
  </si>
  <si>
    <t>METROLAN CODENSA 
EMGCLL82 - CORP
SW CISCO 2520 PTO GI0/1</t>
  </si>
  <si>
    <t>METROLAN CODENSA 
CCC - CORP
PUENTE</t>
  </si>
  <si>
    <t>SAN SAC7 R2 CCC-CPD SA 
PADTEC PTO CLIENTE</t>
  </si>
  <si>
    <t>METROLAN CODENSA 
CCC - CORP
PUENTE ODF 3 H 13-14</t>
  </si>
  <si>
    <t>TELEPROTECCION
TO - AJ 
Puente ODF3 5-6</t>
  </si>
  <si>
    <t>PCH USQUEN
METROLAN CODENSA
US - PCH US
SW CISCO MA3400 PTO GE0/16</t>
  </si>
  <si>
    <t>PDH SIEMENS
S1-S2
LT 9</t>
  </si>
  <si>
    <t>HA CODENSA 10G2
CORP-CCC
rack 8 cisco 6506 (slot2 pto 2)</t>
  </si>
  <si>
    <t>ODF 1 CORNING CASSETE 1(LC) 
DIR SINDAMANOY</t>
  </si>
  <si>
    <t>ODF 1 CORNING (FC)
DIR CENTRO URBANO</t>
  </si>
  <si>
    <t>ODF 1 CORNING (FC)
DIR CCC</t>
  </si>
  <si>
    <t>Salaco_ODF2: LEVIINTON(LC)
DIR  Medidores</t>
  </si>
  <si>
    <t>Reservado 
TLP LA-S2
Pactec</t>
  </si>
  <si>
    <t>ODF 2 LEVITOL 
(NO ESTA MARCADO)</t>
  </si>
  <si>
    <t>CONECTADO A SERVIDOR
DELL EMC-1</t>
  </si>
  <si>
    <t>BACK BONE INTERNACIONAL
CALLE 93-CCC RUTA 1
PUENTE</t>
  </si>
  <si>
    <t>LAN EMG CLL82 
CCC-CLL82
TRANSCEIVER CTC Cod 1487 RACK 5
PUENTE ODF 3 H 29-30</t>
  </si>
  <si>
    <t>BACK BONE INTERNACIONAL
CALLE 93-CCC RUTA 1
PUENTE ODF 3 H 21-22</t>
  </si>
  <si>
    <t>DIR CALLE 51</t>
  </si>
  <si>
    <t>ODF 2 CORNING (FC)
DIR VICTORIA</t>
  </si>
  <si>
    <t>ODF 1 CORNING (FC)
DIR VICTORIA</t>
  </si>
  <si>
    <t>ODF 1 CORNING (FC)
DIR  MUZU</t>
  </si>
  <si>
    <t>ODF1 CORNING (FC)
DIR VERAGUAS</t>
  </si>
  <si>
    <t>ODF1 CORNING(LC) DIR TECHO</t>
  </si>
  <si>
    <t>ODF1 CORNING (FC)
DIR TERMINAL</t>
  </si>
  <si>
    <t>ODF 1: CORNING(FC)
DIR CPD SALITRE</t>
  </si>
  <si>
    <t>ODF 2 CORNING CASSETERA 1 (LC)
DIR CCC</t>
  </si>
  <si>
    <t>ODF 1 CULTOM (FC)
DIR FLORIDA</t>
  </si>
  <si>
    <t>ODF 1 CULTOM (FC)
DIR NOROESTE</t>
  </si>
  <si>
    <t>ODF 1 MODULTOM (FC)
DIR OFI CHIA</t>
  </si>
  <si>
    <t>MEDIDORES
TZ-MEDIDORES
 CONCENTRADOR-DOS-MEDIDORE  2520_1 PTO11</t>
  </si>
  <si>
    <t>ODF 2 CORNING (LC)
DIR EL SOL</t>
  </si>
  <si>
    <t>DIR OFICINA</t>
  </si>
  <si>
    <t xml:space="preserve"> ODF 2 CORNING (LC)
DIR CARRERA 5</t>
  </si>
  <si>
    <t xml:space="preserve"> ODF 2 CORNING (LC)
DIR CALLE 67</t>
  </si>
  <si>
    <t>ODF 1 CORNING(LC)
DIR MORATO</t>
  </si>
  <si>
    <t>ODF2 CORNING (LC)
 DIR VERAGUAS</t>
  </si>
  <si>
    <t>ODF 2  FISS (FC)
DIR OF AV SUBA</t>
  </si>
  <si>
    <t xml:space="preserve">TELEPROTECCION
AU-TO(1)
PUENTE odf 3 pto 7-8 </t>
  </si>
  <si>
    <t>ODF 1 CULTOM (FC)
DIR TIBABUYES</t>
  </si>
  <si>
    <t>ODF 1 GENERICO (FC)
DIR OPAIN NTC</t>
  </si>
  <si>
    <t>ODF 1 GENERICO (FC)
DIR OPAIN EXISTENTE</t>
  </si>
  <si>
    <t>ODF 1: CULTUM(FC)
DIR VILLETA</t>
  </si>
  <si>
    <t xml:space="preserve">ODF 2 BLANCO (SC)
DIR OF VILLETA </t>
  </si>
  <si>
    <t xml:space="preserve">ODF2 CORNING CASSETE 1 (LC)
DIR FONTIBON </t>
  </si>
  <si>
    <t>CONTROL UNIDAD 2
PUENTE A 3 - 4 ODF 1</t>
  </si>
  <si>
    <t>METROLAN CODENSA 
DT - PE
CISCO 2520 GE0/01</t>
  </si>
  <si>
    <t>Hilo roto a 2.9 KM</t>
  </si>
  <si>
    <t>ODF1 CORNING (LC)
DIR BARSALOZA</t>
  </si>
  <si>
    <t>ODF1 CORNING (LC)
DIR FLANDES</t>
  </si>
  <si>
    <t>Siemens_ODF2: CORNING (LC)
DIR COLEGIO</t>
  </si>
  <si>
    <t>Puente Odf1 PTO3-4</t>
  </si>
  <si>
    <t>METROLAN CODENSA 
S2 - M3
SWITCH 2520 PTO  FE0/16</t>
  </si>
  <si>
    <t xml:space="preserve">
PUENTE ODF1 PTO 1Y2</t>
  </si>
  <si>
    <t>ODF 1 CORNING (LC)
DIR ALMACEN CHARQUITO</t>
  </si>
  <si>
    <t>ODF 1 OTRONIC (LC) multimodo</t>
  </si>
  <si>
    <t>METROLAN CODENSA 
CCC - CORP
SW CISCO SW 2520 PTO GE0/1</t>
  </si>
  <si>
    <t>DIR NOROESTE</t>
  </si>
  <si>
    <t xml:space="preserve">ocupado </t>
  </si>
  <si>
    <t xml:space="preserve"> ODF 2 CORNING (LC)
DIR USME</t>
  </si>
  <si>
    <t>ODF 2 CORNING (LC)
DIR NOROESTE</t>
  </si>
  <si>
    <t>METROLAN CODENSA 
VT-FC
SW CISCO 2520 FE0/16</t>
  </si>
  <si>
    <t xml:space="preserve">ODF 1 CORNING (FC)
DIR FONTIBON </t>
  </si>
  <si>
    <t>ODF 2: CORNING (LC)
 DIR MUÑA 3</t>
  </si>
  <si>
    <t>ODF 2 CORNING  (LC)
DIR NUEVA ESPERANZA</t>
  </si>
  <si>
    <t>ODF 2 CORNING (LC)
DIR MUÑA</t>
  </si>
  <si>
    <t>Hacia transceiver</t>
  </si>
  <si>
    <t>LAN  CORPORATIVA - CCC-Q93-WANUSER1284
PUENTE</t>
  </si>
  <si>
    <t>LAN  CORPORATIVA - 
CCC-Q93-WANUSER1284
PUENTE ODF 3 H 23-24</t>
  </si>
  <si>
    <t>ECORP-SA
PUENTE ODF 1
 PTO 61-62</t>
  </si>
  <si>
    <t xml:space="preserve">METROLAN CODENSA 
SINDAMANOY - NELS ALONZO
</t>
  </si>
  <si>
    <t>TELEPROTECCION
DI-TZ
CONECTADO</t>
  </si>
  <si>
    <t xml:space="preserve">Sin servicio LAN OF UBATE
OF UB - UB
ULAF </t>
  </si>
  <si>
    <t>METROLAN CODENSA SW CISCO 2520 PTO FA0/16</t>
  </si>
  <si>
    <t>ODF 1 CORNING (FC)
DIR PARAISO(ANTIGUO ENLACE)</t>
  </si>
  <si>
    <t>METROLAN CODENSA
CA-MU
TRANSCEIVER 
ODF 2 PTO 19-20</t>
  </si>
  <si>
    <t xml:space="preserve">CENTRO DE CONTROL EMGESA - SCADA    
CCC-CORP
CPD rack 06 Transceiver TP-LINK </t>
  </si>
  <si>
    <t>METROLAN CODENSA 
AU - CCC
SW CISCO 2520  GE0/16</t>
  </si>
  <si>
    <t>DIR LEONA</t>
  </si>
  <si>
    <t>RESERVADO PROYECTO SE PELDAR (24-08-2023)</t>
  </si>
  <si>
    <t>Hilo atenuado a 1800Mts</t>
  </si>
  <si>
    <t>tesalia 2960</t>
  </si>
  <si>
    <t>MPLS CCC-SU
PUENTE</t>
  </si>
  <si>
    <t>RED CORPORATIVA CODENSA, CORP-CCC, 
 ALTA DISPONIBILIDAD  10G RUTA 2, 
SALA 7 RACK CORE 02,
 SW CISCO 6506 TE01/01/02
PUENTE ODF 3 H 35-36</t>
  </si>
  <si>
    <t>MPLS 
CCC-SU
PUENTE ODF 4 H 1-2</t>
  </si>
  <si>
    <t>METROLAN CODENSA 
TZ - DI
SW CISCO 2520 PTO GE 0/1</t>
  </si>
  <si>
    <t>MEDIDORES
TZ-MEDIDORES
 CONCENTRADOR-DOS-MEDIDORE  2520_2 PTO11</t>
  </si>
  <si>
    <t xml:space="preserve">TELEPROTECCION
AU-TO(2)
PUENTE odf 3 pto 11-12 </t>
  </si>
  <si>
    <t>Reservado 
TLP M3-S2</t>
  </si>
  <si>
    <t xml:space="preserve">
PUENTE ODF1 PTO 5Y6</t>
  </si>
  <si>
    <t>TELEPROTECCION
AU -TO2
SW 3000</t>
  </si>
  <si>
    <t>ODF 1 CORNING (FC)
DIR NORT POINT</t>
  </si>
  <si>
    <t>ODF 1 CULTUM (LC) MONOMODO DIR CAMARAS1 - 2</t>
  </si>
  <si>
    <t>METROLAN CODENSA
CCC - SU
SW1 CISCO ME 3400E G0/15
PUENTE</t>
  </si>
  <si>
    <t>METROLAN CODENSA 
CT - CCC
ASR AG-R02-CCC
Gi0/2/0
PUENTE ODF 3 H 41-42</t>
  </si>
  <si>
    <t>METROLAN CODENSA
CCC - SU
SW1 CISCO ME 3400E G0/15
PUENTE ODF 4 H 11-12</t>
  </si>
  <si>
    <t>INTERCONEXION LAN INTERNET
PUENTE ODF 1 
PTO 45-46</t>
  </si>
  <si>
    <t>Lan Extendida 
LB-Camara Poste 1
TRANSCEIVER CTC</t>
  </si>
  <si>
    <t>RED BACKBONE IBM RACK 1
CCC-CORP
TRANSCEIVER - SW CISCO 6500 PTO GI1/43</t>
  </si>
  <si>
    <t>ODF 2 CULTOM (FC)
DIR SUBA</t>
  </si>
  <si>
    <t xml:space="preserve">ODF2 CULTOM (FC) 
DIR OPERADOR - CASETA CARBON </t>
  </si>
  <si>
    <t>ODF 1 PANDUIT (LC) DIR LABORATORIO QUIMICO TANQUE DE AGUA</t>
  </si>
  <si>
    <t>ODF 3 CORNING (LC)
DIR OF VILLETA</t>
  </si>
  <si>
    <t>ODF 1 CULTOM (LC)
DIR CCC</t>
  </si>
  <si>
    <t>RACK 1 ODF 2 GENERICO (SC)
DIR CASTELLANA</t>
  </si>
  <si>
    <t>SW 2520</t>
  </si>
  <si>
    <t>MPLS , 
CCC-CPD SA ,
ASR1 TE 0-0-8
PUENTE</t>
  </si>
  <si>
    <t>MPLS , 
CCC-CPD SA ,
ASR1 TE 0-0-8
PUENTE ODF 3 H 25-26</t>
  </si>
  <si>
    <t xml:space="preserve">METROLAN CODENSA 
TZ - CC
CTC PT 1-2 </t>
  </si>
  <si>
    <t xml:space="preserve">LAN CORPORATIVA 
OI-LQ
SW TERMOZIPA PTO 2 G49
</t>
  </si>
  <si>
    <t>ODF 1 CORNING (FC)
DIR CALERA</t>
  </si>
  <si>
    <t>METROLAN CODENSA 
VT- OF VT 
SW  2520  Fa0/15</t>
  </si>
  <si>
    <t>ODF 2 SALTO 2 (LC)
DIR SALTO 2</t>
  </si>
  <si>
    <t>CAJA OB 1 (LC)
DIR CHARQUITO</t>
  </si>
  <si>
    <r>
      <t xml:space="preserve">Enlaces BBI de ENEL
Piso II, Ruta II
</t>
    </r>
    <r>
      <rPr>
        <sz val="11"/>
        <color theme="0"/>
        <rFont val="Arial"/>
        <family val="2"/>
      </rPr>
      <t>Puente ODF 1 PTO  3-4</t>
    </r>
  </si>
  <si>
    <t>ODF 1 CORNING (FC)
DIR OF. MESITAS</t>
  </si>
  <si>
    <t>MEDIDORES SE DESCONOCE DESTINO</t>
  </si>
  <si>
    <t>RED CORPORATIVA CODENSA, CORP-CCC, 
 ALTA DISPONIBILIDAD  10G RUTA 2,
 SALA 7 RACK CORE 01, 
SW CISCO 6506 TE01/01/05
PUENTE</t>
  </si>
  <si>
    <t>RED CORPORATIVA CODENSA, 
CORP-CCC, 
 ALTA DISPONIBILIDAD  10G RUTA 2,
 SALA 7 RACK CORE 01, 
SW CISCO 6506 TE01/01/05
PUENTE ODF 3 H 27-28</t>
  </si>
  <si>
    <t>ENLACE BBI de ENEL
 Ruta I
PUENTE ODF 2 CASSETE 1
PTO 17-18</t>
  </si>
  <si>
    <t xml:space="preserve">ODF 3 Corning CASSETERA 1 (LC)
DIR El SOL </t>
  </si>
  <si>
    <t>DIR NORTE</t>
  </si>
  <si>
    <t>ODF 3 CORNING (LC)
DIR CALERA</t>
  </si>
  <si>
    <t>CONTROL UNIDAD 2
PUENTE A 5 - 6 ODF 1</t>
  </si>
  <si>
    <t>TRANSEIVER CTC 2
CON DESTINO A SW 4500 PTO 2-05</t>
  </si>
  <si>
    <t xml:space="preserve"> ODF 2 CORNING (LC)
DIR SAN CARLOS</t>
  </si>
  <si>
    <t>ODF 2  CORNING (LC)
DIR SUBA</t>
  </si>
  <si>
    <t>METROLAN CODENSA
CL - US
SW CISCO 3400 PTO GE0/15</t>
  </si>
  <si>
    <t>No.</t>
  </si>
  <si>
    <t>SIEMMENS_ ODF2 CHRISCOMM (FC)
DIR CAMARA DE VALVULAS</t>
  </si>
  <si>
    <t>ODF 2</t>
  </si>
  <si>
    <t>LAN SAC7 R1
CCC-CPD SA
SW1(el de abajo) 
CAT 3560G PTO 49
PUENTE</t>
  </si>
  <si>
    <t>LAN SAC7 R1
CCC-CPD SA
SW1(el de abajo) 
CAT 3560G PTO 49
PUENTE ODF 3 H 43-44</t>
  </si>
  <si>
    <t>ODF 1 CORNING CASETTE 2 (LC)
DIR CSC CAQUEZA</t>
  </si>
  <si>
    <t>ODF CORNING (LC) 
DIR NELSON ALONZO</t>
  </si>
  <si>
    <t>ODF 2 CASSETE 1 (LC)
DIR SAN JOSE</t>
  </si>
  <si>
    <t xml:space="preserve"> ODF 2 CORNING (LC)
DIR SAN FASON</t>
  </si>
  <si>
    <t>PUENTE ODF 1
PTO 3-4</t>
  </si>
  <si>
    <t>PUENTE 5960 ODF3 HILOS 7-8</t>
  </si>
  <si>
    <t>DIR CAMARA DE VALVULAS TEQUENDAMA</t>
  </si>
  <si>
    <t>LIBRE</t>
  </si>
  <si>
    <t>ODF 1 CORNING (FC)
DIR CASTELLANA</t>
  </si>
  <si>
    <t>ODF 2 CORNING (FC) 
DIR FUNZA</t>
  </si>
  <si>
    <t>ODF 2 CORNING (FC) 
DIR SAUCES</t>
  </si>
  <si>
    <t>METROLAN 10G
PUENTE ODF 1 
PTO 65-66</t>
  </si>
  <si>
    <t>ODF 2 CORNING (LC)
DIR CAQUEZA</t>
  </si>
  <si>
    <t>ODF1 CORNING (FC)
DIR SAN MATEO</t>
  </si>
  <si>
    <t>ODF1 CORNING (FC)
DIR CHICALA</t>
  </si>
  <si>
    <t>ODF2 CORNING (FC) - RACK ECI
DIR BOLIVIA</t>
  </si>
  <si>
    <t>ODF 2 CULTOM (FC)
DIR TENJO</t>
  </si>
  <si>
    <t>ODF 2: CORNING(LC)
DIR CSC FACA</t>
  </si>
  <si>
    <t>ODF2 CORNING CASSETE 2 (LC)
DIR BALSILLAS</t>
  </si>
  <si>
    <t>ODF2 CORNING (FC)
DIR PEÑON</t>
  </si>
  <si>
    <t>METROLAN OF MESITAS METROLAN
OF ME - CO
CTC  FRM220 - SW2520 Fa0/23</t>
  </si>
  <si>
    <t>ODF 1 SIEMONS  (LC)
DIR LAGUNETA</t>
  </si>
  <si>
    <t>ODF 2: Cultom (SC)
Dir:Bascula TZ</t>
  </si>
  <si>
    <t>TELEFONICA EQUIPO METRO</t>
  </si>
  <si>
    <t>METROLAN CODENSA
SW 2520 PTO GE/02
SA-FU</t>
  </si>
  <si>
    <t>METROLAN CODENSA
SW 2520 PTO FE/02
BM-SA</t>
  </si>
  <si>
    <t>LAN TO LAN  
INTERNET CCC-CALLE 93 
Ruta 2
PUENTE</t>
  </si>
  <si>
    <t>LAN TO LAN  
INTERNET CCC-CALLE 93 
Ruta 2
PUENTE ODF 3 H 45-46</t>
  </si>
  <si>
    <t>ODF 2 CORNING CASSETERA 1 (LC)
DIR USAQUEN</t>
  </si>
  <si>
    <t>ODF 2 CORNING (LC)
DIR COLEGIO</t>
  </si>
  <si>
    <t>ABIERTO A 2598 MTS</t>
  </si>
  <si>
    <t>Lan Extendida 
LB-Camara Poste 2
TRANSCEIVER CTC</t>
  </si>
  <si>
    <t xml:space="preserve">LAN CORPORATIVA ENEL 
ALMACEN-BASCULA
TRANSCEIVER </t>
  </si>
  <si>
    <t>SIN MARQUILLA</t>
  </si>
  <si>
    <t xml:space="preserve">CORE LAN 1
ALTA DISPONIBILIDAD
CCC-ECORP PUENTE ODF 1 
PTO 3-4
</t>
  </si>
  <si>
    <t>PUENTE ODF 1
PTO 5-6</t>
  </si>
  <si>
    <t>TELEPROTECCION
CL - US</t>
  </si>
  <si>
    <t xml:space="preserve">Reservado
TLP BA-FA
(2018)
</t>
  </si>
  <si>
    <t>METROLAN CODENSA
S1 - CV TEQUENDAMA
SW CISCO 2520 PTO  FE0/15</t>
  </si>
  <si>
    <t>METROLAN CODENSA
CA-CH
PTO 13</t>
  </si>
  <si>
    <t>CORE LAN  HA CODENSA
CCC-ECORP
rack 08 cisco 6506 slot 1 pto 2</t>
  </si>
  <si>
    <t xml:space="preserve">METROLAN EMG CLL82 
CCC-CLL82
TRANSCEIVER CTC </t>
  </si>
  <si>
    <t>ABIERTO A 260 m</t>
  </si>
  <si>
    <t>ROTO</t>
  </si>
  <si>
    <t>LAN EMG CLL82 
CCC-CLL82
PUENTE ODF 2 
PTO 1-2</t>
  </si>
  <si>
    <t>ODF 3 PANDUIT  SC (MM) 
DIR: OFICINA INGENIEROS</t>
  </si>
  <si>
    <t>METROLAN CODENSA 
BA - FC
SW CISCO 2520 PTO FE0/16</t>
  </si>
  <si>
    <t>DIR CONTROLADOR UNIDAD 1</t>
  </si>
  <si>
    <t xml:space="preserve">ODF GABINETE EEB </t>
  </si>
  <si>
    <t>CAJA OB 1 (LC)
DIR BOCA TOMA TEQUENDAMA</t>
  </si>
  <si>
    <t>DIR CAMP BLOQUE A</t>
  </si>
  <si>
    <t>CORE LAN  HA CODENSA
CCC-ECORP
rack 07 cisco 6506 slot 1 pto 5</t>
  </si>
  <si>
    <t>CONTROL VALVULA 1
PUENTE A 19-20 ODF 3 PARAISO</t>
  </si>
  <si>
    <t>DIR LA GUACA</t>
  </si>
  <si>
    <t>METROLAN CODENSA
SW 2520 RACK SIEMMENS
CA-BTT</t>
  </si>
  <si>
    <t>METROLAN CODENSA 
EMGCLL82 - CT
SW CISCO 2520 PTO GI0/1</t>
  </si>
  <si>
    <t>ODF 2 CASSETE 1 (LC)
DIR VERAGUAS</t>
  </si>
  <si>
    <r>
      <t>METROLAN CODENSA 
CK - BA 
SW CISCO 2520 PTO</t>
    </r>
    <r>
      <rPr>
        <sz val="10"/>
        <color rgb="FFFF0000"/>
        <rFont val="Arial"/>
        <family val="2"/>
      </rPr>
      <t xml:space="preserve"> FE0/X</t>
    </r>
  </si>
  <si>
    <t>TELEPROTECCION
LG-CO
Conexión hacia ODF Siemens Gabinete Comunicaciones pos 7 y 8</t>
  </si>
  <si>
    <t>ODF 2: Cultom (SC)
Dir: Enfermeria TZ</t>
  </si>
  <si>
    <t>METROLAN CODENSA
ES - ZP
SW CISCO 2520 PTO FE0/16</t>
  </si>
  <si>
    <t>ODF 3  (FC)
DIR CASETA 03 NN</t>
  </si>
  <si>
    <t>PUENTE 5556 ODF3 HILOS 11-12</t>
  </si>
  <si>
    <t>ODF 2 CORNING  (LC)
DIR CANOAS</t>
  </si>
  <si>
    <t>METROLAN CODENSA 
CA - CORP
SW CISCO SW ME 2520 PTO GE0/2</t>
  </si>
  <si>
    <t>FIBRA OSCURA EEB 2
TO-CPD SA
PUENTE ODF 1 PTO 71</t>
  </si>
  <si>
    <t xml:space="preserve"> ASR 902  CCR-BA
</t>
  </si>
  <si>
    <t>DIR PARAISO</t>
  </si>
  <si>
    <t>Conexión hacia ODF Siemens Gabinete Comunicaciones pos 9 y 10</t>
  </si>
  <si>
    <t>Siemens_ODF3: SIN MARCA (LC)
DIR Patio de conexiones</t>
  </si>
  <si>
    <t>METROLAN CODENSA
CA-CH
PTO 14</t>
  </si>
  <si>
    <t>ODF 1 PTO 25-26 
CORE 1 PTO GE/03</t>
  </si>
  <si>
    <t>DIR RC1688</t>
  </si>
  <si>
    <t>LAN CORPORATIVA
TZ-OF INGENIEROS
TRANSCEIVER TRENET</t>
  </si>
  <si>
    <t>TELEPROTECCION
LG- ESPERANZA
PUENTE ODF 4 PTO 13-14</t>
  </si>
  <si>
    <t>CORE LAN 2
ALTA DISPONIBILIDAD
CCC-ECORP  
PUENTE ODF 1 
PTO 5-6</t>
  </si>
  <si>
    <t>ASR 902 G0/0/1
IE200_RC1688</t>
  </si>
  <si>
    <t xml:space="preserve">Reservado
TLP FO-BA 2
 (2018)
</t>
  </si>
  <si>
    <t>RCE_ODF1 GENERICO (LC)
DIR GIS</t>
  </si>
  <si>
    <t>ODF 1 PTO 27-28
CORE 2 PTO GE/03</t>
  </si>
  <si>
    <t>METROLAN CODENSA 
TZ - CC
TRANSCEIVER TPLINK H13 - 14</t>
  </si>
  <si>
    <t>CAJA TERMINAL DE 8 (LC) GABINETE CIBERSEGURIDAD</t>
  </si>
  <si>
    <t>DIR CONTROLADOR UNIDAD 2</t>
  </si>
  <si>
    <t>SIEMMENS_ ODF3 GENERICO (FC)
DIR LA TINTA - PÁRAISO</t>
  </si>
  <si>
    <t>SENSORES CENTRAL PARAISO</t>
  </si>
  <si>
    <t>FIBRA OSCURA EEB 1
TO-CPD SA
PUENTE ODF 1 PTO 70</t>
  </si>
  <si>
    <t>ODF 2 CORNING CASSETERA 2 (LC) 
DIR CASTELLANA</t>
  </si>
  <si>
    <t>ODF 3 CORNING CASSETE 1 (LC)
DIR NOROESTE</t>
  </si>
  <si>
    <t>ODF 2 CORNING CASSETE 1 (LC) 
DIR GRAN SABANA</t>
  </si>
  <si>
    <t>CIBERSEGURIDAD/PTO1 
HILOS 1-2 PRINCIPAL</t>
  </si>
  <si>
    <t>ODF 3  FIS (FC)
Dir Calle 51</t>
  </si>
  <si>
    <t>ODF 2 CORNING (LC)
DIR CONCORDIA</t>
  </si>
  <si>
    <t>TELEPROTECCION
TO - AJ 
Puente ODF 1 11-12</t>
  </si>
  <si>
    <t>ODF 2 (LC) CASSETE 1
DIR GIS</t>
  </si>
  <si>
    <t xml:space="preserve"> ODF 2 CORNING (LC)
DIR MUZU</t>
  </si>
  <si>
    <t>ODF 2 CORNING (LC)
DIR BALSILLAS</t>
  </si>
  <si>
    <t>ODF1 SIEMONS (LC)
DIR COMPARTIR</t>
  </si>
  <si>
    <t>ODF 2: Cultom (SC)
Dir: Shelter TZ</t>
  </si>
  <si>
    <t>TELEPROTECCION
AU - CT
SWT 3000 PTO OPT</t>
  </si>
  <si>
    <t>CIBERSEGURIDAD/PTO1 
HILOS 3-4 SECUNDARIO</t>
  </si>
  <si>
    <t>FO MULTIMODO TF21:P1/SWO1:1X</t>
  </si>
  <si>
    <t>ODF 3  (FC)
DIR CASETA 02NN</t>
  </si>
  <si>
    <t>TELEPROTECCION 
AJ-US
CONVERSOR FO - DB9
SEL 311</t>
  </si>
  <si>
    <t xml:space="preserve">CONTROL UNIDAD 2
PUENTE A 23 - 24 ODF 3
</t>
  </si>
  <si>
    <t>LAN CORPORATIVA ENEL 
ALMACEN-SHELTER
TRANSCEIVER</t>
  </si>
  <si>
    <t>TELEPROTECCION
TO - AU 1
PUENTE ODF 1 PTO 13-14</t>
  </si>
  <si>
    <t>METROLAN CODENSA 
CT - CCC
SW2 CISCO ME 3400 GE 0/14</t>
  </si>
  <si>
    <t>CAJA TERMINAL DE 8 (SC) GABINETE CIBERSEGURIDAD</t>
  </si>
  <si>
    <t>Cuarto de control</t>
  </si>
  <si>
    <t>LAN SAC7  R1
CCC-CPD SA
PUENTE ODF 1 
PTO 63-64</t>
  </si>
  <si>
    <t>ODF3 CULTOM (FC)
DIR PARAISO</t>
  </si>
  <si>
    <t>RED BACKBONE IBM R2
CCC-CORP
transceiver - RACK COMPAQ SW CISCO 6500 PTO GI1/44</t>
  </si>
  <si>
    <t>ODF 3 CORNING (LC)
DIR SUBA 91</t>
  </si>
  <si>
    <t>ODF3 CORNING (LC) 
DIR NELSON ALONSO</t>
  </si>
  <si>
    <t>INTERCONEXION LAN INTERNET
PUENTE ODF 1 
PTO 19-20</t>
  </si>
  <si>
    <t>ODF 2 FIS (FC)
DIR: VENECIA</t>
  </si>
  <si>
    <t>ODF1 CORNING (FC)
DIR BALSILLAS</t>
  </si>
  <si>
    <t>ODF2 CORNING (LC) 
CASSETERA 1 DIR PCH SUBA</t>
  </si>
  <si>
    <t>METROLAN CODENSA 
AJ - US
SW CISCO 2520 PTO G0/2</t>
  </si>
  <si>
    <t>ODF 3 HAWEI (FC)
DIR BOCATOMA PLANTA MENOR CHARQUITO</t>
  </si>
  <si>
    <t>ODF 3: SIMEON (LC)
Dir: BESS</t>
  </si>
  <si>
    <t>ODF 1 PTO 37-38
CORE 1 PTO GE/04</t>
  </si>
  <si>
    <t>Conectado a ptch panel</t>
  </si>
  <si>
    <t>LAN CORPORATIVA BESS
SW 2960
G0/2</t>
  </si>
  <si>
    <t>METROLAN CODENSA 
syndamanoy-TO
SWITCH 3400 PTO GE0/16</t>
  </si>
  <si>
    <t>ODF 3 CORNING (SC)
MO - CORZO
MO - MAXIABASTOS</t>
  </si>
  <si>
    <t>ODF 2 CORNING (LC)
DIR RCB</t>
  </si>
  <si>
    <t>METROLAN CODENSA
BA-EP
PUENTE 5-6 ODF 5</t>
  </si>
  <si>
    <t>ODF1: CORNIG (FC)
DIR CALLE 51</t>
  </si>
  <si>
    <t>ODF 1 CORNING (FC)
DIR Calle 85</t>
  </si>
  <si>
    <t>ODF 3 MICROLINK (LC) 
DIR GAB COM GST 16X</t>
  </si>
  <si>
    <t>ODF2: AFL TELECOMINI (FC)
DIR EEB</t>
  </si>
  <si>
    <t>ODF 3 CORNING (LC)
DIR SAN CARLOS</t>
  </si>
  <si>
    <t>TELEPROTECCION
LG-CO
SWT 3000 PUENTE 1-2 ODF 4 S/E COLEGIO</t>
  </si>
  <si>
    <t>abierto A490MTS</t>
  </si>
  <si>
    <t>GAB COM GST 16X</t>
  </si>
  <si>
    <t>ODF 1 CORNING (FC)
DIR GORGONZOLA</t>
  </si>
  <si>
    <t>FO MULTIMODO TF21:P2/SWO1:2X</t>
  </si>
  <si>
    <t xml:space="preserve">ODF 2 CORNING (LC)
DIR S/E SALITRE </t>
  </si>
  <si>
    <t>ODF 2 CORNING (LC) CASSETERA 2
DIR TORCA</t>
  </si>
  <si>
    <t>ODF 3 CULTOM (FC)
DIR FACATATIVA</t>
  </si>
  <si>
    <t>METROLAN CODENSA 
AJ - TO
SW CISCO 2520 PTO G0/1</t>
  </si>
  <si>
    <t>ODF3 CORNING (LC) 
DIR EL SOL</t>
  </si>
  <si>
    <t>SAN SAC7 R2 
CCC-CPD SA 
PADTEC PTO CLIENTE</t>
  </si>
  <si>
    <t>ODF3 CORNING (LC) 
DIR LAGUNETA</t>
  </si>
  <si>
    <t>METROLAN CODENSA 
LA - BO 
 SW CISCO 3400 pto 1 Y 2 G0/1</t>
  </si>
  <si>
    <t>ODF 4 CULTOM (SC)
DIR COLAS DEL EMBALSE</t>
  </si>
  <si>
    <t>CORP-CL85</t>
  </si>
  <si>
    <t>TELEPROTECCION 
US - AJ</t>
  </si>
  <si>
    <t>RCE_ODF2 CULTOM (LC)
DIR CASINO (CAPACITACION)</t>
  </si>
  <si>
    <t>abierto A401 MTS</t>
  </si>
  <si>
    <t>LAN CORPORATIVA
PA-CS PA
SW 2960 PTO GE0/1</t>
  </si>
  <si>
    <t>ODF 3_2 CORNING (LC)
DIR CALLE 80</t>
  </si>
  <si>
    <t xml:space="preserve"> ODF 3 GENERICO (FC)
DIR OFICINA SAN DIEGO NUEVA SEDE</t>
  </si>
  <si>
    <t>TELEPROTECCION
TO-CL
PUENTE ODF 3 PTO 7-8</t>
  </si>
  <si>
    <t xml:space="preserve">CONTROL UNIDAD 1
PUENTE A 1 - 2 ODF 2 
</t>
  </si>
  <si>
    <t>MUCMPAP485</t>
  </si>
  <si>
    <t>ODF 1 CORNING (FC) DIR  EEC</t>
  </si>
  <si>
    <t>ECORP-SA 
PUENTE ODF 1 
PTO 15-16</t>
  </si>
  <si>
    <t>ODF 3 CORNING 
CASSETE 2 (LC)
DIR TENJO</t>
  </si>
  <si>
    <t>DIR COLPATRIA</t>
  </si>
  <si>
    <t>SIEMMENS_ ODF4 CULTOM (FC)
TELEPROTECCIONES</t>
  </si>
  <si>
    <t>MUCMPAP232</t>
  </si>
  <si>
    <t>abierto A491 MTS</t>
  </si>
  <si>
    <t xml:space="preserve"> ODF 3 CORNING (LC)
DIR VICTORIA</t>
  </si>
  <si>
    <t>ODF 3  CORNING CASSETE 2 (LC) 
DIR BOLIVIA
fibra ADSS</t>
  </si>
  <si>
    <t>ODF 3 CULTOM (FC)
DIR CHICALA</t>
  </si>
  <si>
    <t>DIR CAMARA DE VALVULAS LA TINTA</t>
  </si>
  <si>
    <t>TELEPROTECCION
LG-CO
SWT 3000 PUENTE 43-44</t>
  </si>
  <si>
    <t>RED CORPORATIVA CODENSA, 
CORP-CCC, 
 ALTA DISPONIBILIDAD  10G RUTA 2, 
SALA 7 RACK CORE 02,
 SW CISCO 6506 TE01/01/02
PUENTE ODF 3 H 35-36</t>
  </si>
  <si>
    <t>LAN SAC7 CODENSA R1
CCC - CPD SA
PUENTE ODF 1 
PTO 43-44</t>
  </si>
  <si>
    <t>METROLAN CODENSA 
21018 /004</t>
  </si>
  <si>
    <t>ODF2 SIEMONS ( LC)
DIR CANOAS</t>
  </si>
  <si>
    <t>METROLAN CODENSA
US - AJ
SW CISCO ME3400 PTO G0/14</t>
  </si>
  <si>
    <t>OCUPADOS SIN MARQUILLA</t>
  </si>
  <si>
    <t>METROLAN 10G
PUENTE ODF 1 
PTO 25-26</t>
  </si>
  <si>
    <t xml:space="preserve">CONTROL UNIDAD 2
PUENTE A 9-10 ODF 2
</t>
  </si>
  <si>
    <t>Lan corporativa
Copt-Torre93
CTC 220 Rack 7</t>
  </si>
  <si>
    <t>TELEPROTECCION
SA - CT 
SWT3000 RACK TLP
PTO OPT</t>
  </si>
  <si>
    <t>ODF4 CULTOM (FC)
DIR CASETA S/E COLEGIO</t>
  </si>
  <si>
    <t>Lan corporativa
Copt-Torre93
CTC 220 Piso 6</t>
  </si>
  <si>
    <t>DIR SAN DIEGO</t>
  </si>
  <si>
    <t>TELEPROTECCION
LG-CO
SWT 3000 PUENTE 7-8 ODF 3 S/E COLEGIO</t>
  </si>
  <si>
    <t>ODF 4 CORNING (LC)
DIR CCC</t>
  </si>
  <si>
    <t>ODF3 CORNING (LC) 
DIR SE COMPARTIR</t>
  </si>
  <si>
    <t>ODF 4 CORNING CASET 2 (LC)
DIR CCC</t>
  </si>
  <si>
    <t>TELEPROTECCION
CO - LA SWT 3000
PADTEC PTO IN OUT</t>
  </si>
  <si>
    <t>Siemens_ODF4: CORNING (LC)
DIR NUEVA ESPERANZA</t>
  </si>
  <si>
    <t>ODF 4 CULTOM (SC)
DIR TORRE GRANADA</t>
  </si>
  <si>
    <t>ODF3 CORNING ( LC)
DIR CASETA 4 TLP MUÑA</t>
  </si>
  <si>
    <t>TELEPROTECCION
LG- ESPERANZA
PTE OFD3 PTO 1-3</t>
  </si>
  <si>
    <t>ODF 2 CORNING  CASSETE 1 (LC)
DIR AUTOPISTA</t>
  </si>
  <si>
    <t>ODF 3 CORNING (LC)
DIR CARRERA 5</t>
  </si>
  <si>
    <t>ODF 1 GENERICO (SC) 
DIR CALLE 82 - RACK AL PLANTA TELEFONICA</t>
  </si>
  <si>
    <t xml:space="preserve"> ODF 2 CORNING (LC)
DIR AV 1A</t>
  </si>
  <si>
    <t>ODF 3 FIS (FC)
DIR  PAPEL FAMILIA</t>
  </si>
  <si>
    <t xml:space="preserve"> ODF 4 CORNING (LC)
DIR CALLE 51</t>
  </si>
  <si>
    <t>ODF 4 CORNING (LC)
DIR MOSQUERA</t>
  </si>
  <si>
    <t>METROLAN CODENSA 
LG - FLANDEZ 
SW 2520 CODSW_GUACA_ 2 Fa 0/1</t>
  </si>
  <si>
    <t xml:space="preserve">METROLAN CODENSA
CT - AU
SW2 CISCO ME 3400 GE 0/15 </t>
  </si>
  <si>
    <t>METROLAN CODENSA 
US - CCC
SW CISCO ME3400 pto GE0/13</t>
  </si>
  <si>
    <t>ODF COLEGIO PTO 7 Y 8
DIR: COLEGIO PTO 9 Y 10</t>
  </si>
  <si>
    <t>TELEPROTECCION RESPALDO
US - MORATO</t>
  </si>
  <si>
    <t>PUENTE ODF 1 PTO 19</t>
  </si>
  <si>
    <t>ABIERTO A 644 M</t>
  </si>
  <si>
    <t>ODF4 CORNING (LC) 
DIR GRAN SABANA</t>
  </si>
  <si>
    <r>
      <t xml:space="preserve">METROLAN CODENSA
</t>
    </r>
    <r>
      <rPr>
        <sz val="9"/>
        <color theme="0"/>
        <rFont val="Arial"/>
        <family val="2"/>
      </rPr>
      <t>TM-GS</t>
    </r>
    <r>
      <rPr>
        <sz val="9"/>
        <color indexed="9"/>
        <rFont val="Arial"/>
        <family val="2"/>
        <charset val="134"/>
      </rPr>
      <t xml:space="preserve">
 +ML/ SW TZ2- PTO GE02 </t>
    </r>
  </si>
  <si>
    <t>METROLAN CODENSA 
EMGCLL82 - CORP
SW CISCO ME 3400 PTO GI0/15</t>
  </si>
  <si>
    <t xml:space="preserve">DIR BRINSA </t>
  </si>
  <si>
    <t>ODF 4 CORNING (LC)
DIR SUBA</t>
  </si>
  <si>
    <t>Siemens_ODF4: CORNING (LC)
DIR SALTO 2</t>
  </si>
  <si>
    <r>
      <t>METROL</t>
    </r>
    <r>
      <rPr>
        <sz val="9"/>
        <color theme="0"/>
        <rFont val="Arial"/>
        <family val="2"/>
      </rPr>
      <t>AN CODENSA
TM-GS</t>
    </r>
    <r>
      <rPr>
        <sz val="9"/>
        <color indexed="9"/>
        <rFont val="Arial"/>
        <family val="2"/>
        <charset val="134"/>
      </rPr>
      <t xml:space="preserve">
 +ML/ TF11/P1:1-2 CON CAJA TERMINAL DE 8 HILOS</t>
    </r>
  </si>
  <si>
    <t>PUENTE ODF 1 PTO 20</t>
  </si>
  <si>
    <t>ODF 4 CULTOM (SC)
DIR TORRE MUÑA</t>
  </si>
  <si>
    <t>RACK 8  SW CISCO 4500-X  
G0/3</t>
  </si>
  <si>
    <r>
      <t>METROL</t>
    </r>
    <r>
      <rPr>
        <sz val="9"/>
        <color theme="0"/>
        <rFont val="Arial"/>
        <family val="2"/>
      </rPr>
      <t>AN CODENSA
TM-GS</t>
    </r>
    <r>
      <rPr>
        <sz val="9"/>
        <color indexed="9"/>
        <rFont val="Arial"/>
        <family val="2"/>
        <charset val="134"/>
      </rPr>
      <t xml:space="preserve">
 +ML/ TF11/P2:3-4 CON CAJA TERMINAL DE 8  HILOS</t>
    </r>
  </si>
  <si>
    <t>ODF 4 CORNING (LC)
DIR ENLACE BODEGA BACATA</t>
  </si>
  <si>
    <t>ODF 3 GENERICO (LC)
DIR EDIFICIO Q93
GAB SIEMENS</t>
  </si>
  <si>
    <t>RED LAN CORPORATIVA
ECORP - Q93
SW 3750</t>
  </si>
  <si>
    <t xml:space="preserve">TELEPROTECCION
CO - LA 
SWT 3000
</t>
  </si>
  <si>
    <t>Enlaces BBI de ENEL
Piso II, Ruta II
Gabinete 7 ASR 101 GE 5</t>
  </si>
  <si>
    <t>Enlaces BBI de ENEL
 Ruta I
PUENTE ODF 1 
PTO 23-24</t>
  </si>
  <si>
    <t xml:space="preserve">
 TELEPROTECCION 
CO-UM
</t>
  </si>
  <si>
    <t>ODF 5 CORNING (LC)
DIR BALSILLAS</t>
  </si>
  <si>
    <t>RESERVADO 
TELEPROTECCION 
CO - CK</t>
  </si>
  <si>
    <t>ODF 2 BOSA (LC)</t>
  </si>
  <si>
    <t>ODF 3  CORNING (FC) DIR CHIA</t>
  </si>
  <si>
    <t>Rota 500mts</t>
  </si>
  <si>
    <t>RESERVADO 
TELEPROTECCION 
CO - BA</t>
  </si>
  <si>
    <t>PI EMGESA P1
CCC-ED.CORP
PUENTE ODF RCB H 5-6</t>
  </si>
  <si>
    <t>ODF 4 CULTOM (SC)
DIR COMPUERTA DESCARGA M2</t>
  </si>
  <si>
    <t>METROLAN CODENSA 
EP - BA 
PUENTE 5-6 ODF 3</t>
  </si>
  <si>
    <t>PUENTE ODF 2 CASSETE 2
PTO 1-2</t>
  </si>
  <si>
    <t xml:space="preserve"> ODF 2 CORNING (LC)
DIR carrera 5</t>
  </si>
  <si>
    <t>ODF 4 FIS (FC)
DIR MAP
GAB SIEMENS</t>
  </si>
  <si>
    <t xml:space="preserve">ODF 3 CULTOM (FC) 
 DIR S/E CASTELLANA </t>
  </si>
  <si>
    <t>OFI CO - BA
ASR PTO 01-8</t>
  </si>
  <si>
    <t xml:space="preserve"> </t>
  </si>
  <si>
    <t>ODF 4 CULTOM (SC)
DIR COMPUERTA DESCARGA M3</t>
  </si>
  <si>
    <t>RED CORPORATIVA CODENSA, 
CORP-CCC,  
ALTA DISPONIBILIDAD  10G,
 SALA 7 RACK CORE 1 RUTA  1, 
SW CISCO 6506 TE01/01/02
PUENTE ODF RCA H 7-8</t>
  </si>
  <si>
    <t>CAJA TERMINAL DE 8 (LC) 
DIR SE TERMOZIPA</t>
  </si>
  <si>
    <t>RED CORPORATIVA CODENSA, 
CORP-CCC,  
ALTA DISPONIBILIDAD  10G, 
SALA 7 RACK CORE 2 RUTA 1, 
SW CISCO 6506 TE01/02/02
PUENTE ODF RCA H 9-10</t>
  </si>
  <si>
    <r>
      <t>METROL</t>
    </r>
    <r>
      <rPr>
        <sz val="9"/>
        <color theme="0"/>
        <rFont val="Arial"/>
        <family val="2"/>
      </rPr>
      <t>AN CODENSA
TM-GS</t>
    </r>
    <r>
      <rPr>
        <sz val="9"/>
        <color indexed="9"/>
        <rFont val="Arial"/>
        <family val="2"/>
        <charset val="134"/>
      </rPr>
      <t xml:space="preserve">
 +ML/ TF11/P1:1-2 </t>
    </r>
  </si>
  <si>
    <t xml:space="preserve">ODF3 CORNING ( LC)
DIR CASETA  7 TLP LA PAZ  </t>
  </si>
  <si>
    <t>Medidores_ODF1: CORNING (FC)
DIR CAMARA DE VALVULAS LIMONAR</t>
  </si>
  <si>
    <t>METROLAN CODENSA 
CCC - CORP
SW2 ME 3400 E G0/14
PUENTE ODF RCA H 11-12</t>
  </si>
  <si>
    <t>ODF4 CORNING (LC) 
DIR TECHO</t>
  </si>
  <si>
    <r>
      <t>METROL</t>
    </r>
    <r>
      <rPr>
        <sz val="9"/>
        <color theme="0"/>
        <rFont val="Arial"/>
        <family val="2"/>
      </rPr>
      <t>AN CODENSA
TM-GS</t>
    </r>
    <r>
      <rPr>
        <sz val="9"/>
        <color indexed="9"/>
        <rFont val="Arial"/>
        <family val="2"/>
        <charset val="134"/>
      </rPr>
      <t xml:space="preserve">
 +ML/ TF11/P2:3-4 </t>
    </r>
  </si>
  <si>
    <t>METROLAN CODENSA
SL - CV LIMONAR
SW CISCO 2520 PTO  FE0/16</t>
  </si>
  <si>
    <t>CENTRO DE CONTROL EMGESA - SCADA    
CCC - CORP
Transceiver TP-LINK
PUENTE ODF RCA H 3-4</t>
  </si>
  <si>
    <t>ODF 5 CORNING (LC)
DIR MUÑAII</t>
  </si>
  <si>
    <t>ODF 2: CORNIG (LC)
DIR TORRE 93</t>
  </si>
  <si>
    <t>DIR COMCEL
ODF # 2 GAB 4</t>
  </si>
  <si>
    <t>LAN TO LAN  INTERNET
 CCC-CALLE 93 
Ruta 1
PUENTE ODF RCA H 5-6</t>
  </si>
  <si>
    <t>CAJA TERMINAL DE 8 (LC) 
DIR GABINETE CIBERSEGURIDAD</t>
  </si>
  <si>
    <r>
      <t>METROL</t>
    </r>
    <r>
      <rPr>
        <sz val="9"/>
        <color theme="0"/>
        <rFont val="Arial"/>
        <family val="2"/>
      </rPr>
      <t>AN CODENSA
SW1 PTO 14</t>
    </r>
  </si>
  <si>
    <t>ODF3 CORNING ( LC)
DIR CASETA  7 TLP LAGUNETA</t>
  </si>
  <si>
    <t>ODF 3 CORNING (LC) 
DIR Q93</t>
  </si>
  <si>
    <r>
      <t>METROL</t>
    </r>
    <r>
      <rPr>
        <sz val="9"/>
        <color theme="0"/>
        <rFont val="Arial"/>
        <family val="2"/>
      </rPr>
      <t>AN CODENSA
SW1 PTO 12</t>
    </r>
  </si>
  <si>
    <t>ODF 6 CORNING (LC)
DIR LAGUNETA</t>
  </si>
  <si>
    <t>ODF 5 CORNING (LC)
DIR SIFON RODEO</t>
  </si>
  <si>
    <t>METROLAN CODENSA
LA-CO1
PADTEC No. 1 RACK 2 - SW ASR  G1 0/2/4</t>
  </si>
  <si>
    <t>LAN  CORPORATIVA, 
CCC-Q93, 
WANUSER1284
PUENTE ODF RCA H 15-16</t>
  </si>
  <si>
    <r>
      <t>METROL</t>
    </r>
    <r>
      <rPr>
        <sz val="9"/>
        <color theme="0"/>
        <rFont val="Arial"/>
        <family val="2"/>
      </rPr>
      <t>AN CODENSA
SW2 PTO 14</t>
    </r>
  </si>
  <si>
    <t>TELEPROTECCION
CO - LA
PADTEC 02 RACK 02 PTO DGO</t>
  </si>
  <si>
    <t>Medidores_ODF2: LEVINTON (LC)
DIR MEDIDORES PATIO</t>
  </si>
  <si>
    <t>ODF 3 CORNING (LC)
DIR CASTELLANA</t>
  </si>
  <si>
    <r>
      <t>METROL</t>
    </r>
    <r>
      <rPr>
        <sz val="9"/>
        <color theme="0"/>
        <rFont val="Arial"/>
        <family val="2"/>
      </rPr>
      <t>AN CODENSA
SW2 PTO 12</t>
    </r>
  </si>
  <si>
    <t>CONTADORES AUXILIARES</t>
  </si>
  <si>
    <t>MPLS , 
CCC-CPD SA ,
ASR1 TE 0-0-8
PUENTE ODF RCA H 21-22</t>
  </si>
  <si>
    <t>RED CORPORATIVA CODENSA, 
CORP-CCC, 
 ALTA DISPONIBILIDAD  10G RUTA 2,
 SALA 7 RACK CORE 01, 
SW CISCO 6506 TE01/01/05
PUENTE ODF RCA H 23-24</t>
  </si>
  <si>
    <t>ODF 5 CORNING (LC)
DIR CASTILLO</t>
  </si>
  <si>
    <t>LAN EMG CLL82 
CCC-CLL82
TRANSCEIVER CTC Cod 1487 RACK 5
PUENTE ODF RCB H 13-14</t>
  </si>
  <si>
    <t>FIBRA OSCURA EEB 2
TO-CPD SA
PUENTE ODF 5 H 35-36</t>
  </si>
  <si>
    <t>RED CORPORATIVA CODENSA, 
CORP-CCC, 
 ALTA DISPONIBILIDAD  10G RUTA 2, 
SALA 7 RACK CORE 02,
 SW CISCO 6506 TE01/01/02
PUENTE ODF RCB H 17-18</t>
  </si>
  <si>
    <t>TELEPROTECCION
AU - CT
PUENTE ODF 4 H 31-32</t>
  </si>
  <si>
    <t>METROLAN CODENSA 
CT - CCC
ASR AG-R02-CCC
Gi0/2/0
PUENTE ODF RCB H 19-20</t>
  </si>
  <si>
    <t>LAN SAC7 R1
CCC-CPD SA
SW1(el de abajo) 
CAT 3560G PTO 49
PUENTE ODF RCA H 25-26</t>
  </si>
  <si>
    <t>LAN TO LAN  
INTERNET CCC-CALLE 93 
Ruta 2
PUENTE ODF RCA H 27-28</t>
  </si>
  <si>
    <t xml:space="preserve">ODF 7 CORNING (LC)
DIR LA GUACA </t>
  </si>
  <si>
    <t>METROLAN CODENSA
LA-CO</t>
  </si>
  <si>
    <t>TELEPROTECCION
TO - CT
Ruta 2
PUENTE ODF 4 H 17-18</t>
  </si>
  <si>
    <t>LAN SAN R1
CCC-CPD SA
PUENTE ODF RCB H 9-10</t>
  </si>
  <si>
    <t>METROLAN CODENSA ,
AU-SU, 
PUENTE ODF 4 H 26-27</t>
  </si>
  <si>
    <t>SAN SAC7 R2 
CCC-CPD SA 
PADTEC PTO DGO</t>
  </si>
  <si>
    <t>METROLAN CODENSA
CCC - SU
SW1 CISCO ME 3400E G0/15
PUENTE ODF RCA H 19-20</t>
  </si>
  <si>
    <t>TELEPROTECCION
AU I - TO I
PUENTE ODF 4 H 29-30</t>
  </si>
  <si>
    <t>TELEPROTECCION
TO - CT
PUENTE ODF 3 H 47-48</t>
  </si>
  <si>
    <t>ODF 8 CULTOM (LC)
DIR ALMACEN LA TINTA</t>
  </si>
  <si>
    <t>RED CORPORATIVA
PUENTE ODF 8 PTO 13-14</t>
  </si>
  <si>
    <t>RED CORPORATIVA
PUENTE ODF 8 PTO 15-16</t>
  </si>
  <si>
    <t>ODF 4 CORNING (LC)
DIR AUTOPISTA</t>
  </si>
  <si>
    <t>METROLAN CODENSA , 
PUENTE ODF 4 H 7-8</t>
  </si>
  <si>
    <t>TELEPROTECCION
AU I - TO I
PUENTE ODF 4  H 13-14</t>
  </si>
  <si>
    <t>TELEPROTECCION
AU-CT
PUENTE ODF 3 H 39-40</t>
  </si>
  <si>
    <t xml:space="preserve">ODF 8 CULTOM (LC)
DIR MEZANINE </t>
  </si>
  <si>
    <t>TELEPROTECCION
AU - SU
PUENTE ODF 4 H 3-4</t>
  </si>
  <si>
    <t>RED CORPORATIVA
PUENTE ODF 8 PTO 1-2</t>
  </si>
  <si>
    <t>RED CORPORATIVA
PUENTE ODF 8 PTO 3-4</t>
  </si>
  <si>
    <t>ODF 5 CORNING (LC)
DIR AUTOPISTA</t>
  </si>
  <si>
    <t>TELEPROTECCION 
AU -TO II
PUENTE ODF 5 29-30</t>
  </si>
  <si>
    <t>TELEPROTECCION
AU-SU
PUENTE ODF 5  H 37-38</t>
  </si>
  <si>
    <t>ODF 5 CORNING (LC)
DIR TORCA</t>
  </si>
  <si>
    <t>METROLAN CODENSA,
CCC - TO 
PUENTE ODF RCA H 1-2</t>
  </si>
  <si>
    <t>TELEPROTECCION 
AU -TO II
PUENTE ODF 5 5-6</t>
  </si>
  <si>
    <t>FIBRA OSCURA EEB 2
TO-CPD SA
PUENTE ODF 3 H 33-37</t>
  </si>
  <si>
    <t>ODF 5 CORNING (LC)
DIR SUBA</t>
  </si>
  <si>
    <t>TELEPROTECCION
AU-SU
PUENTE ODF 5  H 13-14</t>
  </si>
  <si>
    <t>#Enlace</t>
  </si>
  <si>
    <t>UBICACION</t>
  </si>
  <si>
    <t>ORIGEN</t>
  </si>
  <si>
    <t>DESTINO</t>
  </si>
  <si>
    <t>DISTANCIA ( m )</t>
  </si>
  <si>
    <t>OPGW</t>
  </si>
  <si>
    <t>AD-LASH</t>
  </si>
  <si>
    <t>CANALIZADO</t>
  </si>
  <si>
    <t>ADSS</t>
  </si>
  <si>
    <t>MULTIMODO</t>
  </si>
  <si>
    <t>No. HILOS FO</t>
  </si>
  <si>
    <t>Hilos Disponibles</t>
  </si>
  <si>
    <t>INFRAESTRUCTURA</t>
  </si>
  <si>
    <t>AÑO DE INSTALACIÓN</t>
  </si>
  <si>
    <t>OBSERVACIONES</t>
  </si>
  <si>
    <t>ANILLO CORPORATIVO</t>
  </si>
  <si>
    <t>ED.CORPORATIVO</t>
  </si>
  <si>
    <t>DUCTERIA</t>
  </si>
  <si>
    <t>Q93</t>
  </si>
  <si>
    <t>CCC CODENSA</t>
  </si>
  <si>
    <t>No hay</t>
  </si>
  <si>
    <t>AT</t>
  </si>
  <si>
    <t>CPD SA</t>
  </si>
  <si>
    <t>ANILLO EL SOL</t>
  </si>
  <si>
    <t>CHIA</t>
  </si>
  <si>
    <t>SOL</t>
  </si>
  <si>
    <t>Fibra obsoleta retirada</t>
  </si>
  <si>
    <t>ANILLO NOROESTE</t>
  </si>
  <si>
    <t>ANILLO OPAIN</t>
  </si>
  <si>
    <t>ANILLO PRINCIPAL</t>
  </si>
  <si>
    <t>24 - 12</t>
  </si>
  <si>
    <t>CCRC SALITRE</t>
  </si>
  <si>
    <t>BOSA (Empaleme Torre 77)</t>
  </si>
  <si>
    <t>Fuera de servicio por robo</t>
  </si>
  <si>
    <t>ANILLO TORCA</t>
  </si>
  <si>
    <t>CCC CODENSA (EMPALME)</t>
  </si>
  <si>
    <t>AL TRAMO DE 5.100KM SE LE SUMAN 4KM DEL ANILLO CCC-SUBA</t>
  </si>
  <si>
    <t>AÑO DE INSTTALACION 2021</t>
  </si>
  <si>
    <t>INSTALACION ANTES DEL 2013</t>
  </si>
  <si>
    <t>OFICINAS</t>
  </si>
  <si>
    <t>COLEGIO</t>
  </si>
  <si>
    <t>OFICINA MESITAS</t>
  </si>
  <si>
    <t>MT</t>
  </si>
  <si>
    <t>CASINO COLEGIO</t>
  </si>
  <si>
    <t>CTRL UN 1</t>
  </si>
  <si>
    <t>CTRL UN 2</t>
  </si>
  <si>
    <t>ALMACÉN TERMOZIPA</t>
  </si>
  <si>
    <t>ALMACEN TERMOZIPA</t>
  </si>
  <si>
    <t>BASCULA TERMOZIPA</t>
  </si>
  <si>
    <t>CASINO TERMOZIPA</t>
  </si>
  <si>
    <t>OFICINA CHIA</t>
  </si>
  <si>
    <t>OFICINA UBATE</t>
  </si>
  <si>
    <t>CERROSUBA</t>
  </si>
  <si>
    <t>VENECIA</t>
  </si>
  <si>
    <t>AVENIDA SUBA</t>
  </si>
  <si>
    <t>CARRERA 5</t>
  </si>
  <si>
    <t>CORPORATIVO</t>
  </si>
  <si>
    <t>SAN MATEO</t>
  </si>
  <si>
    <t>CSC SOACHA</t>
  </si>
  <si>
    <t>AL TRAMO DE 700M SE SUMAN 2,2KM DEL TRAMO BOSA-SAN MATEO</t>
  </si>
  <si>
    <t>EMGESA</t>
  </si>
  <si>
    <t>S/E MAMBITA</t>
  </si>
  <si>
    <t>OFICNA MAMBITA</t>
  </si>
  <si>
    <t>CAMPAMENTO CASA 5</t>
  </si>
  <si>
    <t>CAMPAMENTO BLOQUE A</t>
  </si>
  <si>
    <t>Al tramo  CASA5-CASA1  y CASA1 - BLOQUE A ya fueron contabilizados</t>
  </si>
  <si>
    <t>Todos los tramos fueron contabilizados</t>
  </si>
  <si>
    <t>ALMACEN</t>
  </si>
  <si>
    <t>GUAVIO</t>
  </si>
  <si>
    <t>OF MAMBITA</t>
  </si>
  <si>
    <t>PROTECTO HA</t>
  </si>
  <si>
    <t>LAGUNETA</t>
  </si>
  <si>
    <t>BALSILLAS/FONTIBON (EMPALME )</t>
  </si>
  <si>
    <t>CALLE PRIMERA</t>
  </si>
  <si>
    <t>SAN FACON</t>
  </si>
  <si>
    <t>S/E AUTOPISTA</t>
  </si>
  <si>
    <t>MT/DUCTERIA</t>
  </si>
  <si>
    <t xml:space="preserve">NOROESTE </t>
  </si>
  <si>
    <t xml:space="preserve">SUBA </t>
  </si>
  <si>
    <t>PROYECTO ARB</t>
  </si>
  <si>
    <t>MUÑA3</t>
  </si>
  <si>
    <t>SIFON RODEO</t>
  </si>
  <si>
    <t>CASTILLO</t>
  </si>
  <si>
    <t>MIUÑA3</t>
  </si>
  <si>
    <t>ALICACHIN</t>
  </si>
  <si>
    <t>MUÑA2</t>
  </si>
  <si>
    <t>CASINO</t>
  </si>
  <si>
    <t>CASINO MUÑA3</t>
  </si>
  <si>
    <t>BOCATOMA MUÑA3</t>
  </si>
  <si>
    <t>COLAS DE EMBALSE</t>
  </si>
  <si>
    <t>TORRE GRANADA</t>
  </si>
  <si>
    <t>comparte 1,22 Km del tramo Muña3-Colas de Embalse</t>
  </si>
  <si>
    <t>TORRE MUÑA</t>
  </si>
  <si>
    <t>COMPUERTAS DE DESCARGA 1</t>
  </si>
  <si>
    <t>COMPUERTAS DE DESCARGA 2</t>
  </si>
  <si>
    <t>CASETA VIGILANTE</t>
  </si>
  <si>
    <t>ALMACEN TALLERES</t>
  </si>
  <si>
    <t>COMPUERTAS SAN ANTONIO</t>
  </si>
  <si>
    <t>SALTO1</t>
  </si>
  <si>
    <t>PATIOS SALTO1</t>
  </si>
  <si>
    <t>Pendiente por Recibir</t>
  </si>
  <si>
    <t>GUACA</t>
  </si>
  <si>
    <t>PATIO GUACA</t>
  </si>
  <si>
    <t>PARAISO</t>
  </si>
  <si>
    <t>PATIO</t>
  </si>
  <si>
    <t>PATIO PARAISO</t>
  </si>
  <si>
    <t>PROYECTO NUEVA ESPERANZA</t>
  </si>
  <si>
    <t>NUEVA ESPERANZA</t>
  </si>
  <si>
    <t>NUEVA ESPERANZA(Empalme)</t>
  </si>
  <si>
    <t>BOSA/LAGUNETA (Empalme)</t>
  </si>
  <si>
    <t xml:space="preserve">CANOAS </t>
  </si>
  <si>
    <t>RAMALES</t>
  </si>
  <si>
    <t>CASETA 02 (TORCA)</t>
  </si>
  <si>
    <t>CASETA 03 (TORCA)</t>
  </si>
  <si>
    <t>INTERNEXA</t>
  </si>
  <si>
    <t>AL TRAMO DE 1.730KM SE SUMAN 5 KM DEL TRAMO CCR-SUBA</t>
  </si>
  <si>
    <t>AL TRAMO DE 2.100 KM SE SUMAN 2.019 KM DEL TRAMO CCR-FONTIBON</t>
  </si>
  <si>
    <t>12 - 4</t>
  </si>
  <si>
    <t>AT/DUCTERIA</t>
  </si>
  <si>
    <t>24-6</t>
  </si>
  <si>
    <t>AL TRAMO DE2,6KM SE SUMAN 3.5KM DEL TRAMO VERAGUAS-SAN JOSE</t>
  </si>
  <si>
    <t>CALLE PRIMERA (EMPALME)</t>
  </si>
  <si>
    <t>SE USAN TRAMOS DE LAS FIBRAS VERAGUAS-SAN JOSE Y VERAGUAS-CALLE PRIMERA</t>
  </si>
  <si>
    <t>En punta</t>
  </si>
  <si>
    <t>Fibra obsoleta a retirar</t>
  </si>
  <si>
    <t>24 - 4</t>
  </si>
  <si>
    <t>PAPEL FAMILIA</t>
  </si>
  <si>
    <t>BRINSA</t>
  </si>
  <si>
    <t>PARAISO (EMGESA)</t>
  </si>
  <si>
    <t xml:space="preserve">MUÑA </t>
  </si>
  <si>
    <t>AL TRAMO DE 2.253KM SE SUMAN 0.5KM DEL TRAMO SALTO2-MUÑA3</t>
  </si>
  <si>
    <t>LA CALERA</t>
  </si>
  <si>
    <t>BESS</t>
  </si>
  <si>
    <t>42-6</t>
  </si>
  <si>
    <t>AL TRAMO DE 1.6KM SE SUMAN 0.8KM DEL TRAMO EL SOL- TERMOZIPA</t>
  </si>
  <si>
    <t>MAMBITA</t>
  </si>
  <si>
    <t>CAVERNA</t>
  </si>
  <si>
    <t>PCH USQUEN</t>
  </si>
  <si>
    <t>AL TRAMO DE 1,3KM SE SUMAN 7KM DEL TRAMO SUBA-TIBABUYES</t>
  </si>
  <si>
    <t>UBALA(SAN PEDRO)</t>
  </si>
  <si>
    <t>12 , 6</t>
  </si>
  <si>
    <t>OFICINA CAVERNA</t>
  </si>
  <si>
    <t>RACK AUTOMATIZACION POZO B</t>
  </si>
  <si>
    <t>SALA DE CONTROL CAVERNA</t>
  </si>
  <si>
    <t>SALACO</t>
  </si>
  <si>
    <t>CMV TEQUENDAMA</t>
  </si>
  <si>
    <t>CMV LIMONAR</t>
  </si>
  <si>
    <t>CMV COLEGIO</t>
  </si>
  <si>
    <t>AL TRAMO DE 154 METROS SE SUMAN 5540 METROS DEL TRAMO COLEGIO-PARAISO</t>
  </si>
  <si>
    <t>NELSON ALONSO</t>
  </si>
  <si>
    <t>SIN ABILITAR 12 HILOS</t>
  </si>
  <si>
    <t>CSC KENEDY</t>
  </si>
  <si>
    <t>CSC SUBA 91</t>
  </si>
  <si>
    <t>HILOS DEL 1 AL 6 ROTOS VISITA 15-04-2020</t>
  </si>
  <si>
    <t>CALLE 1</t>
  </si>
  <si>
    <t>FAENAS</t>
  </si>
  <si>
    <t>Total</t>
  </si>
  <si>
    <t>ANTERIOR 2013</t>
  </si>
  <si>
    <t>Fibra obsoleta ( NO retirada)</t>
  </si>
  <si>
    <t>ODF1 CORNING (FC)
DIR SE FONTIBON</t>
  </si>
  <si>
    <t>OF. FONTIBON</t>
  </si>
  <si>
    <t>METROLAN CODENSA
VT- OF VT 
TRANSCEIVER CTC</t>
  </si>
  <si>
    <t>BOLIVIA (EMPALME)</t>
  </si>
  <si>
    <t>NO HABILITADO EN ODF</t>
  </si>
  <si>
    <t>ROTO A 19 KM</t>
  </si>
  <si>
    <t>41 KM. NO HABILITADO EN ODF ZIPAQUIRÁ</t>
  </si>
  <si>
    <t>42 KM. NO HABILITADO EN ODF ZIPAQUIRÁ</t>
  </si>
  <si>
    <t>ASR COLEGIO PTO 0/2/5</t>
  </si>
  <si>
    <t>FRM220 OF COLEGIO</t>
  </si>
  <si>
    <t>METROLAN BALSILLAS-PARAÍSO
(PASE DE ODF A LAS PSC 15-16 ODF BALSILLAS)</t>
  </si>
  <si>
    <t xml:space="preserve">HILO 1 TLP MG-CO
</t>
  </si>
  <si>
    <r>
      <rPr>
        <b/>
        <sz val="10"/>
        <color rgb="FF00B0F0"/>
        <rFont val="Arial"/>
        <family val="2"/>
      </rPr>
      <t>No</t>
    </r>
    <r>
      <rPr>
        <b/>
        <sz val="10"/>
        <rFont val="Arial"/>
        <family val="2"/>
        <charset val="134"/>
      </rPr>
      <t>.</t>
    </r>
  </si>
  <si>
    <t>HILO 2 TLP MG-CO</t>
  </si>
  <si>
    <t>TLP SALACO 
(HACIA ODF 2 PSC 1-2 SALACO)</t>
  </si>
  <si>
    <t>CONTROL VALVULAS 02
(HACIA ODF SALACO PSC 8-10)</t>
  </si>
  <si>
    <r>
      <rPr>
        <b/>
        <sz val="10"/>
        <color rgb="FF00B0F0"/>
        <rFont val="Arial"/>
        <family val="2"/>
      </rPr>
      <t>No</t>
    </r>
    <r>
      <rPr>
        <sz val="10"/>
        <color rgb="FF00B0F0"/>
        <rFont val="Arial"/>
        <family val="2"/>
      </rPr>
      <t>.</t>
    </r>
  </si>
  <si>
    <t>ODF CORNING LC  24PSC
DESTINO: BALSILLAS</t>
  </si>
  <si>
    <t>METROLAN COLEGIO - BALSILLAS
(DEST. ASR902 Ge 0/1/2</t>
  </si>
  <si>
    <t>ENLACE PARAÍSO BALSILLAS
(PASE DE ODF HACIA ODF 3 PSC13-14 PARAÍSO)</t>
  </si>
  <si>
    <t>TLP LAGUNETA</t>
  </si>
  <si>
    <t>TLP CO-UM
(DEST. ODF 4 PSC 5-6</t>
  </si>
  <si>
    <t>METROLAN COLEGIO - BALSILLAS
(DEST. ASR902 Ge 0/O/8)</t>
  </si>
  <si>
    <t>ODF 5 CORNING LC  24PSC
DESTINO: BALSILLAS</t>
  </si>
  <si>
    <r>
      <rPr>
        <b/>
        <sz val="10"/>
        <color rgb="FF00B0F0"/>
        <rFont val="Arial"/>
        <family val="2"/>
      </rPr>
      <t>No</t>
    </r>
    <r>
      <rPr>
        <sz val="10"/>
        <rFont val="Arial"/>
        <family val="2"/>
      </rPr>
      <t>.</t>
    </r>
  </si>
  <si>
    <t>ODF 6 CORNING LC 24 PSC
DEST. LA GUACA</t>
  </si>
  <si>
    <t>METROLAN GUACA-COLEGIO</t>
  </si>
  <si>
    <t xml:space="preserve">ACTUALIZADO </t>
  </si>
  <si>
    <t>PUENTE A ODF 2
H:3-4</t>
  </si>
  <si>
    <t>PUENTE A ODF 2
H:5-6</t>
  </si>
  <si>
    <t>PUENTE A ODF 2
H:7-8</t>
  </si>
  <si>
    <t>PUENTE A ODF 2
H:9-10</t>
  </si>
  <si>
    <t>PUENTE A ODF 2
H:11-12</t>
  </si>
  <si>
    <t>PUENTE A ODF 2
H:13-14</t>
  </si>
  <si>
    <t>PUENTE A ODF 2
H:15-16</t>
  </si>
  <si>
    <t>PUENTE A ODF 2
H:17-18</t>
  </si>
  <si>
    <t>PUENTE A ODF 2
H:19-20</t>
  </si>
  <si>
    <t>PUENTE A ODF 2
H:21-22</t>
  </si>
  <si>
    <t>PUENTE ODF 1
PTO 7-8</t>
  </si>
  <si>
    <t>PUENTE ODF 1
PTO 9-10</t>
  </si>
  <si>
    <t>PUENTE ODF 1
PTO 11-12</t>
  </si>
  <si>
    <t>PUENTE ODF 1
PTO 13-14</t>
  </si>
  <si>
    <t>PUENTE ODF 1
PTO 15-16</t>
  </si>
  <si>
    <t>PUENTE ODF 1
PTO 17-18</t>
  </si>
  <si>
    <t>PUENTE ODF 1
PTO 19-20</t>
  </si>
  <si>
    <t>PUENTE ODF 1
PTO 21-22</t>
  </si>
  <si>
    <t>PUENTE ODF 1
PTO 23-24</t>
  </si>
  <si>
    <t>ORI:ODF 2 RCB H:21-22 
DEST:ODF 5 SUBESTACIÓN AUH 78</t>
  </si>
  <si>
    <t>ODF 3 CORNING (LC)
DIR EDIFICIO CORPORATIVO CALLE 93</t>
  </si>
  <si>
    <t>BACKBONE INT R2
ORI: ODF 2 RCB H:1-2
DEST: ODF 3 CLL 93 H: 5-6</t>
  </si>
  <si>
    <t>ORI:ODF 1 RCA H:13-14 BACKBONE INT.
DEST:ODF 3 H:34-38 CCC- CALLE 93 RT1</t>
  </si>
  <si>
    <t xml:space="preserve">ODF 4 CORNING (LC)
DIR SUBESTACIÓN USAQUÉN </t>
  </si>
  <si>
    <t>ORI: ODF 4 H: 13-14 AU CST 2 
DEST: ODF 5 H:39-40 SUBESTACIÓN SU</t>
  </si>
  <si>
    <t>ORI: ODF 4 CCC SUBESTACIÓN US H:19-20 MLAN COD
DEST: ODF 2 RCB H:34DEST: ODF 2 RCB H: 34</t>
  </si>
  <si>
    <t>ORI:ODF 4 H:21-22 US CST2 
DEST: ODF 5 H: 41-42 SUBESTACIÓN SU</t>
  </si>
  <si>
    <t xml:space="preserve">ORI: ODF 5 AUT H:3-4 
DEST:CTC RMU PTO TR-RX </t>
  </si>
  <si>
    <t>ORI: ODF 5 AU H: 7-8 
DEST:ODF 2 RCB H:21-22</t>
  </si>
  <si>
    <t>ORI: ODF 5 H:39-40 SU 
DEST: ODF 4 H:13-14 SUBESTACIÓN US CST2</t>
  </si>
  <si>
    <t>ORI: ODF :5 H: 41-42 SU
DEST: ODF 4 H:21-22 SUBESTACIÓN US CST2</t>
  </si>
  <si>
    <t>ACTUALIZADO</t>
  </si>
  <si>
    <t>DEST. ASR902
PUERTO 0/3/7</t>
  </si>
  <si>
    <t>ACTUALIZADO 31-05-24</t>
  </si>
  <si>
    <t>SESQUILÉ</t>
  </si>
  <si>
    <t>ODF1 CORNING(FC) FONTIBON</t>
  </si>
  <si>
    <t>MIGRADO</t>
  </si>
  <si>
    <t>1-12 CIRCO</t>
  </si>
  <si>
    <t>S/E CALLE 51
HILOS 13-24</t>
  </si>
  <si>
    <t>DIR CARRERA QUINTA
HILOS 25-36</t>
  </si>
  <si>
    <t>S/E CIRCO 
HILOS 37-48</t>
  </si>
  <si>
    <t>ZIPAQUIRÁ</t>
  </si>
  <si>
    <t>ODF1 CORNING (FC) 
DIR EL SOL 1-4</t>
  </si>
  <si>
    <t>ODF1 CORNING (FC) 
DIR SESQUILE 7-10</t>
  </si>
  <si>
    <t>TLP DIACO - CHIA 
DESTINO ODF EL SOL HILOS 15-16</t>
  </si>
  <si>
    <t>ODF1 CORNING (FC) 
DIR DIACO 13-18</t>
  </si>
  <si>
    <t xml:space="preserve">TLP DIACO - CHIA 
DESTINO ODF1 DIACOL HILOS 13-18 </t>
  </si>
  <si>
    <t>PROYECTO PMU 
DESTINO: SW GESTIÓN DE PROTECCION IN</t>
  </si>
  <si>
    <t>PROYECTO PMU 
DESTINO ODF EL SOL HILOS 19-20</t>
  </si>
  <si>
    <t>PROYECTO PMU MIRRORED BITS
DESTINO: ODF1 SESQUILÉ HILOS 9-10</t>
  </si>
  <si>
    <t>BARZALOSA</t>
  </si>
  <si>
    <t xml:space="preserve">DESTINADO A ENLACES CLARO </t>
  </si>
  <si>
    <r>
      <rPr>
        <sz val="14"/>
        <color theme="0"/>
        <rFont val="Arial"/>
        <family val="2"/>
      </rPr>
      <t>DESTINADO A ENLACES CLARO</t>
    </r>
    <r>
      <rPr>
        <sz val="14"/>
        <rFont val="Arial"/>
        <family val="2"/>
      </rPr>
      <t xml:space="preserve"> </t>
    </r>
  </si>
  <si>
    <t xml:space="preserve">DESTINADOS A ENLACE CLARO </t>
  </si>
  <si>
    <t xml:space="preserve">DESTINADO A ENLACE CLARO </t>
  </si>
  <si>
    <t xml:space="preserve">DESTINADOS ENLACES CLARO </t>
  </si>
  <si>
    <r>
      <rPr>
        <sz val="14"/>
        <color theme="0"/>
        <rFont val="Arial"/>
        <family val="2"/>
      </rPr>
      <t>DESTINADOS ENLACES CLAR</t>
    </r>
    <r>
      <rPr>
        <sz val="14"/>
        <rFont val="Arial"/>
        <family val="2"/>
        <charset val="134"/>
      </rPr>
      <t xml:space="preserve">O </t>
    </r>
  </si>
  <si>
    <t>DISPONIBLE ENLACES CLARO</t>
  </si>
  <si>
    <t xml:space="preserve">DISPONBLES ENLACE CLARO </t>
  </si>
  <si>
    <r>
      <rPr>
        <b/>
        <sz val="14"/>
        <color theme="0"/>
        <rFont val="Arial"/>
        <family val="2"/>
      </rPr>
      <t>DISPONBLES ENLACE CLARO</t>
    </r>
    <r>
      <rPr>
        <b/>
        <sz val="12"/>
        <color theme="0"/>
        <rFont val="Arial"/>
        <family val="2"/>
        <charset val="134"/>
      </rPr>
      <t xml:space="preserve"> </t>
    </r>
  </si>
  <si>
    <t>ACTUALIZADO 25 JUNIO 2024</t>
  </si>
  <si>
    <t>CADE SERVITÁ</t>
  </si>
  <si>
    <r>
      <rPr>
        <b/>
        <sz val="12"/>
        <color rgb="FFFF0000"/>
        <rFont val="Arial"/>
        <family val="2"/>
      </rPr>
      <t>ODF TIPO O.B TELEFONÍCA</t>
    </r>
    <r>
      <rPr>
        <b/>
        <sz val="10"/>
        <color rgb="FFFF0000"/>
        <rFont val="Arial"/>
        <family val="2"/>
      </rPr>
      <t xml:space="preserve">  </t>
    </r>
  </si>
  <si>
    <t>RED LAN CODENSA CTC FRM 220 RX-TX</t>
  </si>
  <si>
    <t xml:space="preserve">OF CERRO SUBA </t>
  </si>
  <si>
    <t>ODF 1 CORNING (FC)
DIR CASETA TELEPROTECCION</t>
  </si>
  <si>
    <t>TELEPROTECCION 2 SUBA-MORATO PUENTE ODF 1 H 7-8</t>
  </si>
  <si>
    <t>SO</t>
  </si>
  <si>
    <t>SEDE OPERATIVA SALITRE</t>
  </si>
  <si>
    <t>AMP MULTIMODO (ST) DIR CPD</t>
  </si>
  <si>
    <t>ACTUALIZADO
 25 JUNIO 2024</t>
  </si>
  <si>
    <t xml:space="preserve">TELEPROTECCION
AU-CT
SWT300 CASTELLANA
</t>
  </si>
  <si>
    <t xml:space="preserve">TELEPROTECCION
AU-SU
SWT3000 LINEA SUBA </t>
  </si>
  <si>
    <t>Enlaces BBI de ENEL
 Ruta I
PUENTE ODF 2-1  PTO 1-2</t>
  </si>
  <si>
    <t>METROLAN CODENSA AUTOPISTA-CASTELLANA SW 2520 G 0/2</t>
  </si>
  <si>
    <t>BACATÁ</t>
  </si>
  <si>
    <t>PATCH CORE CONECTADO Y FUSIONADO RIECTAMENTE AL ODF  1 HILOS 1 - 2
DIRECCION TIBABUYES
MARCADO COMO PNT
ENLACE PNT PUENTE ODF 1 HILOS 1 Y 2 PIGTAIL</t>
  </si>
  <si>
    <t xml:space="preserve">PATCH CORE CONECTADO Y FUSIONADO RIECTAMENTE AL ODF  1 HILOS 3 - 4
DIRECCION TIBABUYES
MARCADO COMO PNT
ENLACE PNT PUENTE ODF 1 PUERTOS 3 Y 4 PICTEL
</t>
  </si>
  <si>
    <t>CORP-CT SMA407</t>
  </si>
  <si>
    <t>ENLACE CALLE 93-ED.TECNICO PUENTE ODF 1 H 21-22</t>
  </si>
  <si>
    <t>ENLACE CLL 93-ED.TECNICO PUENTE ODF 1 H 13-14</t>
  </si>
  <si>
    <t>TELEPROTECCION
TO - CT
SWT3000 LINEA TORCA
PTO OPT</t>
  </si>
  <si>
    <t>TELEPROTECCION SAN JOSE VS VERAGUAS PUENTE ODF 1 H 5-6</t>
  </si>
  <si>
    <t>TELEPROTECCION MORATO-SALITRE RELE F251 PTO OPTICO</t>
  </si>
  <si>
    <t>TELEPROTECCION MORATO-SALITRE RELE F252 PTO OPT</t>
  </si>
  <si>
    <r>
      <t xml:space="preserve"> ODF 2 CORNING (LC)</t>
    </r>
    <r>
      <rPr>
        <b/>
        <sz val="12"/>
        <color rgb="FFFF0000"/>
        <rFont val="Arial"/>
        <family val="2"/>
        <charset val="134"/>
      </rPr>
      <t xml:space="preserve">
DIR GORGONZOLA</t>
    </r>
  </si>
  <si>
    <t xml:space="preserve"> SOLO ENFRENTADOR</t>
  </si>
  <si>
    <t>METROLAN CODENSA TERMINAL-TECHO ASR 920 GI 0/0/10</t>
  </si>
  <si>
    <t>ODF1 CORNING (FC) 
DIR EL SOL</t>
  </si>
  <si>
    <t>ODF1 CORNING (FC) 
DIR SESQUILE</t>
  </si>
  <si>
    <t>ODF1 CORNING (FC) 
DIR DIACO</t>
  </si>
  <si>
    <t>TELEPROTECCION
DI-TZ
RELE  SEL 311</t>
  </si>
  <si>
    <t>METROLAN CODENSA 
TZ - DI
SW CISCO 2520-2 PTO Fa 0/1</t>
  </si>
  <si>
    <t>METROLAN CODENSA
TZ-NA
 SW CISCO 2520-2 PTO Fa0/15</t>
  </si>
  <si>
    <t>ODF3-2 CORNING (LC) 
DIR EL SOL</t>
  </si>
  <si>
    <t>METRO LAN CODENSA TERMIZIPA-EL SOL                           SW 2520-1 GI 0/1</t>
  </si>
  <si>
    <r>
      <t>METROL</t>
    </r>
    <r>
      <rPr>
        <sz val="9"/>
        <color theme="0"/>
        <rFont val="Arial"/>
        <family val="2"/>
      </rPr>
      <t>AN CODENSA
TM-GS</t>
    </r>
    <r>
      <rPr>
        <sz val="9"/>
        <color indexed="9"/>
        <rFont val="Arial"/>
        <family val="2"/>
        <charset val="134"/>
      </rPr>
      <t xml:space="preserve">
 +ML/ TF11/P1:1-2 DES ODF 4 H 3-4</t>
    </r>
  </si>
  <si>
    <r>
      <t>METROL</t>
    </r>
    <r>
      <rPr>
        <sz val="9"/>
        <color theme="0"/>
        <rFont val="Arial"/>
        <family val="2"/>
      </rPr>
      <t>AN CODENSA
TM-GS</t>
    </r>
    <r>
      <rPr>
        <sz val="9"/>
        <color indexed="9"/>
        <rFont val="Arial"/>
        <family val="2"/>
        <charset val="134"/>
      </rPr>
      <t xml:space="preserve">
 +ML/ TF11/P2:3-4 DES ODF 4 H 5-6</t>
    </r>
  </si>
  <si>
    <t>PROYECTO PMU
ENLACE SESQUILE-EL SOL PUENTE ODF 3 HILOS 11-12</t>
  </si>
  <si>
    <t>TELEPROTECCION DI-CH
 ODF 3 H 3-4 SE EL SOL</t>
  </si>
  <si>
    <t>TELEPROTECCION DI-CH
 PUENTE ODF 3 H 3-4 SE SOL</t>
  </si>
  <si>
    <t>ODF2 CULTOM (FC) 
DIR OPERADOR - LABORATIRÍO CARBONES</t>
  </si>
  <si>
    <t>METROLAN CODENSA 
TZ - LABORATORIO CARBONES
CTC PT RX-TX</t>
  </si>
  <si>
    <t>TELEPROTECCION DIACO - CHIA 
PUENTE ODF 1 H 13-18</t>
  </si>
  <si>
    <t>ENLACE PMU EL SOL 1
 RELE SEL 311</t>
  </si>
  <si>
    <t>ENLACE PMU EL SOL 2 
RESERVA</t>
  </si>
  <si>
    <t>ENLACE SEQUILE-EL SOL
 PUENTE ODF 1 H 3-4</t>
  </si>
  <si>
    <t xml:space="preserve">S/E AFGANO </t>
  </si>
  <si>
    <t>S/E LEONA</t>
  </si>
  <si>
    <t>ODF 2  (FC)
DIR INTERNEXA ISA</t>
  </si>
  <si>
    <t>TELEPROTECCION
TO - AU (2)
PUENTE ODF 4-2 PTO 5-6</t>
  </si>
  <si>
    <t>TELEPROTECCION
TO - CT (2)
PURNTE ODF 1 PTO 17-18</t>
  </si>
  <si>
    <t>ODF 4-1 CORNING (LC) CA00632
DIR SYNDAMANOY</t>
  </si>
  <si>
    <t>SEDE CHIA BACKUP
 SW 3400 PTO G 0/5</t>
  </si>
  <si>
    <t>METROLAN CODENSA 
CCC - TORCA
SWITCH 3400PTO GE0/15</t>
  </si>
  <si>
    <t>TELEPROTECCION
TO - AU (2)
PUENTE ODF 3 PTO 9-10</t>
  </si>
  <si>
    <t>ENLACE EEB
TO-CLLE 73
CAJA OV ISA</t>
  </si>
  <si>
    <t>METROLAN CODENSA  ARANJUEZ-TORCA SW 3400 G 0/14</t>
  </si>
  <si>
    <t>ENLACE TORCA - SE ISA
 SW 3400 G 0/6</t>
  </si>
  <si>
    <t>ODF 1: CORNING (LC)
DIR CUARTO DE FIBRA
CCC</t>
  </si>
  <si>
    <t>ODF 4 CORNING (LC)
DIR SUBA (OPGW)</t>
  </si>
  <si>
    <t>ODF 4 CORNING (LC)
DIR TORCA (OPGW)</t>
  </si>
  <si>
    <t>ODF1: CORNIG (FC)
DIR CPD SALITRE</t>
  </si>
  <si>
    <t xml:space="preserve">FIBRA DESHABILITADA </t>
  </si>
  <si>
    <t xml:space="preserve">ODF 1 CORNING (FC)
DIR AVENIDA PRIMERA </t>
  </si>
  <si>
    <t>ODF3 CORNING (LC) 
DIR VERAGUAS</t>
  </si>
  <si>
    <t>TELEPROTECCINO NO - TERMINAL</t>
  </si>
  <si>
    <t>FIBRA OSCURA EEB 1
CCC-CPD SA
PUENTE ODF 1 PTO 36</t>
  </si>
  <si>
    <t>METROLAN CODENSA 
SU - AU 
SW1  CISCO 2520 GI0/2</t>
  </si>
  <si>
    <t>ODF 1 CORNING (FC) DIR ZIPAQUIRA</t>
  </si>
  <si>
    <t>ODF 1 CORNING (FC)DIR TERMOZIPA</t>
  </si>
  <si>
    <t>ODF 1 CORNING (FC) DIR CHIA</t>
  </si>
  <si>
    <t>METROLAN CODENSA 
EL SOL-CHIA
ASR 902 G 0/0/6</t>
  </si>
  <si>
    <t>TELEPROTECCION CHIA-DIACO PUENTE ODF 1 HILOS 13-14</t>
  </si>
  <si>
    <t>ODF 4 CORNING CA 02606 (LC) DIR ZIPAQUIRA</t>
  </si>
  <si>
    <t xml:space="preserve">TELEPROTECCION
DDIACO - CHIA 
</t>
  </si>
  <si>
    <t xml:space="preserve">TELEPROTECCION
DDIACO - CHIA </t>
  </si>
  <si>
    <t>ODF 2 CORNING (LC)
DIR TUNAL CA02630</t>
  </si>
  <si>
    <t>ODF 2-2 CORNING (LC)
DIR CSC VENECIA</t>
  </si>
  <si>
    <t>TELEPROTECCION USAQUEN  - TORCA</t>
  </si>
  <si>
    <t>ODF 4-1 CORNING (LC)
DIR ARANJUEZ CB01339</t>
  </si>
  <si>
    <t>AVENIDA PRIMERA</t>
  </si>
  <si>
    <t>TELEPROTECCION
LAGUNETA- COLEGIO
PADTEC 03</t>
  </si>
  <si>
    <t xml:space="preserve">TLP
 TERMOZIPA - DIACO </t>
  </si>
  <si>
    <t>TELEPROTECCION PRINCIPAL 
USAQUEN - MORATO</t>
  </si>
  <si>
    <t>NUEVA ESPERANZA CC</t>
  </si>
  <si>
    <t>ODF 1 SIEMON  (LC)
DIR MUÑA</t>
  </si>
  <si>
    <t>ODF 1 SIEMON  (LC)
DIR CANOAS</t>
  </si>
  <si>
    <t>ODF2 SIEMON ( LC)
DIR BOSA</t>
  </si>
  <si>
    <t>METROLAN CODENSA N.ESPERANZA-CANOAS ASR 902 GI 0/0/23</t>
  </si>
  <si>
    <t>ODF2 SIEMON ( LC)
DIR RIO</t>
  </si>
  <si>
    <t>TELEPROTECCION N.ESPERANZA-RIO PUENTE ODF 2 H 23-24</t>
  </si>
  <si>
    <t>TLP FACA - VILLETA</t>
  </si>
  <si>
    <t xml:space="preserve">TLP FACA - VILLETA </t>
  </si>
  <si>
    <t xml:space="preserve">TREN DE OCCIDENTE </t>
  </si>
  <si>
    <t>ODF 1 BALSILLAS 
CORNING LC</t>
  </si>
  <si>
    <t>1</t>
  </si>
  <si>
    <t>2</t>
  </si>
  <si>
    <t>3</t>
  </si>
  <si>
    <t>4</t>
  </si>
  <si>
    <t>5</t>
  </si>
  <si>
    <t>6</t>
  </si>
  <si>
    <t>ODF 2 FACA
CORNING LC</t>
  </si>
  <si>
    <t>7</t>
  </si>
  <si>
    <t>8</t>
  </si>
  <si>
    <t>9</t>
  </si>
  <si>
    <t>10</t>
  </si>
  <si>
    <t>11</t>
  </si>
  <si>
    <t>12</t>
  </si>
  <si>
    <t>ODF1 CORNING (FC)
DIR CSC GIRARDOT</t>
  </si>
  <si>
    <t>ODF2 CHISCOM (FC)
DIR ODF1</t>
  </si>
  <si>
    <t>METROLAN CODENSA
GABINETE EMGESA SALACO
SW CISCO 2520 PTO FE0/16 CODSW_COLEGIO 1</t>
  </si>
  <si>
    <t>ODF 1 CENTRAL PARAÍSO</t>
  </si>
  <si>
    <t>METROLAN CODENSA
BA - PA
SW CISCO 2520 FE0/2 SW PAERAISO 02</t>
  </si>
  <si>
    <t xml:space="preserve">CÁMARA DE VALVULAS COLEGIO </t>
  </si>
  <si>
    <t>CONTRÓL DE VÁLVULAS</t>
  </si>
  <si>
    <t xml:space="preserve">ODF PEÑAS BLANCAS </t>
  </si>
  <si>
    <t xml:space="preserve">CONTROL DE VÁLVULAS PEÑAS BLANCAS </t>
  </si>
  <si>
    <t>ODF 4 HILOS EEB GUACA</t>
  </si>
  <si>
    <t>SIEMMENS_ ODF 1 CORNING (LC)
DIR COLEGIO</t>
  </si>
  <si>
    <t>MLAN GUACA - BARZAALOSA</t>
  </si>
  <si>
    <t>TLP GUACA - BARZALOSA PP1</t>
  </si>
  <si>
    <t>TLP GUACA - BARZALOSA PP2</t>
  </si>
  <si>
    <t>TLP GUACA -FLANDES PP1</t>
  </si>
  <si>
    <t>TLP GUACA - FLANDES PP2</t>
  </si>
  <si>
    <t>EN FALLA- NO HABILITADO</t>
  </si>
  <si>
    <t>MLAN LAGUNETA - COLEGIO 
GESTIÓN DE MONITOREO DE CAUDAL 
PADTEC</t>
  </si>
  <si>
    <t xml:space="preserve">TLP COLEGIO - LAGUNETA </t>
  </si>
  <si>
    <t>ODF1 FACA
CORNING LC</t>
  </si>
  <si>
    <t>ODF 2  BALSILLAS
CORNING LC</t>
  </si>
  <si>
    <t xml:space="preserve">MLAN TREN - FACA </t>
  </si>
  <si>
    <t>TTLP TREN - FACA
PP1</t>
  </si>
  <si>
    <r>
      <t>TTLP TREN - FACA
PP2</t>
    </r>
    <r>
      <rPr>
        <sz val="11"/>
        <color theme="1"/>
        <rFont val="Calibri"/>
        <family val="2"/>
        <scheme val="minor"/>
      </rPr>
      <t/>
    </r>
  </si>
  <si>
    <t>MLAN TREN - BALSILLAS</t>
  </si>
  <si>
    <t>TLP TREN - BALSILLAS 
PP1</t>
  </si>
  <si>
    <t>TLP TREN - BALSILLAS 
PP2</t>
  </si>
  <si>
    <t>NO HABILITADO EN TORRE2213</t>
  </si>
  <si>
    <t>FIBRA OSCURA EEB 1
TO-CPD SA
PUENTE ODF 1 PTO 71</t>
  </si>
  <si>
    <t>MONTEVIDEO</t>
  </si>
  <si>
    <t>ODF 1 CORNING
LA PAZ</t>
  </si>
  <si>
    <t>ODF 2 CORNING
SALITRE</t>
  </si>
  <si>
    <t>TLP TREN - FACA PP1</t>
  </si>
  <si>
    <t>TLP TREN - BALSILLLAS PP1</t>
  </si>
  <si>
    <t>TLP TREN - BALSILLLAS PP2</t>
  </si>
  <si>
    <t>TLP TREN - FACA PP2</t>
  </si>
  <si>
    <t>MLAN TREN -FACA</t>
  </si>
  <si>
    <t>ODF 3 CORNING (LC)
DIR TORCA</t>
  </si>
  <si>
    <t>METROLAN CODENSA
CALERA-USAQUEN
SW CISCO IE 4010 GI 1/14</t>
  </si>
  <si>
    <t>TELEPROTECCION CALERA-USAQUEN SEL411 RX-TX</t>
  </si>
  <si>
    <t>METROLAN CODENSA 
SE - TZ
SW CISCO ASR 902 GI 0/0/4</t>
  </si>
  <si>
    <t>ACTUALIZADO 24 FEBRERO 2025</t>
  </si>
  <si>
    <t>ODF 5 CORNING (LC)
DIR CALERA</t>
  </si>
  <si>
    <t>METROLAN CODENSA TORCA-CALERA SW IE4010 GI 1/13</t>
  </si>
  <si>
    <t>TELEPROTECCION
TORCA-CALERA
PUENTE ODF 5 Pto 3-4</t>
  </si>
  <si>
    <t>TELEPROTECCION TORCA-CALERA PUENTE ODF 3 H 1-2</t>
  </si>
  <si>
    <t>METROLAN CODENSA CALERA-TORCA SW IE4010 GI 1/13</t>
  </si>
  <si>
    <t>TELEPROTECCION CALERA-TORCA SEL411 RX-TX</t>
  </si>
  <si>
    <t>DIRECCION 
NUEVA ESPERANZA
GENERICO (LC)</t>
  </si>
  <si>
    <t>METROLAN CODENSA BOSA-RIO ASR 920 GI 0/0/10</t>
  </si>
  <si>
    <t>DIRECCION 
BOSA
GENERICO (LC)</t>
  </si>
  <si>
    <t>DIRECCION 
TECHO
GENERICO (LC)</t>
  </si>
  <si>
    <t xml:space="preserve">ODF 1 CORNING (LC) NOROESTE
</t>
  </si>
  <si>
    <t>METROLAN CODENSA PORTUGAL - NOROESTE ASR 920 GI 0/0/23</t>
  </si>
  <si>
    <t>TELEPROTECCION PORTUGAL-NOROESTE RELE L90 PP1 RX-TX</t>
  </si>
  <si>
    <t>TELEPROTECCION PORTUGAL-NOROESTE RELE L90 PP2 RX-TX</t>
  </si>
  <si>
    <t>METROLAN CODENSA POPRTUGAL - BOLIVIA ASR 920 GI 0/0/21</t>
  </si>
  <si>
    <t>TELEPROTECCIÓN PORTUGAL - TIBABUYES  RELE L90 PP1 RX-TX</t>
  </si>
  <si>
    <t>TELEPROTECCIÓN PORTUGAL - TIBABUYES  RELE L90 PP2 RX-TX</t>
  </si>
  <si>
    <t>ACTUALIZADO 10-03-2025</t>
  </si>
  <si>
    <t>HILO 1 METROLAN CODENSA 
CALLE 51 - CALLE 67
SW IE4010 GI 1/13</t>
  </si>
  <si>
    <t>METROLAN CODENSA 
CALLE 67 - CRA 5
SW IE 4010 GI 1/13</t>
  </si>
  <si>
    <t>TELEPROTECCION  CRITICA (SWT3000)
CALLE 67-CIRCO
PUENTE ODF 1 PTO 37-38</t>
  </si>
  <si>
    <t>TELEPROTECCION  CRITICA (SWT3000)
CALLE 67-CIRCO
PUENTE ODF 1 PTO 29-30</t>
  </si>
  <si>
    <t>METROLAN CODENSA 
CONCORDIA - AV1
SW IE4010 pto Gi1/16</t>
  </si>
  <si>
    <t>TELEPROTECCION CONCORDIA - AV CL1A W2RF PP 1 TX1-RX1</t>
  </si>
  <si>
    <t>TELEPROTECION CONCORDIA - AV CL1A W2RF PP 2 TX1-RX1</t>
  </si>
  <si>
    <t>TELEPROTECCION CONCORDIA - AV CL1A W2RF PP 1 TX2-RX2</t>
  </si>
  <si>
    <t>TELEPROTECCION CONCORDIA - AV CL1A W2RF PP 2 TX2-RX2</t>
  </si>
  <si>
    <t>ACTUALIZADO 13-03-2025</t>
  </si>
  <si>
    <t>METROLAN CODENSA 
CR A 5 - CONCORDIA 
SW CISCO IE4010 PUERTO GI1/13</t>
  </si>
  <si>
    <t xml:space="preserve">TELEPROTECCION
CRA 5 - CONCORDIA
CASETA GIS RACK TLP SWT3000  </t>
  </si>
  <si>
    <t xml:space="preserve"> ODF1 CORNING (FC)
DIR CASTELLANA</t>
  </si>
  <si>
    <t>METROLAN CODENSA 
CALLE 51 - CASTELLANA
SW IE 41010 GI 1/14</t>
  </si>
  <si>
    <t xml:space="preserve">ODF1 CONECTOR FC DIR CALLE 67
</t>
  </si>
  <si>
    <t>ACTUALIZADO 14-03-2025</t>
  </si>
  <si>
    <t>ODF 1 (LC)SILVER 
CONCORDIA</t>
  </si>
  <si>
    <t xml:space="preserve">
METROLAN CODENSA 
CONCORDIA - AVENIDA 1
ASR 920  Gi 0/0/11</t>
  </si>
  <si>
    <t>TELEPROTECCION 
AVENIDA 1 - CONCORDIA
GABINETE WR 06+ FS652 TX2</t>
  </si>
  <si>
    <t>TELEPROTECCION 
AVENIDA 1 - CONCORDIA
GABINETE WR 06+ FS651PP1</t>
  </si>
  <si>
    <t>TELEPROTECCION 
AVENIDA 1 - CONCORDIA
GABINETE WR 06+ FS62 PP2</t>
  </si>
  <si>
    <t>TELEPROTECCION  
AVENIDA 1 - CONCORDIA
GABINETE WR 06+ FS651 PP1</t>
  </si>
  <si>
    <t>TELEPROTECCION
AVENIDA 1 - SAN JOSE
RELE PRICIPAL-1 F251 TX-RX1</t>
  </si>
  <si>
    <t>METROLAN CODENSA 
AVENIDA 1 - SAN JOSE
ASR920 PTO  0/10</t>
  </si>
  <si>
    <t>TELEPROTECCION
AVENIDA 1 - SAN JOSE
RELE PRICIPAL-2 F252 TX-RX2</t>
  </si>
  <si>
    <t>ODF 3 (LC) SILVER
DIR LINEA METRO</t>
  </si>
  <si>
    <t>TELEPROTECCION AVENIDA 1 - LINEA METRO RELE PRINCIPAL F151 TX-RX 1</t>
  </si>
  <si>
    <t>TELEPROTECCION AVENIDA 1 - LINEA METRO RELE PRINCIPAL F152 TX-RX 2</t>
  </si>
  <si>
    <t>TELEPROTECCION AVENIDA 1 - LINEA METRO RELE PRINCIPAL F151 TX-RX 2</t>
  </si>
  <si>
    <t>ACTUALIZADO 17-03-2025</t>
  </si>
  <si>
    <t>ODF 1 (LC) V-KOM CASSETE 1
DIR VERAGUAS</t>
  </si>
  <si>
    <t>ODF 1 (LC) CASSETE 1
AVENIDA 1</t>
  </si>
  <si>
    <t xml:space="preserve">TELEPROTECCION AVENIDA 1- SAN JOSE
RELE 670 PP1 PUENTE ODF 1 CASSETE 2 
H 23-24 </t>
  </si>
  <si>
    <t>TELEPROTECCION SAN JOSE - AVENIDA 1
RELE 670 PP1 PUENTE ODF 1 CASSETE 1 
PTO 7-8</t>
  </si>
  <si>
    <t>TELEPROTECCION SAN JOSE - VERAGUAS
RELE 670 PP2PUENTE ODF 2 CASSETE 2 
H  7-8</t>
  </si>
  <si>
    <t xml:space="preserve">ODF 1 (LC) CASSETE 2
TCF22 V-KOM LINEA RELES </t>
  </si>
  <si>
    <t>METROLAN CODENSA 
SAN FACON - SAN JOSE 
SW IE4010 GI 1/14</t>
  </si>
  <si>
    <t>TELEPROTECCION SAN JOSE-VERAGUAS PUENTE ODF 1 H 7-8</t>
  </si>
  <si>
    <t>TELEPROTECCION SAN JOSE - VERAGUAS
PUENTE ODF 1 CASSETE 2 
PTO 13-14</t>
  </si>
  <si>
    <t>TELEPROTECCION SAN JOSE - VERAGUAS PUENTE ODF 2 H 23-24</t>
  </si>
  <si>
    <t>TELEPROTECCION SAN JOSE- VERAGUAS PUENTE ODF 2 H 21-22</t>
  </si>
  <si>
    <t>TELEPROTECCION SAN JOSE-VERAGUAS PUENTE ODF 1 H 9-10</t>
  </si>
  <si>
    <t>METROLAN CODENSA SAN FASON-GORGONZOLA  SW IE4010 GI 1/13</t>
  </si>
  <si>
    <t>ACTUALIZADO 19-03-2025</t>
  </si>
  <si>
    <t xml:space="preserve">TELEPRTECCION VERAGUAS - GORGONZOLA RELE 321 PTO SERIAL 3 </t>
  </si>
  <si>
    <t>TELEPROTECCION SAN JOSE VS VERAGUAS PUENTE ODF 2 H 23-24</t>
  </si>
  <si>
    <t>METROLAN CODENSA 
GORGONZOLA - VERAGUAS
SW IE4010 GI 1/13</t>
  </si>
  <si>
    <t xml:space="preserve"> TELEPROTECCION SAN JOSE-VERAGUAS PUENTE ODF 1 H 9-10</t>
  </si>
  <si>
    <t>TELEPROTECCION SAN JOSE VS VERAGUAS PUENTE ODF 2  H 21-22</t>
  </si>
  <si>
    <t>METROLAN CODENSA GORGONZOLA - SAN FASON SW IE4010 GI 1/14</t>
  </si>
  <si>
    <t>ACTUALIZADO 20-03-2025</t>
  </si>
  <si>
    <t>METROLAN CODENSA 
VERAGUAS - BOSA
SW IE4010 GI 1/16</t>
  </si>
  <si>
    <t>ENLACE MPLS 10G CODENSA
  BOSA - CIRCO
PUENTE ODF 1 10-11</t>
  </si>
  <si>
    <t>ENLACE MPLS 10G CODENSA
  BOSA - CIRCO
PUENTE ODF 1  H 5 - 6</t>
  </si>
  <si>
    <t>ENLACE MPLS 10G CODENSA
  BOSA - CIRCO
PUENTE ODF 1  H 23-24</t>
  </si>
  <si>
    <t>ENLACE MPLS 10G CODENSA
  BOSA - CIRCO
PUENTE ODF 1 H 17-18</t>
  </si>
  <si>
    <t>ENLACE MPLS 10G CODENSA
  BOSA - CIRCO
PUENTE ODF 1 H 11-12</t>
  </si>
  <si>
    <t xml:space="preserve">METROLAN CODENSA 
VERAGUAS - MUZU
SW IE4010 GI 1/15
</t>
  </si>
  <si>
    <t xml:space="preserve">TELEPROTECCION CONCORDIA SAN JOSE 
PUENTE ODF 1 PTO 31 - 32
</t>
  </si>
  <si>
    <t>TELEPROTECCION  CONCORDIA - SAN JOSE PUENTE ODF 2 H 19-20</t>
  </si>
  <si>
    <t xml:space="preserve">
TELEPROTECCION CONCORDIA - SAN JOSE 
PUENTE ODF 1 H 51-52</t>
  </si>
  <si>
    <t>METROLAN CODENSA 
VERAGUAS - GORGONZOLA
SW IE4010 GI 1/13</t>
  </si>
  <si>
    <t>TELEPROTECCION VERAGUAS - SAN JOSE 'A GABINETE
+WRO1:-FN02</t>
  </si>
  <si>
    <t xml:space="preserve">ODF 1 OF SEDE OPERATIVA VERAGUAS </t>
  </si>
  <si>
    <t>ODF 2  CORNING DIR LA PAZ (LC)</t>
  </si>
  <si>
    <t>METROLAN CODENSA 
VERAGUAS - LA PAZ
SW IE4010 GI 1/14</t>
  </si>
  <si>
    <t>TELEPROTECCION VERAGUAS - TECHO RELE SEL-411L-RESPALDO PTO OPT</t>
  </si>
  <si>
    <t>TELEPROTECCION VERAGUAS - TECHO RELE SEL-411L-PRINCIPAL PTO OPT</t>
  </si>
  <si>
    <t>TELEPROTECCION SAN JOSE - AVENIDA 1
PUENTE ODF 1
H 27-28</t>
  </si>
  <si>
    <t>TELEPROTECCION SAN JOSE- AVENIDA 1
PUENTE ODF 1
H 39 - 40</t>
  </si>
  <si>
    <t>ACTUALIZADO 21-03-2025</t>
  </si>
  <si>
    <t xml:space="preserve">METROLAN CODENSA 
MUZU - VERAGUAS 
SW CISCO IE4010 PTO GI 1/16
</t>
  </si>
  <si>
    <t>TELEPROTECCION
VERAGUAS - TUNAL
PUENTE ODF 2 H 5-6</t>
  </si>
  <si>
    <t>TELEPROTECCION MUZU-S.CARLOS SEL 311C PTO SERIAL 3</t>
  </si>
  <si>
    <t>METROLAN CODENSA 
MUZU - S.CARLOS
SW CISCO IE4010 GI 1/15</t>
  </si>
  <si>
    <t xml:space="preserve">METROLAN CODENSA 
MUZU - TUNAL 
SW CISCO IE4010 GI 1/14
</t>
  </si>
  <si>
    <t>TELEPROTECCION MUZU - TUNAL 1
PACTEC 02 PTO DGO DES: LINEA TUNAL SWT3000 PTO OPT</t>
  </si>
  <si>
    <t>TELEPROTECCION MUZU - TUNAL 2 PADTEC 03 PTO DGO DES: LINEA TUNAL SWT3000 PTO OPT</t>
  </si>
  <si>
    <t>ACTUALIZADO 25-03-2025</t>
  </si>
  <si>
    <t>TELEPROTECCION TUNAL - BOSA DES:SWT3000 PTO TX-RX</t>
  </si>
  <si>
    <t>METROLAN CODENSA 
TUNAL - USME
SW IE4010 GI 1/14</t>
  </si>
  <si>
    <t>METROLAN CODENSA
TUNAL - MUZU
SW IE4010 GI 1/15</t>
  </si>
  <si>
    <t xml:space="preserve">TELEPROTECCION
TUNAL - MUZU I
PADTEC 01  PTO DGO </t>
  </si>
  <si>
    <t xml:space="preserve">TELEPROTECCION
TUNAL - MUZU II
PADTEC 02  PTO DGO </t>
  </si>
  <si>
    <t>TELEPROTECCION
TUNAL - VERAGUAS
SIEMENS SW3000 PTO OPT</t>
  </si>
  <si>
    <t>ACTUALIZADO 26-03-2025</t>
  </si>
  <si>
    <t>METROLAN CODENSA 
USME - TUNAL
SW IE4010 GI 1/14</t>
  </si>
  <si>
    <t>TELEPROTECCION
COLEGIO - USME
PUENTE ODF 1 
PTO 9 - 10</t>
  </si>
  <si>
    <t>TELEPROTECCION
COLEGIO - USME
PUENTE ODF 2
H 5-6</t>
  </si>
  <si>
    <t>ACTUALIZADO 27-03-2025</t>
  </si>
  <si>
    <t>METROLAN CODENSA  
SAN CARLOS  - MUZU  
SW IE4010 GI 1/14</t>
  </si>
  <si>
    <t>TELEPROTECCION MUZU - SAN CARLOS
PUENTE ODF 1 
H 25-26</t>
  </si>
  <si>
    <t>METROLAN CODENSA  
SAN CARLOS - VICTORIA 
SW IE4010 GI 1/15</t>
  </si>
  <si>
    <t>TELEPROTECCION
VICTORIA - SAN CARLOS 2 SEL 311 SERIAL PTO 3</t>
  </si>
  <si>
    <t>METROLAN CODENSA
SAN CARLOS - USME
SW IE4010 GI 1/13</t>
  </si>
  <si>
    <t>TELEPROTECCION MUZU - SAN CARLOS
PUENTE ODF 1 
H 1-2 DES: SEL 311C SERIAL 3</t>
  </si>
  <si>
    <t>ACTUALIZADO 28-03-2025</t>
  </si>
  <si>
    <t xml:space="preserve"> TELEPROTECCION
VICTORIA -SAN CARLOS 1 SEL 311 PTO RX-TX</t>
  </si>
  <si>
    <t>METROLAN CODENSA 
VICTORIA - SAN CARLOS
SW IE4010 GI 1/13</t>
  </si>
  <si>
    <t>TELEPROTECCION
VICTORIA - CIRCO  SWT 3000 PTO RX-TX</t>
  </si>
  <si>
    <t>METROLAN CODENSA 
VICTORIA - CIRCO
SW IE4010 GI 1/14</t>
  </si>
  <si>
    <t>METROLAN CODENSA 
VICTORIA - CAQUEZA
SW IE4010 GI 1/15</t>
  </si>
  <si>
    <t>TELEPROTECCION CAQUEZA - VICTORIA RELE SEL311 C PTO SERIAL 3</t>
  </si>
  <si>
    <t>METROLAN CODENSA CIRCO-VICTORIA ASR 902 GI 0/1/7</t>
  </si>
  <si>
    <t>TELEPROTECCION
CIRCO - USM
EPUENTE ODF 1 H 9 (ALARMADO)</t>
  </si>
  <si>
    <t>TELEPROTECCION
CIRCO - USME
PUENTE ODF 1 H 21 (ALARMADO)</t>
  </si>
  <si>
    <t>TELEPROTECCION
CIRCO - USME
PUENTE A ODF 2 H 10 (ALARMADO)</t>
  </si>
  <si>
    <t>TELEPROTECCION
CIRCO - USME
PUENTE A ODF 1 H 21 (ALARMADO)</t>
  </si>
  <si>
    <t>TELEPROTECCION VICTORIA-CAQUEZA SEL 311 PTO SERIAL 3</t>
  </si>
  <si>
    <t xml:space="preserve"> TELEPROTECCION CIRCO -CALLE 67
 RACK TELEPROTECCIONES 115                         SWT 3000 PTO TX-RX</t>
  </si>
  <si>
    <t xml:space="preserve">ENLACE MPLS
 CIRCO - CCC 
PUENTE ODF 1 
PTO 59-60               </t>
  </si>
  <si>
    <t xml:space="preserve">ENLACE MPLS
 CIRCO - CCC 
              </t>
  </si>
  <si>
    <t>TELEPROTECCION
SAN CARLOS -  VICTORIA 2
PUENTE ODF 3 
H 1-2 DES: SEL 311 C PTO OPT</t>
  </si>
  <si>
    <t>TELEPROTECCION 
SAN CARLOS - VICTORIA 1
PUENTE ODF 1 H 15-16 DES: SEL 311 C PTO OPT</t>
  </si>
  <si>
    <t>TELEPROTECCION
SAN CARLOS - VICTORIA 2 PUENTE ODF 1  
H 27-28</t>
  </si>
  <si>
    <t>TELEPROTECCION 
SAN CARLOS - VICTORIA 1
PUENTE ODF 1 
H 29-30</t>
  </si>
  <si>
    <t>ACTUALIZADO 31-03-25</t>
  </si>
  <si>
    <t>ENLACE MPLS 10G CODENSA  BOSA - CIRCO PUENTE ODF 1 H 1-2</t>
  </si>
  <si>
    <t xml:space="preserve">ENLACE MPLS 10G CODENSA BOSA - CIRCO PUENTE ODF 1 H 13-14 </t>
  </si>
  <si>
    <t>FIBRA OSCURA EEB 3
CIRCO- CALLE 51
PUENTE ODF 1 H 35-36</t>
  </si>
  <si>
    <t>ENLACE MPLS CIRCO-BOSA ASR 902 TE 0/1/8</t>
  </si>
  <si>
    <t>TELEPROTECCION
 CIRCO - VICTORIA
RACK TELEPROTECCIONES 115                           SWT 3000 PT TX-RX</t>
  </si>
  <si>
    <t>ODF 2 CORNING (FC)
DIR CONCORDIA</t>
  </si>
  <si>
    <t>FIBRA OSCURA EBB CIRCO +Y01:HIT_CC1 CALLE 61 PRIMER PISO</t>
  </si>
  <si>
    <t>METROLAN CODENSA 
CIRCO - CONCORDIA
ASR 901 GI 0/1/6</t>
  </si>
  <si>
    <t>ENLACE MPLS 10G CODENSA  BOSA - CIRCO 
ASR 920 TE 0/0/8</t>
  </si>
  <si>
    <t>ENLACE MPLS 10G CODENSA
CIRCO - CCC
PUENTE ODF1 HILOS 27-28</t>
  </si>
  <si>
    <t xml:space="preserve">ENLACE MPLS 10G CODENSA
CCC-CIRCO
PUENTE ODF 4 H 1 - 2 </t>
  </si>
  <si>
    <t>ENLACE MPLS 10G CODENSA CIRCO-CCC PUENTE ODF 1 H  3-4</t>
  </si>
  <si>
    <t>ODF 1: CORNIG (FC)
DIR CCC</t>
  </si>
  <si>
    <t>METROLAN CODENSA 
CAQUEZA - VICTORIA
SW IE4010 GI 1/15</t>
  </si>
  <si>
    <t>METROLAN CODENSA 
CAQUEZA - CSC CAQUEZA
SW IE4010 GI 1/27</t>
  </si>
  <si>
    <t>METROLAN CODENSA 
CASTELLANA - CALLE 51
SW2 CISCO ME 3400 GE 0/16</t>
  </si>
  <si>
    <t>METROLAN CODENSA 
CALLE 67 - CALLE 51
SW IE4010 GI  1/14</t>
  </si>
  <si>
    <t>TELEPROTECCION CALLE 51-CARRERA 5 PAD-TEC PTO DGO SWT 3000 PTO OPT</t>
  </si>
  <si>
    <t>TELEPROTECCION
CALLE 67 - CIRCO PUENTE ODF 1 HILOS 5-6</t>
  </si>
  <si>
    <t>ENLACE MPLS 10G CODENSA 
CIRCO - CCC 
PUENTE ODF RCB H 15-16</t>
  </si>
  <si>
    <t>ENLACE MPLS 10G CODENSA
CIRCO - CCC 
PUENTE ODF 3 H 31-32</t>
  </si>
  <si>
    <t>ENLACE MPLS 10G CODENSA CIRCO - CCC 
PUENTE ODF 3 H 31-32</t>
  </si>
  <si>
    <t>METROLAN CODENSA 
CONCORDIA - CRA5
SW IE4010  Gi1/15</t>
  </si>
  <si>
    <t>TELEPROTECCION
CONCORDIA - CRA5
SWT 3000 PTO OPT</t>
  </si>
  <si>
    <t>FIBRA OSCURA EEB 3
CIRCO - CALLE 51
PUENTE ODF 1 H 3-4</t>
  </si>
  <si>
    <t>ENLACE MPLS 10G CODENSA
 CIRCO - CCC
ODF1 H 23 - 24</t>
  </si>
  <si>
    <t>ENLACE MPLS 10G CODENSA
CIRCO - CCC
 ODF 3 H 1-2</t>
  </si>
  <si>
    <t>ENLACE MPLS 10G CODENSA
CIRCO-CCC 
PUENTE ODF 1 
H 31-32</t>
  </si>
  <si>
    <t>TELEPROTECCION CALLE 51-CARRERA 5 PAD-TEC PTO DGO SWT3000 PTO OPT</t>
  </si>
  <si>
    <t>TELEPROTECCION CALLE 67-CIRCO PUENTE ODF 2
H 3-4</t>
  </si>
  <si>
    <t>TELEPROTECCION  CONCORDIA - SAN JOSE  PUENTE ODF 1 H 11-12</t>
  </si>
  <si>
    <t>TELEPROTECCION CONCORDIA - SAN JOSE PUENTE ODF 1
H 3 Y 4</t>
  </si>
  <si>
    <t>TEELROTECCION  CONCORDIA - SAN JOSE PUENTE ODF 2 H 7-8</t>
  </si>
  <si>
    <t xml:space="preserve">TELEPROTECCION CONCORDIA -SAN JOSE SWT3000
 PTO OPTICO </t>
  </si>
  <si>
    <t>TELEPROTECCION SAN JOSE- AVENIDA 1
RELE 670 PP1 PUENTE ODF 1 CASSETE 2 
PTO 21-22</t>
  </si>
  <si>
    <t>METROLAN CODENSA
 SAN JOSE - AVENIDA 1
ASR  920 GI  0/0/23</t>
  </si>
  <si>
    <t>TELEPROTECCION SAN JOSE - VERAGUAS
PUENTE ODF 2 CASSETE 2 
PTO 9-10</t>
  </si>
  <si>
    <t>TELEPROTECCION SAN JOSE-AVENIDA 1
RELE 670 PP1 PUENTE ODF 1 CASSETE 1
PTO 3-4</t>
  </si>
  <si>
    <t>ODF 2 (LC) CASSET 2 
DIR SAN FAÇON</t>
  </si>
  <si>
    <t>METROLAN CODENSA 
SAN JOSE - SAN FAÇON
ROUTER ASR 920 GI 0/0/22</t>
  </si>
  <si>
    <t>TELEPROTECCION SAN JOSE - VERAGUAS
PUENTE ODF 1 CASSETE 2 
PTO 15-16</t>
  </si>
  <si>
    <t>TELEPROCTECION CONCORDIA - SAN JOSE PUENTE ODF 1 H 3-4</t>
  </si>
  <si>
    <t xml:space="preserve">
TELEPROTECCION
COLEGIO - USME
 PUENTE ODF 1  H 21-22 (ALARMADO)</t>
  </si>
  <si>
    <t>TELEPROTECCION COLEGIO - USME PUENTE ODF 3 H 5-6 (ALARMADO)</t>
  </si>
  <si>
    <t xml:space="preserve">TELEPROTECCION CRITICA
N.ESPERANZA - LA PAZ
(PUENTE ODF 2  H 17-18) </t>
  </si>
  <si>
    <t>TELEPROTECCION N.ESPERANZA - LA PAZ PUENTE ODF 3 H 33-34</t>
  </si>
  <si>
    <t xml:space="preserve">TELEPROTECCION CRITICA
N.ESPERANZA - LA PAZ
(ABB REL670) </t>
  </si>
  <si>
    <t>TELEPROTECCION
TUNAL - VERAGUAS PUENTE ODF 1 H 9-10</t>
  </si>
  <si>
    <t>LAN CORPORATIVA CODENSA 
MUZU- CSC VENECIA
(CTC FRM220 PTO RX-TX)- IE4010 GI 1/10</t>
  </si>
  <si>
    <t>ODF 1  CORNING (FC) 
DIR SM - TUNAL
EEB</t>
  </si>
  <si>
    <t>TELEPROTECCION CRITICA
BOSA - TUNAL
(SWT3000 PTO RX - TX LINEA TUNAL)</t>
  </si>
  <si>
    <t xml:space="preserve">
TELEPROTECCION
COLEGIO - USME
 PUENTE ODF 1 HILO 1-3(ALARMADO)</t>
  </si>
  <si>
    <t>Siemens_ODF4: CORNING (LC)
DIR BOSA</t>
  </si>
  <si>
    <t>TELEPROTECCION COLEGIO - USME
PTE A ODF 4 H 3-4 (ALARMADO)</t>
  </si>
  <si>
    <t>TELEPROTECCION COLEGIO - USME
PTE A ODF 2 H 5-6 COLEGIO (ALARMADO)</t>
  </si>
  <si>
    <t>RESERVADO
 TELEPROTECCION COLEGIO-USME
puente ODF 7 PTO 5 , 6 (ALARMADO)</t>
  </si>
  <si>
    <t xml:space="preserve"> TELEPROTECCION 
COLEGIO-USME 
PUENTE ODF 4 H 5 - 6 (ALARMADO)</t>
  </si>
  <si>
    <t>METROLAN CODENSA
USME-SAN.CARLOS
SW IE4010 GI 1/13</t>
  </si>
  <si>
    <t xml:space="preserve">TELEPROTECCION
COLEGIO - USME
SIEMENS SW3000 PTO RX-TX
(ALARMADO) </t>
  </si>
  <si>
    <t>TELEPROTECCION CIRCO -  USME DES: PADTEC PTO DGO SWT3OOO LINEA CIRCO PTO OPT (ALARMADO)</t>
  </si>
  <si>
    <t>SE</t>
  </si>
  <si>
    <t>CASETA TELEPROTECCIONES SAN CARLOS</t>
  </si>
  <si>
    <t>ODF CORNING (FC) DIR CASA CONTROL RACK SIEMENS</t>
  </si>
  <si>
    <t>TELEPROTECCION MUZU - SAN CARLOS
H 1-2 DES: SEL 311C SERIAL 3</t>
  </si>
  <si>
    <t>TELEPROTECCION 
SAN CARLOS - VICTORIA 1
 DES: SEL 311 C PTO OPT</t>
  </si>
  <si>
    <t>TELEPROTECCION
SAN CARLOS -  VICTORIA 2
 DES: SEL 311 C PTO OPT</t>
  </si>
  <si>
    <t>ENLACE MPLS  CODENSA
  BOSA - CIRCO
PUENTE ODF 1  H 13-14</t>
  </si>
  <si>
    <t>ENLACE MPLS  10G CODENSA 
CIRCO - CCC
PUENTE ODF1 HILOS 1-2</t>
  </si>
  <si>
    <t>FIBRA OSCURA EBB  CIRCO - CALLE 61 PUENTE ODF 4 HILOS 5-6</t>
  </si>
  <si>
    <t xml:space="preserve">FIBRA OSCURA  EBB CIRCO -CALLE 61 PUENTE ODF 1 H 11-12  </t>
  </si>
  <si>
    <t>FIBRA OSCURA EEB CIRCO - CALLE 61
DEST ODF2 EEB HILOS 1-2</t>
  </si>
  <si>
    <t>FIBRA OSCURA EEB CIRCO - CALLE 61
PUENTE ODF3 HILOS 5-6</t>
  </si>
  <si>
    <t>METROLAN CODENSA 
CONCORDIA - CIRCO
SW IE4010  GI1/14</t>
  </si>
  <si>
    <t>TELEPROCTECCION CIRCO -USME PAD-TEC 01 DGO SWT3000 PTO OPT (ALARMADO)</t>
  </si>
  <si>
    <t>ENLACE MPLS 10G CODENSA  CIRCO - CCC                                       DES: ASR 902 TE 0/0/8</t>
  </si>
  <si>
    <t>ODF 1 CORNING CASSETE 1 (LC)
DIR SE CAQUEZA</t>
  </si>
  <si>
    <t xml:space="preserve"> LAN CORPORATIVA SO CAQUEZA - SE CAQUEZA CONEXIÓN TRANSCEIVER CTC UNION PTO OPT DES: SW9300  GI 1/0/48</t>
  </si>
  <si>
    <t xml:space="preserve">TELEPROTECCION
VERAGUAS - TUNAL
SIEMENS SW SEL311 </t>
  </si>
  <si>
    <t>TELEPROTECCION VERAGUAS -  GORGONZOLA RELE 'A GABINETE
+WRO1:-FN01</t>
  </si>
  <si>
    <t>ODF 3 CORNING DIR TECHO(LC)</t>
  </si>
  <si>
    <t>TELEPROTECCION
BOSA - TUNAL
PUENTE ODF 1 H 13-14</t>
  </si>
  <si>
    <t xml:space="preserve">LAN CORPORATIVA S.MATEO - CSC SOACHA SW IE4010 GI 1/15
</t>
  </si>
  <si>
    <t xml:space="preserve">METROLAN CODENSA 
SAN MATEO - TUNAL
SW IE4010 GI 1/14
</t>
  </si>
  <si>
    <t>METROLAN CODENSA 
SAN MATEO - BOSA
SW IE4010 GI 1/13</t>
  </si>
  <si>
    <t xml:space="preserve"> ODF 2 CORNING (LC)
DIR BOSA </t>
  </si>
  <si>
    <t>TELEPROTECCION
BOSA - TUNAL
PUENTE ODF 1 H 5 - 6</t>
  </si>
  <si>
    <r>
      <t>METROLAN CODENSA 
TUNAL - SAN MATEO</t>
    </r>
    <r>
      <rPr>
        <sz val="10"/>
        <color theme="0"/>
        <rFont val="Arial"/>
        <family val="2"/>
      </rPr>
      <t xml:space="preserve">
SW IE4010 GI 1/16</t>
    </r>
  </si>
  <si>
    <r>
      <t xml:space="preserve">METROLAN PCH SUBA METROLAN
PCH SUBA - MORATO
SW CISCO 2520 PTO </t>
    </r>
    <r>
      <rPr>
        <sz val="10"/>
        <color rgb="FFFF0000"/>
        <rFont val="Arial"/>
        <family val="2"/>
      </rPr>
      <t>G0/1</t>
    </r>
  </si>
  <si>
    <t>ACTUALIZADO 07-04-2025</t>
  </si>
  <si>
    <t>ODF1 SIECORD (FC)
DIR SE VERAGUAS</t>
  </si>
  <si>
    <t>LAN CORPORATIVA CODENSA  OF. VERAGUAS -  VERAGUAS
(CTC FRM220 ) PTO OPT - SW C9200 GI1/0/48</t>
  </si>
  <si>
    <t>ACTUALIZADO 03-04-2025</t>
  </si>
  <si>
    <t>METROLAN CODENSA VERAGUAS - OF. VERAGUAS
(CTC FRM220 ) PTO OPT - SW IE 4010 GI 1/10</t>
  </si>
  <si>
    <t>ODF 3 CORNING CASSETE 1(LC)
DIR BACATA
fibra OPGW</t>
  </si>
  <si>
    <t>TELEPROTECCION MORATO - SUBA RELE F 352 PTO OPT</t>
  </si>
  <si>
    <t>TELEPROTECCION  MORATO - SUBA  RELE F 351 PTO OPT</t>
  </si>
  <si>
    <t>METROLAN CODENSA
MORATO - SUBA
SW IE4010 GI 1/16</t>
  </si>
  <si>
    <t>METROLAN CODENSA MORATO - PCH SUBA
SW IE4010 GI 1/14</t>
  </si>
  <si>
    <t>TELEPROTECCION  MORATO - USAQUEN RELE F151 PTO OPT</t>
  </si>
  <si>
    <t>TELEPROTECCION MORATO - USAQUEN RELE F152 PTO OPT</t>
  </si>
  <si>
    <t>ACTUALIZADO 09-04-2025</t>
  </si>
  <si>
    <t>METROLAN CODENSA 
LA PAZ - CPD SALITRE
SW IE4010 GI 1/14</t>
  </si>
  <si>
    <t>METROLAN CODENSA
LA PAZ - VERAGUAS
SW IE4010 GI 1/13</t>
  </si>
  <si>
    <t>TELEPROTECCION CRITICA
 LA PAZ - N.ESPERANZA 
(ABB REF670) PTO OPT</t>
  </si>
  <si>
    <t>TELEPROTECCION  LA PAZ - N. ESPERANZA PUENTE ODF 2 CASETERA 2 
H 3 -4</t>
  </si>
  <si>
    <t>TELEPROTECCION  LA PAZ - N.ESPERANZA PUENTE ODF 2 CASETERA 1 
H 3 -4</t>
  </si>
  <si>
    <t>CSC</t>
  </si>
  <si>
    <t>ODF 1 FIS (FC)
DIR SE BOSA</t>
  </si>
  <si>
    <t xml:space="preserve">LAN CORPORATIVA 
CSC VENCIA - BOSA
TRANCEIVER CTC PTO OPT DES: BCC </t>
  </si>
  <si>
    <t>ODF 1 FIS (FC)
DIR SE MUZU</t>
  </si>
  <si>
    <t xml:space="preserve">LAN CORPORATIVA 
CSC VENCIA - MUZU
TRANCEIVER CTC PTO OPT DES: BCC </t>
  </si>
  <si>
    <t>ACTUALIZADO 08-04-2025</t>
  </si>
  <si>
    <t>ODF 1 CULTOM (SC)
DIR SE SAN MATEO</t>
  </si>
  <si>
    <t>LAN CORPORATIVA 
CSC SOACHA - S.MATEO
SW 2960 GI 1/0/49</t>
  </si>
  <si>
    <t>S/E BOSA
HILOS 5-12</t>
  </si>
  <si>
    <t>ACTUALIZADO 10-04-2025</t>
  </si>
  <si>
    <t xml:space="preserve">METROLAN CODENSA 
BOSA - VERAGUAS
ASR902 GI 0/2/4  </t>
  </si>
  <si>
    <t xml:space="preserve">LAN CORPORATIVA SE BOSA - OFI. BOSA TRANSCEIVER CTC PTO OPT DES:ASR 902 GI 0/0/2 </t>
  </si>
  <si>
    <t xml:space="preserve">LAN CORPORATIVA SE BOSA - CSC VENECIA TRANSCEIVER CTC PTO OPT DES:ASR 902 GI 0/0/3 </t>
  </si>
  <si>
    <t>METROLAN CODENSA
BOSA - LAGUNETA
ASR902 PTO 0/2/3</t>
  </si>
  <si>
    <t xml:space="preserve">METROLAN CODENSA
BOSA - COMPARTIR
(ASR902 GI 0/1/6
</t>
  </si>
  <si>
    <t xml:space="preserve">TELEPROTECCION 
 BOSA- COMPARTIR DES:RELE 670 PTO RX-TX LINEA COMPARTIR </t>
  </si>
  <si>
    <t>TELEPROTECCION CRITICA
N.ESPERANZA - LA PAZ 
PUENTE ODF 4  H 23-24</t>
  </si>
  <si>
    <t>METROLAN CODENSA 
BOSA - TECHO ASR 902 GI 0/1/5</t>
  </si>
  <si>
    <t>ODF4 CORNING (LC) 
DIR RIO</t>
  </si>
  <si>
    <t>METROLAN CODENSA BOSA - RIO ASR 902 GI 0/2/5</t>
  </si>
  <si>
    <t>ODF4 CORNING (LC) DES NUEVA ESPERANZA</t>
  </si>
  <si>
    <t>TELEPROTECION 
BOSA - N.ESPERANZA
DES: RELE 670 RX - TX LINEA N. ESPERANZA</t>
  </si>
  <si>
    <t xml:space="preserve">TELEPROTECCION CRITICA
N.ESPERANZA - LA PAZ 
PUENTE ODF 3-2 H 3-4 </t>
  </si>
  <si>
    <t>ODF4-2 CORNING (CONECTOR LC) DIR SAN MATEO</t>
  </si>
  <si>
    <t>METROLAN CODENSA
BOSA-SAN MATEO
ASR902 GI 0/1/7</t>
  </si>
  <si>
    <t xml:space="preserve">METROLAN CODENSA
COMPARTIR - BOSA ASR 920 GI 0/0/22
</t>
  </si>
  <si>
    <t>ODF 1 CORNING (LC) BOSA</t>
  </si>
  <si>
    <t>METROLAN CODENSA COMPARTIR - N.ESPERANZA ASR 920 GI 0/0/23</t>
  </si>
  <si>
    <t>TELEPROTECCION COMPARTIR - N.ESPERANZA 1 REL 670 RX-TX</t>
  </si>
  <si>
    <t>METROLAN CODENSA
MUÑA 3 - CHARQUITO
SW IE4010 3-1 GI 1/13</t>
  </si>
  <si>
    <t>TELEPROTECCION 
   COMPARTIR - BOSA REL 670 RX-TX LINEA BOSA</t>
  </si>
  <si>
    <t>ODF 1 NUEVA ESPERANZA
CORNING(LC)</t>
  </si>
  <si>
    <t>METROLAN CODENSA 
MUÑA 3- SALTO 2
(CODSW-MUNA3-2  CISCO 2520 GAB SALACO PTO FE0/13)</t>
  </si>
  <si>
    <t>ODF 1 CORNING (FC)
DIR SALTO 2</t>
  </si>
  <si>
    <t>METROLAN CODENSA 
MUÑA 3 - MUÑA
SW IE4010 3-1 GI 1/14</t>
  </si>
  <si>
    <t>ODF 3 HAWEI (FC)
DIR CASINO - SALA CAPACITACION</t>
  </si>
  <si>
    <t>METROLAN CODENSA 
MUÑA 3 - SALTO 2
SW IE4010 3-2  GI 1/13</t>
  </si>
  <si>
    <t>METROLAN CODENSA 
MUÑA 3 - BOCATOAM CHARQUITO
COL_SW_GX_MUNA3_1 FA 0/13</t>
  </si>
  <si>
    <t>COLAS MPTA1  MUCMPAP232</t>
  </si>
  <si>
    <t xml:space="preserve"> CONCENTRADORES COLAS MUCMPAP232</t>
  </si>
  <si>
    <t>METROLAN CODENSA 
MUÑA 3 - TORRE MUÑA
(EMGSWMUNA3-2  CISCO 2520  PTO FE0/5)</t>
  </si>
  <si>
    <t>METROLAN CODENSA 
MUÑA 3 - MUÑA 2
COL_SW_GX_MUÑA3_1  FA 0/16</t>
  </si>
  <si>
    <t>METROLAN CODENSA 
MUÑA 3 - SIFON RODEO
COL_SW_DX_MUÑA3_1 GI 1/27</t>
  </si>
  <si>
    <t>METROLAN CODENSA 
MUÑA 3 - CASINO - SALA CAPACITACION
(CTC SW 2960   PTO FE0/1)</t>
  </si>
  <si>
    <t>METROLAN CODENSA 
MUÑA 3 - COLAS DE EMBALSE MUÑA 3
(EMGSWMUNA3-1  FA 0/9</t>
  </si>
  <si>
    <t>METROLAN CODENSA 
MUÑA 3 - TORRE GRANADA
(EMGSWMUNA3-2  CISCO 2520  PTO FE0/1)</t>
  </si>
  <si>
    <t xml:space="preserve">METROLAN CODENSA MUÑA 3 - COMPUERTAS DESCARGA M2 COL_SW_GX_MUNA_3_2 GI 1/4 </t>
  </si>
  <si>
    <t>METROLAN CODENSA 
MUÑA 3 - CASTILLO MUÑA 3
COL_SW_GX_MUNA3_1 GI 0/1</t>
  </si>
  <si>
    <t>ODF 6 SIN MARCA MULTIMODO (LC )
DIR ALICACHIN</t>
  </si>
  <si>
    <t>METROLAN CODENSA 
Muña 3 - ALICACHIN
(EMGSWMUNA3-2  CISCO 2520  PTO FE0/6)</t>
  </si>
  <si>
    <t>METROLAN CODENSA 
MUÑA 3 - COMPUERTA DE DESCARGA M3
(COL_SW_GX_MUNA_3_1 GI 1/6)</t>
  </si>
  <si>
    <t>ACTUALIZADO 14-04-2025</t>
  </si>
  <si>
    <t>METROLAN CODENSA 
RIO - N. ESPERANZA ASR920 GI 0/0/11</t>
  </si>
  <si>
    <t>TELEPROTECCION
NVA ESPERANZA- RIO 1  DES: ODF -F16 H 3-4 RELE PP1 PTO OPT</t>
  </si>
  <si>
    <t>TELEPROCTECCION
NVA ESPERANZA- RIO 2 DES:-F16 H  7-8 RELE PP2 PTO OPT</t>
  </si>
  <si>
    <t>TELEPROTECCION TECHO - RIO 2 DES: -F14 H 19-20 RELE PP1</t>
  </si>
  <si>
    <t>TELEPROTECCION TECHO - RIO 1 DES: -F14 H 15-16 RELE PP 2</t>
  </si>
  <si>
    <t>ENLACE MPLS 10G CODENSA
COLEGIO - BOSA
Puente ODF4 9-10</t>
  </si>
  <si>
    <t>ENLACE MPLS 10G CODENSA
COLEGIO - BOSA
Puente ODF2 PTO 7-8</t>
  </si>
  <si>
    <t>ENLACE MPLS 10G CODENSA COLEGIO - BOSA ASR 902TE 0/0/8</t>
  </si>
  <si>
    <t>ACTUALIZADO 15-04-2025</t>
  </si>
  <si>
    <t xml:space="preserve">TELEPROTECCION CRITICA
N.ESPERANZA - MUÑA
(PUENTE ODF1 H 3-4) </t>
  </si>
  <si>
    <t>TELEPROTECCION CRITICA
N.ESPERANZA - MUÑA
(ABB REL670) PTO OPT</t>
  </si>
  <si>
    <t xml:space="preserve">TELEPROTECCION CRITICA
N.ESPERANZA - LAGUNETA
(PUENTE ODF 3  H 41-42) </t>
  </si>
  <si>
    <t xml:space="preserve">TELEPROTECCION CRITICA
N.ESPERANZA - MUÑA
(PUENTE ODF 3 H 1-2) </t>
  </si>
  <si>
    <t>TELEPROTECCION CRITICA
N.ESPERANZA - LAGUNETA
(ABB REL670) PTO OPT</t>
  </si>
  <si>
    <t>METROLAN CODENSA N.ESPERANZA - COMPARTIR
ASR 920  GI 0/0/22</t>
  </si>
  <si>
    <t>ODF 3 CORNING ( LC)
DIR CASETA  6 TLP COMPARTIR</t>
  </si>
  <si>
    <t>ODF3 CORNING ( LC)
DIR CASETA  5 TLP BOSA</t>
  </si>
  <si>
    <t>NUEVA ESPERANZA  CASETA 6 TLP COMPARTIR</t>
  </si>
  <si>
    <t>TELEPROTECCION CRITICA
N.ESPERANZA - COMPARTIR
(ABB REL670) PTO OPT</t>
  </si>
  <si>
    <t>TELEPROTECCION N.ESPERANZA - COMPARTIR 1 PUENTE ODF 3 H 25-26</t>
  </si>
  <si>
    <t>TELEPROTECCION N.ESPERANZA - BOSA PUENTE ODF 3 H 17-18</t>
  </si>
  <si>
    <t>METROLAN CODENSA N.ESPERANZA - RIO ASR 920 GI 0/0/20</t>
  </si>
  <si>
    <t>ODF3 CORNING ( LC)
DIR CASETA 4  TLP RIO</t>
  </si>
  <si>
    <t>TELEPROTECCION N.ESPERANZA-RIO PUENTE ODF 2 H 21-22</t>
  </si>
  <si>
    <t xml:space="preserve">TELEPROTECCION CRITICA
N.ESPERANZA - COMPARTIR 1
(PUENTE ODF 1 39-40) </t>
  </si>
  <si>
    <t xml:space="preserve">TELEPROTECCION CRITICA
N.ESPERANZA - LAGUNETA
(PUENTE ODF 1 H 25-26 ) </t>
  </si>
  <si>
    <t>ACTUALIZADO 11-04-2025</t>
  </si>
  <si>
    <t>ACTUALIZADO 16-04-25</t>
  </si>
  <si>
    <t>METROLAN CODENSA MUÑA - MUÑA 3 SW IE4010 GI 1/13</t>
  </si>
  <si>
    <t>TELEPROTECCION CRITICA
N.ESPERANZA-MUÑA
(ABB REF670) PTO RX-TX</t>
  </si>
  <si>
    <t>METROLAN CODENSA 
MUÑA - CANOAS
SW IE4010 GI 1/14</t>
  </si>
  <si>
    <t>ODF1 CORNING (FC)
DIR OFICINA BOSA NOVA</t>
  </si>
  <si>
    <t>ACTUALIZADO 21-04-25</t>
  </si>
  <si>
    <t>METROLAN CODENSA 
CHARQUITO - MUÑA3
SW IE4010 GI 1/14</t>
  </si>
  <si>
    <t>LAN CORPORATIVA
CHARQUITO - PORTERIA CHARQUITO
IE4010 GI 1/27</t>
  </si>
  <si>
    <t>LAN CORPORATIVA 
CHARQUITO - ALMACEN CHARQUITO (MULTIMODO)
IE 4010 GI 1/28</t>
  </si>
  <si>
    <t xml:space="preserve">LAN CODENSA 10G1
CORP-CCC
rack 07 CISCO 6506 pto 2  (slot 1 pto 2)
</t>
  </si>
  <si>
    <t>ODF 1 GENERICO (LC) 
DIR SEMT MESITAS</t>
  </si>
  <si>
    <t>ACTUALIZADO 22-04-2025</t>
  </si>
  <si>
    <t xml:space="preserve">LAN CORPORATIVA CSC MESITAS - SEMT MESITAS
TRANSCEIVER CTC PTO OPT DES: CISCO 2960 GI 0/0/48
</t>
  </si>
  <si>
    <t>TELEPROTECCION TECHO - RIO PP2
DES: ODF 2 H 3-4</t>
  </si>
  <si>
    <t>TELEPROTECCION TECHO - RIO PP1 DES:ODF 4 H 3 -4</t>
  </si>
  <si>
    <t>TELEPROTECCION TECHO - RIO PP1
DES: ODF 2 HILOS 5 - 6</t>
  </si>
  <si>
    <t>TELEPROTECCION TECHO - VERAGUAS PP2 DES: ODF 5 H 1-2</t>
  </si>
  <si>
    <t>TELEPROTECCION TECHO - VERAGUAS PP1 DES: ODF 5 H 3-4</t>
  </si>
  <si>
    <t>TELEPRTECCION TECHO - VERAGUAS PP2 DES: ODF 2 H 9-10</t>
  </si>
  <si>
    <t>TELEPRTECCION TECHO - VERAGUAS PP1 DES: ODF 2 H 11 - 12</t>
  </si>
  <si>
    <t xml:space="preserve">ODF 2 CORNING(LC) 
1-12 O.F KENNEDY
</t>
  </si>
  <si>
    <t>TELEPROTECCION TECHO - RIO PP2
DES: ODF 4  HILOS 5-6</t>
  </si>
  <si>
    <t>ODF4 CORNING (LC) DIR TERMINAL</t>
  </si>
  <si>
    <t>TELEPROTECCION TECHO - TEREMINAL PP2 DES: ODF 3 H 1- 2 CASETA RELÉS</t>
  </si>
  <si>
    <t>ODF 3 (SC)  CASETA DE RELÉS
LINEA TERMINAL</t>
  </si>
  <si>
    <t>TELEPROTECCION TECHO -TERMINAL PP 2 DES: ODF 4 CST 1 H 17-18</t>
  </si>
  <si>
    <t>TELEPROTECCION TECHO - TERMINAL PP1  PUENTE ODF 3  H 3-4 CASETA RELÉS</t>
  </si>
  <si>
    <t>TELEPROTECCION TECHO - TERMINAL PP1 DES:  ODF 4 CST 1 H 15-16</t>
  </si>
  <si>
    <t>ODF 2  CASETA DE RELÉS TECHO LINEA RIO - VERAGUAS</t>
  </si>
  <si>
    <t>METROLAN CODENSA TECHO - BOSA
 SW IE 4010 GI 1/13</t>
  </si>
  <si>
    <t>ODF4 (LC) BOSA
12 PSC(CASETTERA 1)</t>
  </si>
  <si>
    <t>ACTUALIZADO 23-04-2025</t>
  </si>
  <si>
    <t>METROLAN CODENSA 
TECHO- TERMINAL
SW IE4010 GI 1/14</t>
  </si>
  <si>
    <t xml:space="preserve">ODF 5 CORNING (LC) VERAGUAS 
</t>
  </si>
  <si>
    <t>TELEPROTECION 
TECHO - RIO PP1
PUENTE ODF 4 HILOS 13 - 14</t>
  </si>
  <si>
    <t>TELEPROTECION 
TECHO - RIO PP2
PUENTE ODF 4 HILOS 11 - 12</t>
  </si>
  <si>
    <t>TELEPROTECION 
TECHO - RIO PP1
PUENTE ODF 4 HILOS 3 -4</t>
  </si>
  <si>
    <t>TELEPROTECION 
TECHO - RIO PP2
PUENTE ODF 4 HILOS 5 -6</t>
  </si>
  <si>
    <t>ACTUALIZADO 24-04-2025</t>
  </si>
  <si>
    <t>ODF1 CAJA OV CORNING(LC) DIR FONTIBON</t>
  </si>
  <si>
    <t>METROLAN CODENSA TERMINAL - FONTIBON ASR 920 GI 0/0/11</t>
  </si>
  <si>
    <t xml:space="preserve">TELEPROTECCIÓN
NOROESTE - TERMINAL PP2
RELE L90 PTO OPT
</t>
  </si>
  <si>
    <t>TELEPROTECCIÓN
NOROESTE - TERMINAL PP1
RELE L90 PTO OPT</t>
  </si>
  <si>
    <t xml:space="preserve">TELEPROTECCIÓN
TECHO - TERMINAL PP1
RELE L90 PTO OPT
</t>
  </si>
  <si>
    <t xml:space="preserve">TELEPROTECCIÓN
TECHO - TERMINAL PP2
RELE L90 PTO OPT
</t>
  </si>
  <si>
    <t>METROLAN CODENSA 
CHICALA - FONTIBON 
SW IE4010 GI 1/13</t>
  </si>
  <si>
    <t>METROLAN CODENSA 
CHICALA - BALSILLAS 
SW IE4010 GI 1/14</t>
  </si>
  <si>
    <t>ENLACE MPLS 10 CCR-BALSILLLAS
PUENTE ODF 1 H 9 - 10</t>
  </si>
  <si>
    <t>ENLACE MPLS 10G CODENSA CCR-BALSILLAS
PUENTE ODF 1 H 51-52</t>
  </si>
  <si>
    <t>METROLAN CODENSA 
FONTIBON - SALITRE
 SW IE4010 GI 1/16</t>
  </si>
  <si>
    <t>METROLAN CODENSA FONTIBON - TERMINAL 
SW IE4010 GI 1/15</t>
  </si>
  <si>
    <t>METROLAN CODENSA 
FONTIBON - CHICALA
SW IE4010 GI 1/13</t>
  </si>
  <si>
    <t>TELEPROTECCION NOROESTE - TERMINAL PP2
PUENTE ODF 1
H 45-46</t>
  </si>
  <si>
    <t>TELEROTECCION NOROESTE - TERMINAL PP1
PUENTE ODF 1
H 47-48</t>
  </si>
  <si>
    <t>TELEPROTECCION NOROESTE - TEREMINAL
PUENTE ODF 1
H 15 - 16</t>
  </si>
  <si>
    <t>ODF1 CORNING (FC)
DIR OFICINA FONTIBON</t>
  </si>
  <si>
    <t>LAN COORPORATIVA FONTIBON -  OF FONTIBON 
CTC FRM220  PTO OPT DES: SW GI 1/10</t>
  </si>
  <si>
    <t>TELEPROTECCION
FONTIBON - BALASILLAS PP1
DES: REL SIEMENS 7SL86 PTO OPT</t>
  </si>
  <si>
    <t>TELEPROTECCION
FONTIBON - BALSILLAS PP2
DES: RELE SIEMENS 7SL86 PTO OPT</t>
  </si>
  <si>
    <t>ODF2 MICROLINK (FC)
DIR NTC (OPAIN)</t>
  </si>
  <si>
    <t>METROLAN CODENSA 
FONTIBON - OPINA NTC
SW IE410 GI 1/14</t>
  </si>
  <si>
    <t xml:space="preserve">TELEPROTECCIONES FONTIBON - OPAIN NTP
CTO PRINTER 
DES: SEL 2505 PTO OPT </t>
  </si>
  <si>
    <t>ACTUALIZADO 28-04-2025</t>
  </si>
  <si>
    <t>TELEPROTECCIONES
FONTIBON - OPAIN NTC DES: SEL 2505 PTO OPT</t>
  </si>
  <si>
    <t>ACTUALIZADO 29-04-2025</t>
  </si>
  <si>
    <t>LAN CORPORATIVA OF FONTIBON - FONTIBON 
CTC FRM220 PTO OPT DES: SERVIDOR DELL PTO P5P1</t>
  </si>
  <si>
    <t>S/O</t>
  </si>
  <si>
    <t>METROLAN CODENSA 
CRA 5 - CALLE 67
SW CISCO IE4010  GI1/14</t>
  </si>
  <si>
    <t>TELEPROTECCION SAN JOSE - CONCORDIA</t>
  </si>
  <si>
    <t xml:space="preserve">TELEPROCTECION CONCORDIA - SAN JOSE  PUENTE ODF 2 H 19-20 </t>
  </si>
  <si>
    <t>TELEPROTECCION COLEGIO - USME PUENTE ODF 1 H 13-15 (ALARMADO)</t>
  </si>
  <si>
    <t>TELEPROTECCION
COLEGIO - USME
ODF 1 PUENTE 5-6 (ALARMADO)</t>
  </si>
  <si>
    <t>TELEPROTECCION CRITICA
COLEGIO - USME
PUENTE ODF 1 H 5 - 6 (ALARMADO)</t>
  </si>
  <si>
    <t>ENLACE MPLS 10G CODENSA
  BOSA - COLEGIO
ASR 902  TE 0/1/8</t>
  </si>
  <si>
    <t xml:space="preserve">TELEPROTECCION CRITICA
N.ESPERANZA - BOSA
(PUENTE ODF 2 H 3-4) </t>
  </si>
  <si>
    <t>TELEPROTECCION N.ESPERANZA-RIO 1 PUENTE ODF 3 H 13 -14</t>
  </si>
  <si>
    <t>TELEPROTECCION N.ESPERANZA-RIO 2 PUENTE ODF 3 H 11-12</t>
  </si>
  <si>
    <t>TELEPROTECCION
NOROESTE - TERMINAL
PUENTE ODF 4 H 13-14</t>
  </si>
  <si>
    <t>ODF 3 CULTOM (FC)
DIR TREN OCCIDENTE</t>
  </si>
  <si>
    <t>TELEPROTECCION
BOLIVIA - TIBABUYES
RELE 311 PTO OPT</t>
  </si>
  <si>
    <t>METROLAN CODENSA
MOSQUERA - BALSILLAS
PADTEC  RACK  2 - CISCO ASR 902 GI 0/2/6</t>
  </si>
  <si>
    <t>TELEPROTECCION NOROESTE - TERMINAL PP2
PUENTE ODF 1
H 13 - 14</t>
  </si>
  <si>
    <t>TELEPROTECCION
NOROESTE - TERMINAL
PUENTE ODF 1 H 15-16</t>
  </si>
  <si>
    <t>TELEPROTECCION
NOROESTE - TERMINAL 2
PUENTE ODF 4 H 15-16</t>
  </si>
  <si>
    <t>ENLACE MPLS CODENSA 10G CCR-BALSILLAS
ASR 902 TE 0/2/8</t>
  </si>
  <si>
    <t>TELEPROTECCION
BALSILLAS - FONTIBON 2
CONECTADO CAJA OV  H 1 -2 LINEA FONTIBON</t>
  </si>
  <si>
    <t>METROLAN CODENSA BALSILLAS - PARAISO ASR 902 GI 0/1/7</t>
  </si>
  <si>
    <t>METROLAN CODENSA BALSILLAS - TREN OCCIDENTE ASR 902 GI 0/1/6</t>
  </si>
  <si>
    <t>METROLAN CODENSA 
BALSILLAS - CHICALA
ASR 902 GI 0/2/5</t>
  </si>
  <si>
    <t>TELEPROTECCION
NOROESTE - TERMINAL 2
PUENTE ODF 1 H 17-18</t>
  </si>
  <si>
    <t>METROLAN CODENSA 
BALSILLAS - MOSQUERA
ASR 902 TE 0/0/8</t>
  </si>
  <si>
    <t>TELEPROTECCION
BALSILLAS - MOSQUERA
CAJA OV LINEA MOSQUERA H 3-4</t>
  </si>
  <si>
    <t>TELEPROTECCION
BALSILLAS - FONTIBON 1
CAJA OV H 1-2 LINEA FONTIBON DES: RELE 7SL86</t>
  </si>
  <si>
    <t>TELEPROTECCION BALSILLAS - TREN OCCIDENTE CAJA OV LINEA TREN H 3-4 DES: RELE 7SL86</t>
  </si>
  <si>
    <t>TELEPROTECCION BALSILLAS - TREN OCCIDENTE CAJA OV LINEA TRES H 1-2 DES: RELE 7SL86</t>
  </si>
  <si>
    <t>TELEPROTECCION
BALSILLAS - MOSQUERA
CAJA OV LINEA MOSQUERA H 1-2 DES: RELE 7SL86</t>
  </si>
  <si>
    <t>1328 metros</t>
  </si>
  <si>
    <t>300 en punta</t>
  </si>
  <si>
    <t>GUAVIO RACK COMUNICACIONES EDIFICIO</t>
  </si>
  <si>
    <t>ODF 1 CORNING (LC) 
DIR REBOSADERO</t>
  </si>
  <si>
    <t>METROLAN CODENSA
ED.GUAVIO - REBOSADERO
SW IE4010 COL_SW_DX_GUAVIO_1 GI 1/13</t>
  </si>
  <si>
    <t>ODF 1 CORNING (LC) 
DIR CASINO</t>
  </si>
  <si>
    <t>LAN CORPORATIVA EMGESA
BLOQUE A - CASINO
Transceiver CTC FRM 220 PTO OPT DES: SW 9300 GI 1/0/11</t>
  </si>
  <si>
    <t>ODF 1 CORNING (LC) 
DIR SE MAMBITA</t>
  </si>
  <si>
    <t>METROLAN CODENSA BLOQUE A - SE MAMBITA
SW 2520 GI 0/1</t>
  </si>
  <si>
    <t>ODF 1 CORNING (LC) 
DIR CASA 5</t>
  </si>
  <si>
    <t>LAN CORPORATIVA EMGESA
SE BLOQUE A - CASA 5
SW 9200 GI 1/1/1</t>
  </si>
  <si>
    <t>ODF 1 CORNING (LC) 
DIR BLOQUE A</t>
  </si>
  <si>
    <t>ODF 1 CORNING (LC) 
DIR GUAVIO RACK SIEMENS</t>
  </si>
  <si>
    <t>ODF 2 CORNING (LC)
DIR ALMACEN</t>
  </si>
  <si>
    <t>MPLS METROLAN CODENSA 
BALSILLAS - COLEGIO
ASR 902 TE 0/1/8</t>
  </si>
  <si>
    <t>ACTUALIZADO 09-05-2025</t>
  </si>
  <si>
    <t>ODF 1  CORNING (LC) 
DIR OFICINAS MAMBITA</t>
  </si>
  <si>
    <t>ODF 1 CORNING (LC)
DIR ED. GUAVIO</t>
  </si>
  <si>
    <t>METROLAN CODENSA 
MAMBITA - ED. GUAVIO
SW CISCO IE4010 GI 1/15</t>
  </si>
  <si>
    <t>ODF1 CORNING (LC)
DIR GUACA</t>
  </si>
  <si>
    <t>TELEPROTECCION FLANDES - BARSALOZA DES: RELE PP2 L90 RX-TX 1</t>
  </si>
  <si>
    <t>TELEPROTECCION FLANDES - BARSALOZA DES: RELE PP1 L90 RX-TX 2</t>
  </si>
  <si>
    <t>GUAVIO_CAMPAMENTO BLOQUE A</t>
  </si>
  <si>
    <t>GUAVIO CAMPAMENTO CASAS 5</t>
  </si>
  <si>
    <t>LAN CORPORATIVA EMGESA
OF MAMBITA - ALMACEN
TRANSCEIVER TP-LINK DES: SW C9200 GI 1/0/34</t>
  </si>
  <si>
    <t>LAN CORPORATIVA EMGESA (MULTIMODO)
OF MAMBITA - ALMACEN
TRANSCEIVER TREDNET DES: SW 2520 GI 0/17</t>
  </si>
  <si>
    <t>METRO LAN CODENSA
OFI MAMBITA - ED.GUAVIO
SW IE4010 GI 1/13</t>
  </si>
  <si>
    <t>METROLAN CODENSA 
OF MAMBITA - MAMBITA
SW IE4010 GI 1/14</t>
  </si>
  <si>
    <t xml:space="preserve">TELEPROTECCION MAMBITA - GUAVIO 1
(ABB REL670) </t>
  </si>
  <si>
    <t>ODF 2 CORNING (LC)
DIR SE MAMBITA</t>
  </si>
  <si>
    <t>RETIRAR ODF</t>
  </si>
  <si>
    <t>ODF 1 GENRICO (FC) 
DIR MAMBITA</t>
  </si>
  <si>
    <t xml:space="preserve">TELEPROTECCION MAMBITA - GUAVIO 2
(ABB REL670) </t>
  </si>
  <si>
    <t>SE GUAVIO
(RACK SIEMENS)</t>
  </si>
  <si>
    <t xml:space="preserve">TELEPROTECCION GUAVIO 1 - MAMBITA
(ABB REL670) </t>
  </si>
  <si>
    <t xml:space="preserve">TELEPROTECCION GUAVIO 2 - MAMBITA
(ABB REL670) </t>
  </si>
  <si>
    <t>METROLAN CODENSA - EMGESA
MAMBITA - OFI MAMBITA
SW IE4010 GI 1/13</t>
  </si>
  <si>
    <t>METROLAN CODENSA - EMGESA
MAMBITA - BLOQUE A
SW IE 4010 GI 1/14</t>
  </si>
  <si>
    <t>ODF 1 GENRICO (FC) DIR SO MAMBITA</t>
  </si>
  <si>
    <t>METROLAN CODENSA - EMGESA
 CASA 5 - BLOQUE A
SW IE2000 GI 0/1</t>
  </si>
  <si>
    <t>ODF 1 GENRICO (FC) 
DIR UBALA</t>
  </si>
  <si>
    <t>METRO LAN CODENSA TERMOZIPA-EL SOL    SW 2520-1 GI 0/1</t>
  </si>
  <si>
    <t>METROLAN CODENSA
OF MAMBITA - GUAVIO
SW IE4010  COL_SW_DX_GUAVIO_2  GI 1/17</t>
  </si>
  <si>
    <t>METROLAN CODENSA 
ED.GUAVIO - UBALA
SW IE4010 COL_SW_DX_GUAVIO_2 GI 1/13</t>
  </si>
  <si>
    <t>METROLAN CODENSA 
ED.GUAVIO - MAMBITA
SW IE4010  COL_SW_DX_GUAVIO_2  GI 1/16</t>
  </si>
  <si>
    <t>METROLAN CODENSA 
ED.GUAVIO - CAVERNA POZO B
SW IE4101 COL_SW_DX_GUAVIO_2 GI 1/15</t>
  </si>
  <si>
    <t>CONEXIÓN TRANSCEIVER TPLINK DES:CAVERNA POZO B ROUTER DESCONOCIDO</t>
  </si>
  <si>
    <t>TELECONTROL EMGESA
ED.GUAVIO - CAVERNA
SW2 RUDGGEDCOM PTO 17 y 18</t>
  </si>
  <si>
    <t>ED.GUAVIO MM(RACK POZOS)</t>
  </si>
  <si>
    <t xml:space="preserve"> LAN CORPORATIVA CODENSA-EMGESA
ED.GUAVIO - CAVERNA POZO A
Transceiver ZetraCom DES: COL_SW_GX_GUAVIO_CENTROCTRL01 GI 1/0/2 </t>
  </si>
  <si>
    <t>TELECONTROL EMGESA
ED.GUAVIO - CAVERNA POZO A
DESCONOCIDO</t>
  </si>
  <si>
    <t xml:space="preserve">TELECONTROL EMGESA
ED.GUAVIO - CAVERNA POZO A
DESCONOCIDO
</t>
  </si>
  <si>
    <t xml:space="preserve"> LAN CORPORATIVA CODENSA-EMGESA
 CAVERNA POZO A - ED. GUAVIO
Transceiver ZetraCom DES: EMGSW_GUAVIO_CAVERNA01 GI 1/0/24</t>
  </si>
  <si>
    <t>ODF PANDUIT (SC) 
DIR ED.GUAVIO MM RACK POZO A</t>
  </si>
  <si>
    <t>GUAVIO - CAVERNA MM(rack POZO A)</t>
  </si>
  <si>
    <t>GUAVIO - CAVERNA MM(rack POZO B)</t>
  </si>
  <si>
    <t>METROLAN CODENSA 
CAVERNA POZO B - ED.GUAVIO
SW IE4010 COL_SW_DX_AT_CAVERNA GI 1/13</t>
  </si>
  <si>
    <t>LAN CORPORATIVA CODENSA EMGESA
POZO B - OFI. MANTENIMIENTO
SW C9200 COL_SW_GX_CAVERNA_CORP_POZOB GI 1/1/4</t>
  </si>
  <si>
    <t>ODF 2 CORNING (LC) ARMADA
DIR OFI. MANTENIMIENTO (ING) (CAVERNA)</t>
  </si>
  <si>
    <t>GUAVIO
CAVERNA OFI, MANTENIMIENTO (ING)</t>
  </si>
  <si>
    <t>LAN CORPORATIVA CODENSA EMGESA
OFI. MANTENIMIENTO -  POZO B  SW C9300 COL_SW_GX_CAVERNA_COP GI 1/1/1</t>
  </si>
  <si>
    <t>LAN CORPORATIVA CODENSA EMGESA
OFI. MANTENIMIENTO -  SALA CONTROL  TRANSCEIVER CTC PTO OPT DES: COL_SW_GX_CAVERNA_COP GI 1/0/24</t>
  </si>
  <si>
    <t>ODF 2 CORNING (LC) ARMADA
DIR SALA CONTROL CAVERNA</t>
  </si>
  <si>
    <t xml:space="preserve">LAN CORPORATIVA CODENSA - EMGESA
OFI. MANTENIMIENTO - SALA CONTROL PUENTE ODF 2 H 1-2
</t>
  </si>
  <si>
    <t xml:space="preserve">LAN CORPORATIVA CODENSA - EMGESA
OFI. MANTENIMIENTO - SALA CONTROL PUENTE ODF 2 H 3-4
</t>
  </si>
  <si>
    <t xml:space="preserve">LAN CORPORATIVA CODENSA - EMGESA
 SALA CONTROL - OFI. MANTENIMIENTO TRANSCEIVER CTC PTO OPT DES: SW C9300 COL_SW_GX_CAVERNA_01 GI 1/0/24 
</t>
  </si>
  <si>
    <t>CAJA OB PAICON (LC)
DIR RACK POZO B</t>
  </si>
  <si>
    <t xml:space="preserve">CAJA OB TAICO (LC)
DIR RACK POZO B </t>
  </si>
  <si>
    <t xml:space="preserve">ODF 2 CORNING CASETERA 2 MM DIR NIVEL 2 </t>
  </si>
  <si>
    <t xml:space="preserve">LAN CORPORATIVA CODENSA - EMGESA RED WIFI EXTENDIDA
POZO B - NIVEL 2 SW C9200 COL_SW_GX_CAVERNA_CORP_POZOB GI 1/1/1
</t>
  </si>
  <si>
    <t>ODF 2 CORNING CASETERA 2 MM DIR SUBESTACION GIS</t>
  </si>
  <si>
    <t xml:space="preserve">LAN CORPORATIVA CODENSA - EMGESA RED WIFI EXTENDIDA
POZO B - SUB. GIS SW C9200 COL_SW_GX_CAVERNA_CORP_POZOB GI 1/1/2
</t>
  </si>
  <si>
    <t>GUAVIO CAVERNA NIVEL 2</t>
  </si>
  <si>
    <t>ODF 1 GENERICO (LC) MM
DIR RACK POZO B</t>
  </si>
  <si>
    <t xml:space="preserve">LAN CORPORATIVA CODENSA - EMGESA RED WIFI EXTENDIDA
 NIVEL 2 - POZO B SW C9200 COL_SW_GX_CAVERNA_CORP_NIVEL2 GI 1/1/1
</t>
  </si>
  <si>
    <t>GUAVIO CAVERNA SUB.GIS</t>
  </si>
  <si>
    <t xml:space="preserve">LAN CORPORATIVA CODENSA - EMGESA RED WIFI EXTENDIDA
 SUB. GIS - POZO B SW C9200 COL_SW_GX_CAVERNA_CORP_GIS GI 1/1/1
</t>
  </si>
  <si>
    <t>ACTUALIZADO 03-06-2025</t>
  </si>
  <si>
    <t>METROLAN CODENSA
NOROESTE - MOSQUERA
PADTEC No.1 PTO CLIENTE  DES: ASR 902 GI 0/2/6</t>
  </si>
  <si>
    <t>METROLAN CODENSA MOSQUERA  - BALSILLAS PADTEC No. 2 PTO CLIENTE DES: ASR 902 GI 0/2/5</t>
  </si>
  <si>
    <t>METROLAN CODENSA MOSQUERA - BALSILLAS ASR 902 TE 0/3/1</t>
  </si>
  <si>
    <t>ENLACE MPLS 10G MOSQUERA - NOROESTE ASR 902 TE 0/3/0</t>
  </si>
  <si>
    <t>TELEPROTECCION
NOROESTE - TERMINAL
PUENTE ODF 2 CS 2 H 13-14</t>
  </si>
  <si>
    <t>TELEPROTECCION
NOROESTE - TERMINAL
PUENTE ODF 2 CS 1 H  21-22</t>
  </si>
  <si>
    <t>TELEPROTECCION
NOROESTE - TERMINAL 2
PUENTE ODF 2 CS 1 H 23-24</t>
  </si>
  <si>
    <t>TELEPROTECCION
NOROESTE - TERMINAL 2
PUENTE ODF 2 CS 2 H 15-16</t>
  </si>
  <si>
    <t>TELEPROTECCION
BALSILLAS - MOSQUERA PRIN 2
RELE SIEMENS 7SL86 PTO OPT</t>
  </si>
  <si>
    <t>TELEPROTECCION MOSQUERA - BALSILLAS PRIN 1 RELE SIEMENS 7SL86 PTO OPT</t>
  </si>
  <si>
    <t>METROLAN URI UFINET ASR 902 GI 0/2/0</t>
  </si>
  <si>
    <t>TELEPROTECCION MOSQUERA  - NOROESTE 1 PUENTE CAJA OV 1W0752 H 5-6</t>
  </si>
  <si>
    <t>TELEPROTECCION MOSQUERA  - NOROESTE 2 PUENTE CAJA OV 1W0752 H 3-4</t>
  </si>
  <si>
    <t>METROLAN URI UFINET ASR 902 GI 0/2/2</t>
  </si>
  <si>
    <t>ACTUALIZADO 04-06-2025</t>
  </si>
  <si>
    <t>METROLAN CODENSA
MOSQUERA - NOROESTE
PADTEC No. 1 PTO DGO - DES: ASR 902 GI 0/1/5</t>
  </si>
  <si>
    <t xml:space="preserve"> METROLAN CODENSA 
NOROESTE - BACATA
ASR 902 GI 0/2/6</t>
  </si>
  <si>
    <t>TELEPROTECCION 
NOROESTE - TENJO
PUENTE CAJA OV GY01 H 1-2</t>
  </si>
  <si>
    <t>METROLAN CODENSA 
NOROESTE - PORTUGAL
ASR 902 GI 0/1/7</t>
  </si>
  <si>
    <t>TELEPROTECCION 
NOROESTE - TIBABUYES
PUENTE CAJA OV GY01 H 7-8 DES: RELE 251</t>
  </si>
  <si>
    <t>TELEPROTECCION 
NOROESTE - TIBABUYES
PUENTE CAJA OV GY01 H 9-10 RELE 252</t>
  </si>
  <si>
    <t>TELEPROTECCION RFL
BACATA - SALITRE
PUENTE ODF 3 CASSETE 2
H  3-4</t>
  </si>
  <si>
    <t>TELEPROTECCION RFL
BACATA - SALITRE
PUENTE ODF 3 CASSETE 1
H 3-4</t>
  </si>
  <si>
    <t>TELEPROTECCION RFL
BACATA - FLORIDA (1)
PUENTE ODF 3 CASSETE 2 
H 9-10</t>
  </si>
  <si>
    <t>TELEPROTECCION RFL
BACATA - FLORIDA (1)
PUENTE ODF 3 CASSETE 1 
H 5-6</t>
  </si>
  <si>
    <t>TELEPROTECCION RFL
BACATA - SUBA
PUENTE ODF 3 CASSETE 2 
H 7-8</t>
  </si>
  <si>
    <t>TELEPROTECCION RFL
BACATA - SUBA
PUENTE ODF 3 CASSETE 1 
H 7-8</t>
  </si>
  <si>
    <t>TELEPROTECCION NOROESTE - TENJO PUENTE CAJA OV GY01 H 3-4</t>
  </si>
  <si>
    <t>ENLACE MPLS 10G CODENSA 
NOROESTE - EL SOL
ASR 902 TE 0/1/8</t>
  </si>
  <si>
    <t xml:space="preserve">TELEPROTECCION
NOROESTE - BOLIVIA
PUENTE CAJA OV GY02 H 9-10 </t>
  </si>
  <si>
    <t>METROLAN CODENSA 
NOROESTE - SUBA
ASR902 10G TE 0/0/8</t>
  </si>
  <si>
    <t>TELEPROTECCION
NOROESTE - BOLIVIA
PUENTE CAJA OV GY02 H 11-12</t>
  </si>
  <si>
    <t>ODF 4 CORNING (LC)
DIR MOSQUERA
fibra ADSS</t>
  </si>
  <si>
    <t>ENLACE MPLS 10G CODENSA
NOROESTE - MOSQUERA
ASR902 TE  0/2/8</t>
  </si>
  <si>
    <t>TELEPROTECCION
NOROESTE - MOSQUERA
PUENTE CAJA OV GY02 H 3-4</t>
  </si>
  <si>
    <t>TELEPROTECCION
NOROESTE - MOSQUERA
PUENTE CAJA OV GY02 H 1-2</t>
  </si>
  <si>
    <t>TELEPROTECCION
NOROESTE - TERMINAL
CAJA OV GY03 H 1-2</t>
  </si>
  <si>
    <t>TELEPROTECCION
NOROESTE - TEREMINAL
CAJA OV GY03 H 3-4</t>
  </si>
  <si>
    <t>TELEPROTECCION
NOROESTE - TIBABUYES
SWT 3000 PTO: OPT</t>
  </si>
  <si>
    <t>ACTUALIZADO 09-06-2025</t>
  </si>
  <si>
    <t>ACTUALIZADO 06-06-2025</t>
  </si>
  <si>
    <t>PATCH CORE CONECTADO Y FUSIONADO RIECTAMENTE AL ODF  1 HILOS 1 - 2
DIRECCION TIBABUYES
MARCADO COMO PNT
ENLACE PNT PUENTE ODF 2 H 3-4 PIGTAIL</t>
  </si>
  <si>
    <t xml:space="preserve">PATCH CORE CONECTADO Y FUSIONADO RIECTAMENTE AL ODF  1 HILOS 3 - 4
DIRECCION TIBABUYES
MARCADO COMO PNT
ENLACE PNT PUENTE ODF 2 H 5-6 PICTEL
</t>
  </si>
  <si>
    <t>METROLAN CODENSA 
BOLIVIA - TIBABUYES
SW IE4010 GI 1/13</t>
  </si>
  <si>
    <t>TELEPROTECCION
TIBABUYES - NOROESTE
PUENTE A ODF 3 CASSET 1 
PTO 17-18</t>
  </si>
  <si>
    <t xml:space="preserve"> METROLAN CODENSA 
NOROESTE - SUBA
PUENTE ODF 3 CASSETE 1 
H 19-20</t>
  </si>
  <si>
    <t>TELEPROTECCION RFL
BACATA - SUBA
PUENTE ODF 3 CASETE 1
H 7-8</t>
  </si>
  <si>
    <t>TELEPROTECCION RFL
BACATA - SALITRE
PUENTE ODF 3 CASSETE 1 
H 3-4</t>
  </si>
  <si>
    <t>TELEPROTECCION RFL
BACATA - FLORIDA (1)
PUENTE ODF 3 CASSETE 1 
H 9-10</t>
  </si>
  <si>
    <t xml:space="preserve">ODF 2 CORNING (FC)
DIR PORTUGAL </t>
  </si>
  <si>
    <t>METROLAN CODENSA 
BOLIVIA - PORTUGAL
SW IE4010 GI 1/14</t>
  </si>
  <si>
    <t>TELEPROTECCION RFL
BACATA - SALITRE
PUENTE ODF 1 
H 15-16</t>
  </si>
  <si>
    <t>TELEPROTECCION RFL
BACATA - SUBA
PUENTE ODF 1 
H 13-14</t>
  </si>
  <si>
    <t>TELEPROTECCION RFL
BACATA - FLORIDA (1)
PUENTE ODF 1 
H 17-18</t>
  </si>
  <si>
    <t>TELEPROTECCION
BOLIVIA - NOROESTE
 PUENTE CAJA OV LINEA NORESTE H 1-2 RELE 7SL86 PTO OPT</t>
  </si>
  <si>
    <t>TELEPROTECCION TIBABUYES - NOROESTE
PUENTE ODF 1 H 7-8</t>
  </si>
  <si>
    <t>METROLAN CODENSA 
NOROESTE - SUBA
PUENTE ODF 1 H 11-12</t>
  </si>
  <si>
    <t>TELEPROTECCION
BOLIVIA - NOROESTE
 PUENTE CAJA OV LINEA NORESTE H 3-4 RELE 7SL86 PTO OPT</t>
  </si>
  <si>
    <t>TELEPROTECCIONES RFL BACATA-SALITRE
PUENTE ODF 2 H 15-16</t>
  </si>
  <si>
    <t>TELEPROTECCION BACATA - SALITRE
PUENTE ODF 1 H 1-2</t>
  </si>
  <si>
    <t>TELEPROTECCION RFL BACATA - SUBA
PUENTE ODF 2 H 13-14</t>
  </si>
  <si>
    <t>METROLAN CODENSA 
 NOROESTE - SUBA
PUENTE ODF 2 H 11-12</t>
  </si>
  <si>
    <t>METROLAN CODENSA
  NOROESTE - SUBA
PUENTE  ODF 1  H 5-7</t>
  </si>
  <si>
    <t>METROLAN CODENSA 
TIBABUYES - SUBA
SW IE 4010 GI 1/14</t>
  </si>
  <si>
    <t>METROLAN CODENSA 
TIBABUYES - FLORIDA
SW CISCO IE4010 G 1/13</t>
  </si>
  <si>
    <t>TELEPROTECCION RFL
BACATA - FLORIDA (1)
PUENTE ODF 2 H 17-18</t>
  </si>
  <si>
    <t>TELEPROTECCION
TIBABUYES - FLORIDA
RELE RFL 9745 PTO RX-TX</t>
  </si>
  <si>
    <t xml:space="preserve">TELEPROTECCION 
RELE DISTANCIA
LINEA TIBABUYES - PORTUGAL RELE L90 RX - TX
</t>
  </si>
  <si>
    <t xml:space="preserve">TELEPROTECCION 
RELE DISTENCIA
LINEA TIBABUYES - PORTUGAL  L90 RX-TX
</t>
  </si>
  <si>
    <t>METROLAN CODENSA
TIBABUYES  - BOLIVIA
SW CISCO IE4010 G1/15</t>
  </si>
  <si>
    <t>TELEPROTECCION 
TIBABUYES - NOROESTE
SWT3000 PTO RX-TX</t>
  </si>
  <si>
    <t>TELEPROTECCION 
TIBABUYES - BOLIVIA
SEL 311 PTO OPT RX-TX</t>
  </si>
  <si>
    <t>TELEPROTECCION
BOLIVIA - SALITRE
PUENTE ODF 1 H 3-4</t>
  </si>
  <si>
    <t xml:space="preserve">TELEPROTECCION
BACATA - FLORIDA
PUENTE ODF 1 H 17-18
</t>
  </si>
  <si>
    <t>ACTUALIZADO 10-06-2025</t>
  </si>
  <si>
    <t xml:space="preserve"> TELEPROTECCION
BACATA - FLORIDA
ODF 2 H 9-10</t>
  </si>
  <si>
    <t>METROLAN CODENSA
TIBABUYES - FLORIDA 
SW IE4010 GI 1/13</t>
  </si>
  <si>
    <t xml:space="preserve"> TELEPROTECCION
FLORIDA - TIBABUYES
ODF 2 H 11-12</t>
  </si>
  <si>
    <t>TELEPROTECCION CODENSA
FLORIDA - OPAIN EXISTENTE SEL 2505</t>
  </si>
  <si>
    <t>ACTUALIZADO
 11-06-2025</t>
  </si>
  <si>
    <t xml:space="preserve">METROLAN CODENSA
  BACATA - NOROESTE 
SW IE4010 GI 1/13
</t>
  </si>
  <si>
    <t>TELEPROTECCION 
TENJO - NOROESTE
PUENTE ODF 2 H 7-8</t>
  </si>
  <si>
    <t>TELEPROTECCION 
TENJO - NOROESTE
PUENTE ODF 1 H 21-22</t>
  </si>
  <si>
    <t>METROLAN CODENSA 
BACATA - TENJO 
SW IE4010 GI 1/14</t>
  </si>
  <si>
    <t>ODF 3 CORNING CASETE 1 (LC)
DIR NOROESTE</t>
  </si>
  <si>
    <t>TELEPROTECCION RFL
BACATA - SALITRE
RELE 9745 PTO OPT</t>
  </si>
  <si>
    <t>TELEPROTECCION RFL
BACATA - FLORIDA (1)
RELE 9745 PTO OPT</t>
  </si>
  <si>
    <t>TELEPROTECCION RFL
BACATA - SUBA
RELE 9745 PTO OPT</t>
  </si>
  <si>
    <t>TELEPROTECCION RFL
NOROESTE - TENJO
PUENTE ODF 3 CS 2 H 15-16</t>
  </si>
  <si>
    <t>TELEPROTECCION RFL
NOROESTE - TENJO
PUENTE ODF 3 CS 1 H 9-10</t>
  </si>
  <si>
    <t>ENLACE MPLS 10G NOROESTE - EL SOL PUENTE ODF 3 CS 2 H 13-14</t>
  </si>
  <si>
    <t>ENLACE MPLS 10G NOROESTE - EL SOL PUENTE ODF 3 CS 1 H 13-14</t>
  </si>
  <si>
    <t>TELEPROTECCION BACATA - EL SOL
RELE RFL ELECTRONIC 9745</t>
  </si>
  <si>
    <t>TELEPROTECCION BACATA - CHIA
RELE RFL ELECTRONIC 9745</t>
  </si>
  <si>
    <t>GETWAY COMUNICACIONES +U02 SEL 2730M PTO OPT</t>
  </si>
  <si>
    <t>ENLACE VIDEO VIGILANCIA TENJO SW IE4010 GI 1/28</t>
  </si>
  <si>
    <t>ACTUALIZADO 12-06-2025</t>
  </si>
  <si>
    <t>METROLAN CODENSA 
EXISTENTE-OPAIN NTP
SW IE4010 GI 1/13</t>
  </si>
  <si>
    <t>ACTUALIZADO 05-06-2025</t>
  </si>
  <si>
    <t>ODF 1 LC CORNING BOLIVIA</t>
  </si>
  <si>
    <t>METROLAN CODENSA 
OPAIN NTP-FLORIDA
SW IE4010 GI 1/13</t>
  </si>
  <si>
    <t>ODF2 MICROLINK (FC) 
NUEVO TERMINAL PASAJEROS (NTP)</t>
  </si>
  <si>
    <t>METROLAN CODENSA OPAIN NTP - OPAIN EXISTENTE SW IE4010 GI 1/14</t>
  </si>
  <si>
    <t>TELEPROTECCION
OPAIN NTP - OPAIN EXISTENTE
TLP CTO ENTRADA INTERCONEXION S/E EXISTENTE
CELDA +HO9 TX(15) RX(16)
552</t>
  </si>
  <si>
    <t xml:space="preserve">TELEPROTECCION
OPAIN NTP - FONTIBON
TLP CTO FO21R PRINTER
CELDA +H10 TX(17) RX(18)
602
</t>
  </si>
  <si>
    <t>ACTUALIZADO 16-06-2025</t>
  </si>
  <si>
    <t xml:space="preserve">
TELEPROTECCION CODENSA
FLORIDA -  OPAIN NTP SEL 2505</t>
  </si>
  <si>
    <t>TELEPROTECCION CODENSA
FLORIDA - OPAIN EXISTENTE PUENTE ODF 1  CS 2 H 9-10</t>
  </si>
  <si>
    <t xml:space="preserve">
TELEPROTECCION 
OPAIN NTP - FLORIDA +H06 RELE 7SJ64</t>
  </si>
  <si>
    <t>ODF 1 CS 2 GENERICO (FC)
DIR OPAIN EXISTENTE
TERMINAL PASAJEROS ANTIGUA</t>
  </si>
  <si>
    <t xml:space="preserve">TELEPPROTECCION CODENSA
 OPAIN EXISTENTE - OPAIN NTP
TLP CTO ENTRADA INTERCONEXION S/E EXISTENTE
CELDA +HO4 TX(4) RX(3)
552
</t>
  </si>
  <si>
    <t>TELEPROTECCION CODENSA
OPAIN NTP - FONTIBON
TLP CTO FO21R PRINTER
 TX(7) RX(8)
PUENTE ODF 1 PTO 19-20</t>
  </si>
  <si>
    <t>TELEPROTECCION
FLORIDA - OPAIN EXISTENTE
PUENTE ODF 1 CS 1 H 5-6</t>
  </si>
  <si>
    <t xml:space="preserve">TELEPROTECCION  CODENSA
OPAIN EXISTENTE-FLORIDA
TLP CTO +SH3 SEL 2505 PTO OPT
</t>
  </si>
  <si>
    <t xml:space="preserve">TELEPROTECCION  CODENSA
OPAIN NTP - OPAIN NTC PUENTE AL ODF 1 H 17-18
</t>
  </si>
  <si>
    <t>TELEPROTECCION
OPAIN NTP - OPAIN NTC CELDA +H05 RELE 7SJ64 PTO RX - TX</t>
  </si>
  <si>
    <t>METROLAN CODENSA
FLORIDA - OPAIN NTP
SW IE401 GI 1/14</t>
  </si>
  <si>
    <t>ACTUALIZADO 17-06-2025</t>
  </si>
  <si>
    <t>TELEPROTECCION
OPAIN NTP-FONTIBON
TLP CTO FO21R PRINTER
 TX(3) RX(4)
PUENTE ODF1 CS 2 H 19-20</t>
  </si>
  <si>
    <t xml:space="preserve">TELEPROTECCION
OPIAN NTC-FONTIBON
CELDA +H10 
</t>
  </si>
  <si>
    <t>METROLAN CODENSA OPAIN NTC - OPIAN EXISTENTE 
SW IE4010 GI 1/13</t>
  </si>
  <si>
    <t>TELEPROTECCION
OPIAN NTC - OPAIN EXISTENTE
CELDA +H02 TX(16) RX(15)
522</t>
  </si>
  <si>
    <t xml:space="preserve">TELEPROTECCION
OPAIN NTC - OPAIN NTP
 CTO ENTRADA INTERCONEXION NTC
ODF TX(18) RX(19)
</t>
  </si>
  <si>
    <t>TELEPROTECCION 
OPAIN NTP - FONTIBON
TLP CTO FO21R PRINTER
 TX(19) RX(20)
PUENTE ODF 1 CS 1 H 3-4</t>
  </si>
  <si>
    <t xml:space="preserve">TELEPROTECCION CODENSA
OPAIN NTP - FONTIBON
TLP CTO FO21R PRINTER
 TX(19) RX(20)
PUENTE ODF 1 H 7-8
</t>
  </si>
  <si>
    <t>METROLAN CODENSA 
TENJO - BACATA 
SW IE4010 GI 1/14</t>
  </si>
  <si>
    <t>TELEPROTECCION
TENJO - NOROESTE
PUENTE ODF CAJA OV LINEA NOROESTE H 1-2</t>
  </si>
  <si>
    <t>TELEPROTECCION 
TENJO - EL SOL  RELE SEL411L PTO OPT</t>
  </si>
  <si>
    <t>TELEPROTECCION 
BACATA - EL SOL
PUENTE ODF 3 CASSETERA 2 
H 3 - 4</t>
  </si>
  <si>
    <t>ODF 3 CASETERA 2 (LC) DIR BACATA</t>
  </si>
  <si>
    <t>TELEPROTECCION 
BACATA - EL SOL
PUENTE ODF 3 CASSETERA 1 
H 3 - 4</t>
  </si>
  <si>
    <t>TELEPROTECCION 
BACATA - CHIA
PUENTE ODF 3 CASSETERA 2 
H 5 - 6</t>
  </si>
  <si>
    <t>TELEPROTECCION 
BACATA - CHIA
PUENTE ODF 3 CASSETERA 1 
H 5 - 6</t>
  </si>
  <si>
    <t>METROLAN CODENSA 
TENJO - EL SOL 
SW IE4010 GI 1/13</t>
  </si>
  <si>
    <t>GETWAY COMUNICACIONES +U02 BACATA - EL SOL PUENTE ODF 3 CS 1 H 15-16</t>
  </si>
  <si>
    <t>GETWAY COMUNICACIONES +U02 BACATA - EL SOL PUENTE ODF 3 CS 2 H 15-16</t>
  </si>
  <si>
    <t>METROLAN CODENSA 
TENJO - ZIPAQUIRA
SW IE4010 GI 1/16</t>
  </si>
  <si>
    <t>TELEPROTECCION 
NOROESTE - TENJO
CAJA OV LINEA NOROESTE H 3-4</t>
  </si>
  <si>
    <t>ACTUALIZADO 18-06-2025</t>
  </si>
  <si>
    <t>METROLAN CODENSA 
TENJO - ZIPAQUIRA
PUENTE ODF 2 H 23-24</t>
  </si>
  <si>
    <t>METROLAN CODENSA 
TENJO - ZIPAQUIRA
PUENTE ODF 1 H 5-6</t>
  </si>
  <si>
    <t xml:space="preserve">TELEPROTECCION CHIA-DIACO PUENTE ODF 2 CS 2 H 3-4 </t>
  </si>
  <si>
    <t>TELEPROTECCION
BACATA - CHIA
PUENTE ODF 2 H 5-6</t>
  </si>
  <si>
    <t xml:space="preserve"> TELEPROTECCION
BACATA - CHIA
PUENTE ODF 1 H 23-24</t>
  </si>
  <si>
    <t>ODF 2 CORNING (LC) CS 1
DIR TENJO</t>
  </si>
  <si>
    <t>TELEPROTECCION  EL SOL - BACATA
RFL 9745 PTO 5</t>
  </si>
  <si>
    <t>METROLAN CODENSA
EL SOL - TENJO
 ASR 902 GI 0/0/7</t>
  </si>
  <si>
    <t>ENLACE MPLS 10G  EL SOL - NOROESTE ASR 902 TE 0/3/0</t>
  </si>
  <si>
    <t>TELEPROTECCION CASTELLANA - SALTRE PROVICIONAL RELE LA PAZ SEL 311 PTO OPT</t>
  </si>
  <si>
    <t>GETWAY COMUNICACIONES  EL SOL - BACATA SEL 2730 PTO 1 GESTION DE PROTECCIONES</t>
  </si>
  <si>
    <t>ENLACE MIRRORED BITS  EL SOL RACK+U02 BACATA - EL SOL PUENTE ODF 3 CS 2 H  9-10</t>
  </si>
  <si>
    <t>ENLACE MIRRORED BITS TERMOZIPA RACK +U02 BACATA - TERMOZIPA PUENTE ODF 3 CS 2 H 11-12</t>
  </si>
  <si>
    <t xml:space="preserve"> ENLACE MIRRORED BITS EL SOL -  BACATA SEL 351 PTO OPT</t>
  </si>
  <si>
    <t>ENLACE MIRRORED BITS BACATA  - TERMOZIPA PUENTE ODF 2 CS 2 H 9-10</t>
  </si>
  <si>
    <t>ODF 2  (LC) DIR TERMOZIPA CASETERA 2</t>
  </si>
  <si>
    <t>METROLAN CODENSA EL SOL-TERMOZIPA ASR 902 GI 0/0/5</t>
  </si>
  <si>
    <t>ENLACE  GATEWAY COMUNICACIONES EL SOL-TERMOZIPA SEL 2730 PTO OUT</t>
  </si>
  <si>
    <t>ENLACE MIRRORED BITS BACATA  - TERMOZIPA PUENTE ODF 2 CS 1 H 19-20</t>
  </si>
  <si>
    <t>METROLAN CODENSA 
EL SOL - BRINSA
ASR 902 GI 0/0/4</t>
  </si>
  <si>
    <t>METROLAN CODENSA EL SOL - ZIPAQUIRA ASR 902 G 0/1/1</t>
  </si>
  <si>
    <t xml:space="preserve">RESERVAR FIBRA OSCURA EBB </t>
  </si>
  <si>
    <t>RESERVA ENLACE EBB TORCA - SALITRE</t>
  </si>
  <si>
    <t xml:space="preserve">RESERVA EEB TORCA - SALITRE
ENLACE 2 TO-CLLE 73 CAJA OV </t>
  </si>
  <si>
    <t>RESERVA ENLACE EBB TORCA - CPD SALITRE</t>
  </si>
  <si>
    <t xml:space="preserve">RESERVAR FIBRA OSCURA EBB TORCA - SALITRE </t>
  </si>
  <si>
    <t>ACTUALIZADO 20-06-2025</t>
  </si>
  <si>
    <t>ACTUALIZADO 19-06-2025</t>
  </si>
  <si>
    <t>SDH ECI 
SUBA - EL SOL
BG20B PUENTE VALIDAR EN SUBA NO TEIEN POTENCIA</t>
  </si>
  <si>
    <t>SDH ECI 
SUBA - EL SOL
BG20B PTO OUT 2 CONECTADO VALIDAR EN SUBA NO SE TIENE POTENCIA</t>
  </si>
  <si>
    <t>METROLAN CODENSA 
CHIA - EL SOL
SW IE4010 GI 1/14</t>
  </si>
  <si>
    <t xml:space="preserve"> TELEPROTECCION
CHIA - BACATA SEL 411L PTO OPT
</t>
  </si>
  <si>
    <t xml:space="preserve"> METROLAN CODENSA
OF CHIA - CHIA 
CTC FRM 220 PTO OPT - SW IE4010 GI 1/9</t>
  </si>
  <si>
    <t>TELEPROTECCION CHIA-DIACO PADTEC 1 PTO DGO SEL 411L PTO OPT</t>
  </si>
  <si>
    <t>ROTOS A 2.352 MTS</t>
  </si>
  <si>
    <t>ENLACE MIRRORED BITS EL SOL RACK+U02 CONV 2 SEL 3350</t>
  </si>
  <si>
    <t>ENLACE MIRRORED BITS TERMOZIPA RACK +U02 CONV 1 SEL 3350</t>
  </si>
  <si>
    <t>ENLACE MIRRORED BITS TERMOZIPA RACK +U02 BACATA - TERMOZIPA PUENTE ODF 3 CS 1 H 19-20</t>
  </si>
  <si>
    <t>ENLACE MIRROD RED BITS EL SOL RACK+U02 BACATA - EL SOL PUENTE ODF 3 CS 1 H  17-18</t>
  </si>
  <si>
    <t>METROLAN CODENSA 
OPAIN EXISTENTE - OPAIN NTC SW IE4010 GI 14</t>
  </si>
  <si>
    <t>TELEPROTECCION CODENSA
OPAIN EXISTENTE - OPAIN NTC
TLP CTO OPAIN EXISTENTE - NTC
CELDA +SH7 TX(15) RX(16)
SEL 2505</t>
  </si>
  <si>
    <t>TELEPROTECCION CODENSA
OPAIN NTP - OPAIN NTC
TLP CTO ENTRADA INTERCONEXION NTC
ODF TX(17) RX(18)
PUENTE ODF 1 PTO 11-12</t>
  </si>
  <si>
    <t>ROTOS A 1.713 MTRS</t>
  </si>
  <si>
    <t>ROTOS A 6.615 MTRS</t>
  </si>
  <si>
    <t>ACTUALIZADO 24-06-2025</t>
  </si>
  <si>
    <t>ODF1 CORNING (FC)
CCC - ED.TECNICO</t>
  </si>
  <si>
    <t>ENLACE MPLS 10G SUBA - CCC-ED.TECNICO
ASR 902 TE 0/0/8</t>
  </si>
  <si>
    <t>METROLAN CODENSA 
CCC ED.TECNICO - SUBA
ASR 902 GI 0/1/7</t>
  </si>
  <si>
    <t>TELEPROTECCION
AUTOPISTA - SUBA
SWT3000 PTO OPT</t>
  </si>
  <si>
    <t>METROLAN CODENSA 
SUBA - AUTOPISTA
 ASR 902  GI 0/1/0</t>
  </si>
  <si>
    <t>ENLACE MPLS 10G  
CCC ED.TECNICO - SUBA
PUENTE ODF RCA  H 17-18</t>
  </si>
  <si>
    <t>TELEPROTECCION
AUTOPISTA - SUBA
PUENTE ODF 4 H 33-34</t>
  </si>
  <si>
    <t xml:space="preserve"> SAN - SAC7  R1 CODENSA
CCC ED.TECNICO - CPD SALITRE 
PUENTE 13-14</t>
  </si>
  <si>
    <t xml:space="preserve"> SAN - SAC7 RUTA 2 CODENSA 
CCC ED.TECNICO - CPD SALITRE
PUENTE ODF 1 21 -22</t>
  </si>
  <si>
    <t xml:space="preserve">
SAN SAC 7  R1 CCC ED.TECNICO - CPD SALITRE 
PUENTE ODF 1 5-6</t>
  </si>
  <si>
    <t>TELEPROTECCIÓN BACATA - SALITRE
 PUENTE ODF 1 H 25-26</t>
  </si>
  <si>
    <t>ODF 1 CORNING (FC) DIR TIBABUYES</t>
  </si>
  <si>
    <t>TELEPROTECCIÓN SUBA - MORATO
 RELE 670 PTO OPT
PRINCIPAL</t>
  </si>
  <si>
    <t>TELEPROTECCIÓN SUBA - MORATO
 RELE 670 PTO OPT
RESPALDO</t>
  </si>
  <si>
    <t>ENLACE SALITRE - TORCA PUENTE ODF 2 CS 2 H 19-20</t>
  </si>
  <si>
    <t>TELEPROTECCIÓN BACATA - SALITRE
 PUENTE ODF 1 H 15-16</t>
  </si>
  <si>
    <t>TELEPROTECCION 
RFL BACATA - SUBA RELE L9745 PTO OPT</t>
  </si>
  <si>
    <t>ODF 1 CORNING (FC) DIR OFICINA SUBA</t>
  </si>
  <si>
    <t>METROLAN CODENSA
SUBA - TIBABUYES
ASR 902 GI 0/1/4</t>
  </si>
  <si>
    <t>LAN CORPORATIVA - METROLAN
 SUBA - OFI.SUBA
CTC UNION DES: ASR 902 GI 0/0/4</t>
  </si>
  <si>
    <t xml:space="preserve">METROLAN CODENSA
SUBA - MORATO
ASR 902 GI 0/2/4
</t>
  </si>
  <si>
    <t>TELEPROTECCION
MORATO - TORCA
PRINCIPAL
PUENTE ODF 2 CASETERA 2 
H 15-16</t>
  </si>
  <si>
    <t>TELEPROTECCION
MORATO - TORCA
RESPALDO
PUENTE ODF 2 CASETERA 2 
H 17-18</t>
  </si>
  <si>
    <t>ODF 2  CORNING (LC) CASETERA 2 DIR CCC</t>
  </si>
  <si>
    <t>ODF 2 CORNING (LC) CASSETERA 2
 DIR TORCA</t>
  </si>
  <si>
    <t>TELEPROTECCION
MORATO - TORCA PRINCIPAL
PUENTE ODF 1 CASETERA 1 
H 3-4</t>
  </si>
  <si>
    <t>TELEPROTECCION
MORATO - TORCA RESPALDO
PUENTE ODF 1 CASETERA 1 
H 5-6</t>
  </si>
  <si>
    <t>METROLAN CONDENSA
SUBA - CHIA 
ASR 902 GI 0/2/5</t>
  </si>
  <si>
    <t>METROLAN CODENSA 
CHIA - SUBA
SW IE4010 GI 1/13</t>
  </si>
  <si>
    <t xml:space="preserve">ENLACE MPLS 10G SUBA - EL SOL ASR 902 TE 0/2/8
              </t>
  </si>
  <si>
    <t>METROLAN CODENSA 
OPAIN NTC-FONTIBON
SW IE4010 GI 1/14</t>
  </si>
  <si>
    <t xml:space="preserve">ENLACE MPLS 10G  EL SOL-SUBA PUENTE ODF 2 H 5-6         </t>
  </si>
  <si>
    <t xml:space="preserve">ENLACE MPLS 10G EL SOL - SUBA PUENTE ODF 1  H 3-4              </t>
  </si>
  <si>
    <t xml:space="preserve">ENLACE MPLS 10G EL SOL - SUBA ASR 902 TE 0/3/1           </t>
  </si>
  <si>
    <t>ENLACE MPLS 10G  
SUBA - NOROESTE
 ASR 902 TE 0/1/8</t>
  </si>
  <si>
    <t>TELEPROTECCION
EL SOL - TENJO RELE SEL 311C PTO 3</t>
  </si>
  <si>
    <t xml:space="preserve">ODF 1 GENERICO (FC) S/E SUBA </t>
  </si>
  <si>
    <t>METROLAN OF.CERRO SUBA - SUBA TRANSCIVER CTC PTO RX-TX DES: SERVIDOR DEL P6P1</t>
  </si>
  <si>
    <t xml:space="preserve">ODF 1 GENERICO (SC) DIR CHALET CERRO SUBA </t>
  </si>
  <si>
    <t>LAN CORPORATIVA OFI.CERRO SUBA - CHALET CERRO SUBA  DES: SW C9300 TE 1/1/1</t>
  </si>
  <si>
    <t xml:space="preserve"> METROLAN CODENSA - LAN CORP
OF. CHIA - SE CHIA
CTC UNION 220 PTO OPT - DES: SW C9200 GI 2/0/24 </t>
  </si>
  <si>
    <t>ODF 1 CORNING (LC)
TORCA</t>
  </si>
  <si>
    <t>ROTOS A 2.174 MTS</t>
  </si>
  <si>
    <t>ACTUALIZADO 27-06-2025</t>
  </si>
  <si>
    <t>METROLAN CODENSA 
CCRC SALITRE - MORATO
SW IE4010 GI 1/13</t>
  </si>
  <si>
    <t>METROLAN CODENSA
MORATO - OFI. SV SUBA
CTC FRM 220 PTO OPT DES: SW IE 4010 GI 1/3</t>
  </si>
  <si>
    <t>SIN ENFRENTADOR</t>
  </si>
  <si>
    <t>ODF 3 GENERICO (FC)
DIR PCH SUBA</t>
  </si>
  <si>
    <t>ACTUALIZADO 01-07-2025</t>
  </si>
  <si>
    <t>LAN CORPORATIVA - METROLAN 
AV.SUBA - MORATO
TRANCEIVER CTC PTO OPT - DES SW C9200 GI 1/0/1</t>
  </si>
  <si>
    <t>ROTOS A 662 MTS</t>
  </si>
  <si>
    <t>ROTOS A 1.453 MTRS</t>
  </si>
  <si>
    <t>ROTOS A 4.353 MTRS</t>
  </si>
  <si>
    <t>ROTOS A 1.900 MTRS</t>
  </si>
  <si>
    <t>ROTOS A 900 MTRS</t>
  </si>
  <si>
    <t>ROTOS A 2.700 MTRS</t>
  </si>
  <si>
    <t>ROTOS A 3.200 MTRS</t>
  </si>
  <si>
    <t>ROTOS A 5.800 MTRS</t>
  </si>
  <si>
    <t>ROTOS A 6.000 MTRS</t>
  </si>
  <si>
    <t>SOACHA</t>
  </si>
  <si>
    <t>ROTOS 440 MTRS</t>
  </si>
  <si>
    <t>ROTOS 3.102 MTRS</t>
  </si>
  <si>
    <t>ROTOS A 3.132 MTRS</t>
  </si>
  <si>
    <t>HILOS ROTOS A 3.254 MTRS</t>
  </si>
  <si>
    <t>ROTOS A 2.242 MTRS</t>
  </si>
  <si>
    <t>ACTUALIZADO 02-05-2025</t>
  </si>
  <si>
    <t>ROTOS A 3.492 MTRS</t>
  </si>
  <si>
    <t>ROTOS A 14.155 MTRS</t>
  </si>
  <si>
    <t>ROTO A 10.658 MTRS</t>
  </si>
  <si>
    <t>ACTUALIZADO 01-04-2025</t>
  </si>
  <si>
    <t>ACTUALIZADO 11-03-2025</t>
  </si>
  <si>
    <t xml:space="preserve">ACTUALIZADO 18-03-2025  </t>
  </si>
  <si>
    <t>ACTUALIZADO 04-04-2025</t>
  </si>
  <si>
    <t>ACTUALIZADO 25-04-2025</t>
  </si>
  <si>
    <t>ACTUALIZADO 07-05-2025</t>
  </si>
  <si>
    <t>ACTUALIZADO 13-05-2025</t>
  </si>
  <si>
    <t>ACTUALIZADO 19-05-2025</t>
  </si>
  <si>
    <t>ACTUALIZADO 06-05-2025</t>
  </si>
  <si>
    <t>ACTUALIZADO 14-05-2025</t>
  </si>
  <si>
    <t>ACTUALIZADO
26-06-2024</t>
  </si>
  <si>
    <t>ACTUALIZADO 02-04-2025</t>
  </si>
  <si>
    <t>ACTUALIZADO 25-06-2025</t>
  </si>
  <si>
    <t>ACTUALIZADO 10-07-2025</t>
  </si>
  <si>
    <t>METROLAN CODENSA 
LA GUACA - BARZALOSA 
CISCO ASR 920  GI 0/0/9</t>
  </si>
  <si>
    <t>TELEPROTECCION
BARZALOSA - LA GUACA
RELE L90 - F451 PTO OPT</t>
  </si>
  <si>
    <t>TELEPROTECCION
BARZALOSA - LA GUACA
RELE L90 - F452 PTO OPT</t>
  </si>
  <si>
    <t>TELEPROTECCION
BARZALOSA - FLANDEZ
RELE L90 F351 PTO OPT</t>
  </si>
  <si>
    <t>TELEPROTECCION
BARZALOSA - FLANDEZ
RELE L90 F352 PTO OPT</t>
  </si>
  <si>
    <t xml:space="preserve"> \\altlmtca\SOFTWARE</t>
  </si>
  <si>
    <t>SEMT MESITAS</t>
  </si>
  <si>
    <t>ODF 1| CORNING (LC) DIR CSC MESITAS</t>
  </si>
  <si>
    <t xml:space="preserve">METROLAN CODENSA COPR SEMT MESITAS - CSC MESITAS
TRANSCEIVER CTC PTO OPT DES: CISCO ASR 902 GI 0/0/20
</t>
  </si>
  <si>
    <t xml:space="preserve">METROLAN CODENSA SEMT MESITAS - COLEGIO ASR 920 GI 0/0/11
</t>
  </si>
  <si>
    <t>ROTOS A 5.365 MTRS</t>
  </si>
  <si>
    <t>ROTOS A 1.139 MTRS</t>
  </si>
  <si>
    <t>ROTOS A 2.572 MTRS</t>
  </si>
  <si>
    <t xml:space="preserve">ODF 1 CORNING (LC) DIR COLEGIO </t>
  </si>
  <si>
    <t>ACTUALIZADO 14-07-2025</t>
  </si>
  <si>
    <t xml:space="preserve">
SAN SAC 7  R1 CCC ED.TECNICO - CPD SALITRE 
DES: RACK 4 SW C9300 TE 1/1/1</t>
  </si>
  <si>
    <t>TELEPROTECCION FRFL SALITRE - BACATA
PUENTE ODF 2 H 3-4</t>
  </si>
  <si>
    <t>TELEPROTECCION SUBA - MORATO PUENTE ODF 1 H 19-20</t>
  </si>
  <si>
    <t>TELEPROTECCION SUBA - MORATO PUENTE ODF 1 H 5-6</t>
  </si>
  <si>
    <t>TELEPROTECCION 2 SUBA - MORATO PUENTE ODF 1 H 21-22</t>
  </si>
  <si>
    <t>SAN - SAC 7 RUTA 2 CODENSA 
CCC ED.TECNICO - CPD SALITRE
PUENTE ODF 1 H 9 - 10</t>
  </si>
  <si>
    <t>LAN SAC 7 RUTA 2  CCRC SALITRE - CCC ED TECNICO 
PADTEC PTO DGO DES: RACK 4 SW C9300 TE 1/1/1 PUERTO CAIDO</t>
  </si>
  <si>
    <t>METRO LAN CODENSA CCRC - CCC ASR 902 TE 0/0/8</t>
  </si>
  <si>
    <t xml:space="preserve">METROLAN CODENSA 
CCRC SALITRE - MORATO 
ASR 902 GI 0/2/1
</t>
  </si>
  <si>
    <t>TELEPROTECCION SALITRE - MORATO PUENTE ODF 2 H 13-14</t>
  </si>
  <si>
    <t>TELEPROTECCION SALITRE - MORATO PUENTE ODF 1 H 17-18</t>
  </si>
  <si>
    <t>TELEPROTECCION 2 SALITRE - MORATO PUENTE  ODF 2 H 15-16</t>
  </si>
  <si>
    <t>TELEPROTECCION 2 SALITRE - MORATO PUENTE  ODF 1 H 23-24</t>
  </si>
  <si>
    <t>ODF 1 CORNING(LC)CASETERA 2
DIR FONTIBON</t>
  </si>
  <si>
    <t>ENLACE MPLS 10G CCRC SALITRE - BALSILLAS ASR 902 TE 0/2/8</t>
  </si>
  <si>
    <t>METROLAN CODENSA
SALITRE - FONTIBON
PUENTE ODF 1 CS 2  H 11-12</t>
  </si>
  <si>
    <t>METROLAN CODENSA
SALITRE - FONTIBON
PUENTE ODF 2 H 11-12</t>
  </si>
  <si>
    <t>ODF 1 CORNING(LC) CASETERA 2
DIR LA PAZ</t>
  </si>
  <si>
    <t>METROLAN CODENSA
CCRC SALITRE - LA PAZ
ASR 902 GI 0/2/0</t>
  </si>
  <si>
    <t>TELEPROTECCION FRFL
SALITRE - BACATA
PUENTE OD F1 H 3-4</t>
  </si>
  <si>
    <t>TELEPROTECCION
SALITRE - CASTELLANA  
RACK 4 ODF 1 CASTELLANA H 6-7</t>
  </si>
  <si>
    <t>LAN CALLMANAGER METROLAN CCRC - SALITRE RACK 4 CTC SE SALITRE PTO RX-TX</t>
  </si>
  <si>
    <t>ODF 2 CORNING (LC) CASETERA 2
DIR S/E SALITRE</t>
  </si>
  <si>
    <t>TELEPROTECCION SALITRE - CASTELLANA PUENTE ODF 2 CS 2 RACK 15 H 5-6</t>
  </si>
  <si>
    <t>FIBRA OSCURA EEB
TORCA - CCRC SALITRE 
PUENTE ODF 3 DIR EEB H 17-18</t>
  </si>
  <si>
    <t>ODF 4 MOD RACK 5 (FC) 
 DIR SALA CRISIS</t>
  </si>
  <si>
    <t xml:space="preserve">LAN CORPORATIVA CPD SALITRE - OFICINAS SALITRE DES: COL_SW_DX_SALITRE_CPD_SO GI 1/2GI 1/0/25
</t>
  </si>
  <si>
    <t xml:space="preserve">LAN CORPORATIVA CPD SALITRE - SALA DE CRISIS SALITRE DES: COL_SW_DX_SALITRE_CPD_SO GI 1/0/27
</t>
  </si>
  <si>
    <t>ODF 1 MOD-TAL (ST)MM
DIR CPD SA</t>
  </si>
  <si>
    <t xml:space="preserve">
LAN CORPORATIVA SALA CRISIS - CPD SALITRE 
DES: SW 2960 GI 1/0/49</t>
  </si>
  <si>
    <t>ACTUALIZADO 21-07-2025</t>
  </si>
  <si>
    <t>ODF 4 MOD RACK 5 (FC) 
 DIR OFICINAS</t>
  </si>
  <si>
    <t>ACTUALIZADO 18-07-2024</t>
  </si>
  <si>
    <t>LAN COORPORATIVA OFICINAS SALITRE - CPD SALITRE DES: SW 2960 GI 1/0/49</t>
  </si>
  <si>
    <t>AMP MULTIMODO (SC) DIR PORTERIA</t>
  </si>
  <si>
    <t>LAN COORPORATIVA OFICINA SALITRE - PORTERIA SALITRE DES:  SW 2960 GI 2/0/49</t>
  </si>
  <si>
    <t>METRO LAN CODENSA CCRC SALITRE - SE SALITRE ASR 902 G0/1/2</t>
  </si>
  <si>
    <t>METROLAN CODENSA 
SALITRE - CPD SALITRE
SW IE4010 GI 1/14</t>
  </si>
  <si>
    <t>TELEPROTECCION
SALITRE - BACATA
RFL 9745 PTO OPT</t>
  </si>
  <si>
    <t>TELEPROTECCION
SALITRE - CASTELLANA  
SWT 3000 PTO OPT</t>
  </si>
  <si>
    <t>LAN CALL MANAGER SALITRE - CPD SALITRE  METROLAN CISCO - TRANSCEIVER CTC FRM 220
SW CISCO IE4010 GI 1/12</t>
  </si>
  <si>
    <t>METROLAN CODENSA 
SALITRE - FONTIBON
SW IE4010  GI 1/13</t>
  </si>
  <si>
    <t>ODF 1: CORNIG (LC)
DIR CPD SALITRE (1)</t>
  </si>
  <si>
    <t>ODF 1: CORNIG (LC)
DIR CPD SALITRE (2)</t>
  </si>
  <si>
    <t>TELEPROTECCION SALITRE - MORATO RELE ABB 670 PTO OPT</t>
  </si>
  <si>
    <t>TELEPROTECCION 2 SALITRE - MORATO RELE ABB 670 PTO OPT</t>
  </si>
  <si>
    <t>ACTUALIZADO 23-07-2025</t>
  </si>
  <si>
    <t>ODF 1 GENERICO (FC) 
DIR SE BOSA</t>
  </si>
  <si>
    <t>METROLAN CODENSA
SO BOSA NOVA - BOSA  DES: CTC FRM 220 - ROUTER GI 0/0/1</t>
  </si>
  <si>
    <t xml:space="preserve">TELEPROTECCION CALLE 67 - CIRCO LINEA CIRCO SWT 300 PTO OPT  </t>
  </si>
  <si>
    <r>
      <t xml:space="preserve">METROLAN CODENSA 
CALLE 67 - CRA 5
SW IE 4010 GI 1/13 - </t>
    </r>
    <r>
      <rPr>
        <sz val="10"/>
        <color rgb="FFFF0000"/>
        <rFont val="Arial"/>
        <family val="2"/>
      </rPr>
      <t xml:space="preserve">PROVICIONAL </t>
    </r>
  </si>
  <si>
    <r>
      <t xml:space="preserve">TELEPROTECCION CALLE 67 - CIRCO LINEA CIRCO SWT 300 PTO OPT  - </t>
    </r>
    <r>
      <rPr>
        <sz val="10"/>
        <color rgb="FFFF0000"/>
        <rFont val="Arial"/>
        <family val="2"/>
      </rPr>
      <t>PROVICIONAL</t>
    </r>
  </si>
  <si>
    <r>
      <t xml:space="preserve">TELEPROTECCION CALLE 67 - CIRCO LINEA CIRCO SWT 300 PTO OPT  PUENTE ODF 3 H 9-11  -  </t>
    </r>
    <r>
      <rPr>
        <sz val="10"/>
        <color rgb="FFFF0000"/>
        <rFont val="Arial"/>
        <family val="2"/>
      </rPr>
      <t>PROVICIONAL</t>
    </r>
  </si>
  <si>
    <r>
      <t xml:space="preserve">TELEPROTECCION CALLE 67 - CIRCO LINEA CIRCO SWT 300 PTO OPT  PUENTE ODF 1 H 37-38  -  </t>
    </r>
    <r>
      <rPr>
        <sz val="10"/>
        <color rgb="FFFF0000"/>
        <rFont val="Arial"/>
        <family val="2"/>
      </rPr>
      <t>PROVICIONAL</t>
    </r>
  </si>
  <si>
    <r>
      <t xml:space="preserve">METROLAN CODENSA 
CALLE 67 - CRA 5
SW IE 4010 GI 1/13 PUENTE ODF 3 H 7-8 - </t>
    </r>
    <r>
      <rPr>
        <sz val="10"/>
        <color rgb="FFFF0000"/>
        <rFont val="Arial"/>
        <family val="2"/>
      </rPr>
      <t xml:space="preserve">PROVICIONAL </t>
    </r>
  </si>
  <si>
    <r>
      <t xml:space="preserve">METROLAN CODENSA 
CALLE 67 - CRA 5
SW IE 4010 GI 1/13 PUENTE ODF 1 H 45-46 - </t>
    </r>
    <r>
      <rPr>
        <sz val="10"/>
        <color rgb="FFFF0000"/>
        <rFont val="Arial"/>
        <family val="2"/>
      </rPr>
      <t xml:space="preserve">PROVICIONAL </t>
    </r>
  </si>
  <si>
    <r>
      <t xml:space="preserve">TELEPROTECCION CALLE 67 - CIRCO LINEA CIRCO SWT 300 PTO OPT  PUENTE ODF 1 H 5-6  -  </t>
    </r>
    <r>
      <rPr>
        <sz val="10"/>
        <color rgb="FFFF0000"/>
        <rFont val="Arial"/>
        <family val="2"/>
      </rPr>
      <t>PROVICIONAL</t>
    </r>
  </si>
  <si>
    <r>
      <t xml:space="preserve">METROLAN CODENSA 
CALLE 67 - CRA 5
SW IE 4010 GI 1/14 PUENTE ODF 1 H 45-46 - </t>
    </r>
    <r>
      <rPr>
        <sz val="10"/>
        <color rgb="FFFF0000"/>
        <rFont val="Arial"/>
        <family val="2"/>
      </rPr>
      <t xml:space="preserve">PROVICIONAL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</si>
</sst>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93">
    <font>
      <sz val="11"/>
      <color theme="1"/>
      <name val="Calibri"/>
      <family val="2"/>
      <scheme val="minor"/>
    </font>
    <font>
      <sz val="10"/>
      <name val="Arial"/>
      <family val="2"/>
    </font>
    <font>
      <sz val="16"/>
      <name val="Consolas"/>
      <family val="3"/>
    </font>
    <font>
      <b/>
      <sz val="16"/>
      <name val="Consolas"/>
      <family val="3"/>
    </font>
    <font>
      <b/>
      <sz val="10"/>
      <color theme="0"/>
      <name val="Arial"/>
      <family val="2"/>
      <charset val="134"/>
    </font>
    <font>
      <b/>
      <sz val="12"/>
      <color theme="0"/>
      <name val="Arial"/>
      <family val="2"/>
      <charset val="134"/>
    </font>
    <font>
      <b/>
      <sz val="12"/>
      <color indexed="10"/>
      <name val="Arial"/>
      <family val="2"/>
      <charset val="134"/>
    </font>
    <font>
      <b/>
      <sz val="12"/>
      <color indexed="12"/>
      <name val="Arial"/>
      <family val="2"/>
      <charset val="134"/>
    </font>
    <font>
      <b/>
      <sz val="12"/>
      <color indexed="12"/>
      <name val="Arial"/>
      <family val="2"/>
    </font>
    <font>
      <b/>
      <sz val="12"/>
      <color indexed="10"/>
      <name val="Arial"/>
      <family val="2"/>
    </font>
    <font>
      <b/>
      <sz val="12"/>
      <color rgb="FFFF0000"/>
      <name val="Arial"/>
      <family val="2"/>
    </font>
    <font>
      <b/>
      <sz val="10"/>
      <name val="Arial"/>
      <family val="2"/>
      <charset val="134"/>
    </font>
    <font>
      <sz val="10"/>
      <name val="Arial"/>
      <family val="2"/>
    </font>
    <font>
      <sz val="10"/>
      <color indexed="9"/>
      <name val="Arial"/>
      <family val="2"/>
      <charset val="134"/>
    </font>
    <font>
      <sz val="10"/>
      <name val="Arial"/>
      <family val="2"/>
      <charset val="134"/>
    </font>
    <font>
      <b/>
      <sz val="10"/>
      <name val="Arial"/>
      <family val="2"/>
    </font>
    <font>
      <sz val="10"/>
      <color theme="1"/>
      <name val="Arial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sz val="10"/>
      <color theme="0"/>
      <name val="Arial"/>
      <family val="2"/>
      <charset val="134"/>
    </font>
    <font>
      <sz val="10"/>
      <color theme="0" tint="-4.9989318521683403E-2"/>
      <name val="Arial"/>
      <family val="2"/>
      <charset val="134"/>
    </font>
    <font>
      <sz val="9"/>
      <color indexed="9"/>
      <name val="Arial"/>
      <family val="2"/>
      <charset val="134"/>
    </font>
    <font>
      <sz val="12"/>
      <name val="Arial"/>
      <family val="2"/>
    </font>
    <font>
      <sz val="10"/>
      <color theme="1"/>
      <name val="Arial"/>
      <family val="2"/>
      <charset val="134"/>
    </font>
    <font>
      <b/>
      <sz val="10"/>
      <color theme="1"/>
      <name val="Arial"/>
      <family val="2"/>
    </font>
    <font>
      <b/>
      <sz val="12"/>
      <color theme="1"/>
      <name val="Arial"/>
      <family val="2"/>
    </font>
    <font>
      <b/>
      <sz val="12"/>
      <color rgb="FFFF0000"/>
      <name val="Arial"/>
      <family val="2"/>
      <charset val="134"/>
    </font>
    <font>
      <b/>
      <sz val="10"/>
      <color rgb="FFFF0000"/>
      <name val="Arial"/>
      <family val="2"/>
    </font>
    <font>
      <sz val="12"/>
      <color rgb="FFFF0000"/>
      <name val="Arial"/>
      <family val="2"/>
    </font>
    <font>
      <b/>
      <sz val="12"/>
      <name val="Arial"/>
      <family val="2"/>
      <charset val="134"/>
    </font>
    <font>
      <sz val="9"/>
      <name val="Arial"/>
      <family val="2"/>
      <charset val="134"/>
    </font>
    <font>
      <sz val="11"/>
      <color theme="0"/>
      <name val="Arial"/>
      <family val="2"/>
    </font>
    <font>
      <u/>
      <sz val="10"/>
      <name val="Arial"/>
      <family val="2"/>
    </font>
    <font>
      <b/>
      <sz val="10"/>
      <color indexed="9"/>
      <name val="Arial"/>
      <family val="2"/>
    </font>
    <font>
      <b/>
      <sz val="10"/>
      <color indexed="12"/>
      <name val="Arial"/>
      <family val="2"/>
      <charset val="134"/>
    </font>
    <font>
      <sz val="12"/>
      <name val="Arial"/>
      <family val="2"/>
      <charset val="134"/>
    </font>
    <font>
      <sz val="9"/>
      <color theme="1"/>
      <name val="Arial"/>
      <family val="2"/>
    </font>
    <font>
      <b/>
      <sz val="10"/>
      <color indexed="10"/>
      <name val="Arial"/>
      <family val="2"/>
      <charset val="134"/>
    </font>
    <font>
      <b/>
      <sz val="10"/>
      <color indexed="12"/>
      <name val="Arial"/>
      <family val="2"/>
    </font>
    <font>
      <sz val="9"/>
      <color theme="0"/>
      <name val="Arial"/>
      <family val="2"/>
    </font>
    <font>
      <sz val="14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4"/>
      <color theme="0"/>
      <name val="Arial"/>
      <family val="2"/>
    </font>
    <font>
      <b/>
      <sz val="11"/>
      <color theme="1"/>
      <name val="Calibri"/>
      <family val="2"/>
      <scheme val="minor"/>
    </font>
    <font>
      <u/>
      <sz val="10"/>
      <color theme="0"/>
      <name val="Arial"/>
      <family val="2"/>
    </font>
    <font>
      <sz val="12"/>
      <color indexed="12"/>
      <name val="Arial"/>
      <family val="2"/>
    </font>
    <font>
      <sz val="14"/>
      <name val="Arial"/>
      <family val="2"/>
    </font>
    <font>
      <sz val="10"/>
      <color indexed="9"/>
      <name val="Arial"/>
      <family val="2"/>
    </font>
    <font>
      <sz val="10"/>
      <name val="Arial"/>
      <family val="2"/>
    </font>
    <font>
      <b/>
      <sz val="12"/>
      <color indexed="12"/>
      <name val="Arial"/>
      <family val="2"/>
    </font>
    <font>
      <b/>
      <sz val="12"/>
      <color indexed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theme="0"/>
      <name val="Arial"/>
      <family val="2"/>
    </font>
    <font>
      <sz val="8"/>
      <name val="Calibri"/>
      <family val="2"/>
      <scheme val="minor"/>
    </font>
    <font>
      <b/>
      <sz val="10"/>
      <color rgb="FF00B0F0"/>
      <name val="Arial"/>
      <family val="2"/>
    </font>
    <font>
      <sz val="10"/>
      <color rgb="FF00B0F0"/>
      <name val="Arial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Arial"/>
      <family val="2"/>
    </font>
    <font>
      <sz val="14"/>
      <color theme="0"/>
      <name val="Arial"/>
      <family val="2"/>
    </font>
    <font>
      <sz val="14"/>
      <color theme="0"/>
      <name val="Arial"/>
      <family val="2"/>
      <charset val="134"/>
    </font>
    <font>
      <sz val="14"/>
      <name val="Arial"/>
      <family val="2"/>
      <charset val="134"/>
    </font>
    <font>
      <sz val="11"/>
      <name val="Calibri"/>
      <family val="2"/>
      <scheme val="minor"/>
    </font>
    <font>
      <b/>
      <sz val="14"/>
      <color rgb="FFFF0000"/>
      <name val="Arial"/>
      <family val="2"/>
    </font>
    <font>
      <b/>
      <sz val="16"/>
      <color theme="8" tint="-0.249977111117893"/>
      <name val="Consolas"/>
      <family val="3"/>
    </font>
    <font>
      <b/>
      <sz val="10"/>
      <color rgb="FFFF0000"/>
      <name val="Consolas"/>
      <family val="3"/>
    </font>
    <font>
      <b/>
      <sz val="12"/>
      <color rgb="FFFF0000"/>
      <name val="Consolas"/>
      <family val="3"/>
    </font>
    <font>
      <b/>
      <sz val="11"/>
      <name val="Arial"/>
      <family val="2"/>
      <charset val="134"/>
    </font>
    <font>
      <b/>
      <sz val="14"/>
      <name val="Arial"/>
      <family val="2"/>
      <charset val="134"/>
    </font>
    <font>
      <b/>
      <sz val="12"/>
      <name val="Arial"/>
      <family val="2"/>
    </font>
    <font>
      <sz val="11"/>
      <name val="Arial"/>
      <family val="2"/>
      <charset val="134"/>
    </font>
    <font>
      <sz val="11"/>
      <color indexed="9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1"/>
      <color theme="0"/>
      <name val="Arial"/>
      <family val="2"/>
    </font>
    <font>
      <b/>
      <sz val="11"/>
      <color indexed="12"/>
      <name val="Arial"/>
      <family val="2"/>
    </font>
    <font>
      <b/>
      <sz val="11"/>
      <color indexed="10"/>
      <name val="Arial"/>
      <family val="2"/>
    </font>
    <font>
      <b/>
      <sz val="10"/>
      <color indexed="10"/>
      <name val="Arial"/>
      <family val="2"/>
    </font>
    <font>
      <sz val="11"/>
      <color theme="1"/>
      <name val="Arial"/>
      <family val="2"/>
    </font>
    <font>
      <b/>
      <sz val="12"/>
      <color rgb="FF0000FF"/>
      <name val="Arial"/>
      <family val="2"/>
    </font>
    <font>
      <u/>
      <sz val="10"/>
      <color theme="0"/>
      <name val="Arial"/>
      <family val="2"/>
      <charset val="134"/>
    </font>
    <font>
      <u/>
      <sz val="12"/>
      <color theme="0"/>
      <name val="Arial"/>
      <family val="2"/>
      <charset val="134"/>
    </font>
    <font>
      <sz val="12"/>
      <color theme="0"/>
      <name val="Arial"/>
      <family val="2"/>
      <charset val="134"/>
    </font>
    <font>
      <u/>
      <sz val="11"/>
      <color theme="0"/>
      <name val="Arial"/>
      <family val="2"/>
    </font>
    <font>
      <u/>
      <sz val="12"/>
      <color theme="0"/>
      <name val="Arial"/>
      <family val="2"/>
    </font>
    <font>
      <sz val="10"/>
      <color theme="0"/>
      <name val="Consolas"/>
      <family val="3"/>
    </font>
    <font>
      <u/>
      <sz val="12"/>
      <color theme="0"/>
      <name val="Consolas"/>
      <family val="3"/>
    </font>
    <font>
      <u/>
      <sz val="12"/>
      <color indexed="10"/>
      <name val="Arial"/>
      <family val="2"/>
      <charset val="134"/>
    </font>
    <font>
      <b/>
      <u/>
      <sz val="10"/>
      <color theme="0"/>
      <name val="Arial"/>
      <family val="2"/>
      <charset val="134"/>
    </font>
    <font>
      <b/>
      <u/>
      <sz val="12"/>
      <color theme="0"/>
      <name val="Arial"/>
      <family val="2"/>
      <charset val="134"/>
    </font>
  </fonts>
  <fills count="46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rgb="FF3333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rgb="FF009900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93366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E53AFC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8A81B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C43C5C"/>
        <bgColor indexed="64"/>
      </patternFill>
    </fill>
    <fill>
      <patternFill patternType="solid">
        <fgColor rgb="FF99003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5A9E"/>
        <bgColor indexed="64"/>
      </patternFill>
    </fill>
    <fill>
      <patternFill patternType="solid">
        <fgColor theme="8" tint="-0.249977111117893"/>
        <bgColor indexed="64"/>
      </patternFill>
    </fill>
  </fills>
  <borders count="7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1"/>
      </bottom>
      <diagonal/>
    </border>
    <border>
      <left style="medium">
        <color indexed="64"/>
      </left>
      <right/>
      <top style="medium">
        <color indexed="64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4">
    <xf numFmtId="0" fontId="0" fillId="0" borderId="0"/>
    <xf numFmtId="0" fontId="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</cellStyleXfs>
  <cellXfs count="1443">
    <xf numFmtId="0" fontId="0" fillId="0" borderId="0" xfId="0"/>
    <xf numFmtId="0" fontId="2" fillId="0" borderId="0" xfId="1" applyFont="1" applyAlignment="1">
      <alignment horizontal="center" vertical="center" wrapText="1"/>
    </xf>
    <xf numFmtId="0" fontId="6" fillId="0" borderId="0" xfId="1" applyFont="1" applyAlignment="1">
      <alignment horizontal="center" vertical="center" wrapText="1"/>
    </xf>
    <xf numFmtId="0" fontId="7" fillId="0" borderId="12" xfId="1" applyFont="1" applyBorder="1" applyAlignment="1">
      <alignment horizontal="center" vertical="center"/>
    </xf>
    <xf numFmtId="0" fontId="6" fillId="0" borderId="13" xfId="1" applyFont="1" applyBorder="1" applyAlignment="1">
      <alignment horizontal="center" vertical="center" wrapText="1"/>
    </xf>
    <xf numFmtId="0" fontId="8" fillId="0" borderId="1" xfId="1" applyFont="1" applyBorder="1" applyAlignment="1">
      <alignment horizontal="center" vertical="center" wrapText="1"/>
    </xf>
    <xf numFmtId="0" fontId="6" fillId="0" borderId="8" xfId="1" applyFont="1" applyBorder="1" applyAlignment="1">
      <alignment horizontal="center" vertical="center" wrapText="1"/>
    </xf>
    <xf numFmtId="0" fontId="6" fillId="0" borderId="3" xfId="1" applyFont="1" applyBorder="1" applyAlignment="1">
      <alignment horizontal="center" vertical="center" wrapText="1"/>
    </xf>
    <xf numFmtId="0" fontId="7" fillId="0" borderId="9" xfId="1" applyFont="1" applyBorder="1" applyAlignment="1">
      <alignment horizontal="center" vertical="center"/>
    </xf>
    <xf numFmtId="0" fontId="6" fillId="0" borderId="15" xfId="1" applyFont="1" applyBorder="1" applyAlignment="1">
      <alignment horizontal="center" vertical="center" wrapText="1"/>
    </xf>
    <xf numFmtId="0" fontId="6" fillId="0" borderId="13" xfId="1" applyFont="1" applyBorder="1" applyAlignment="1">
      <alignment horizontal="center" vertical="center"/>
    </xf>
    <xf numFmtId="0" fontId="6" fillId="0" borderId="17" xfId="1" applyFont="1" applyBorder="1" applyAlignment="1">
      <alignment horizontal="center" vertical="center" wrapText="1"/>
    </xf>
    <xf numFmtId="0" fontId="6" fillId="0" borderId="18" xfId="1" applyFont="1" applyBorder="1" applyAlignment="1">
      <alignment horizontal="center" vertical="center" wrapText="1"/>
    </xf>
    <xf numFmtId="0" fontId="7" fillId="0" borderId="15" xfId="1" applyFont="1" applyBorder="1" applyAlignment="1">
      <alignment horizontal="center" vertical="center"/>
    </xf>
    <xf numFmtId="0" fontId="6" fillId="0" borderId="19" xfId="1" applyFont="1" applyBorder="1" applyAlignment="1">
      <alignment horizontal="center" vertical="center" wrapText="1"/>
    </xf>
    <xf numFmtId="0" fontId="6" fillId="0" borderId="9" xfId="1" applyFont="1" applyBorder="1" applyAlignment="1">
      <alignment horizontal="center" vertical="center" wrapText="1"/>
    </xf>
    <xf numFmtId="0" fontId="6" fillId="0" borderId="10" xfId="1" applyFont="1" applyBorder="1" applyAlignment="1">
      <alignment horizontal="center" vertical="center" wrapText="1"/>
    </xf>
    <xf numFmtId="0" fontId="7" fillId="0" borderId="10" xfId="1" applyFont="1" applyBorder="1" applyAlignment="1">
      <alignment horizontal="center" vertical="center" wrapText="1"/>
    </xf>
    <xf numFmtId="0" fontId="6" fillId="0" borderId="20" xfId="1" applyFont="1" applyBorder="1" applyAlignment="1">
      <alignment horizontal="center" vertical="center" wrapText="1"/>
    </xf>
    <xf numFmtId="0" fontId="7" fillId="0" borderId="10" xfId="1" applyFont="1" applyBorder="1" applyAlignment="1">
      <alignment horizontal="center" vertical="center"/>
    </xf>
    <xf numFmtId="0" fontId="7" fillId="0" borderId="1" xfId="1" applyFont="1" applyBorder="1" applyAlignment="1">
      <alignment horizontal="center" vertical="center"/>
    </xf>
    <xf numFmtId="0" fontId="6" fillId="0" borderId="1" xfId="1" applyFont="1" applyBorder="1" applyAlignment="1">
      <alignment horizontal="center" vertical="center" wrapText="1"/>
    </xf>
    <xf numFmtId="0" fontId="7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 wrapText="1"/>
    </xf>
    <xf numFmtId="0" fontId="7" fillId="0" borderId="0" xfId="1" applyFont="1" applyAlignment="1">
      <alignment horizontal="center" vertical="center"/>
    </xf>
    <xf numFmtId="0" fontId="6" fillId="0" borderId="21" xfId="1" applyFont="1" applyBorder="1" applyAlignment="1">
      <alignment horizontal="center" vertical="center" wrapText="1"/>
    </xf>
    <xf numFmtId="0" fontId="7" fillId="0" borderId="5" xfId="1" applyFont="1" applyBorder="1" applyAlignment="1">
      <alignment horizontal="center" vertical="center"/>
    </xf>
    <xf numFmtId="0" fontId="6" fillId="0" borderId="10" xfId="1" applyFont="1" applyBorder="1" applyAlignment="1">
      <alignment horizontal="center" vertical="center"/>
    </xf>
    <xf numFmtId="0" fontId="11" fillId="0" borderId="0" xfId="1" applyFont="1" applyAlignment="1">
      <alignment horizontal="center" vertical="center" wrapText="1"/>
    </xf>
    <xf numFmtId="0" fontId="12" fillId="0" borderId="1" xfId="2" applyBorder="1" applyAlignment="1">
      <alignment horizontal="center" vertical="center" wrapText="1"/>
    </xf>
    <xf numFmtId="0" fontId="11" fillId="0" borderId="10" xfId="1" applyFont="1" applyBorder="1" applyAlignment="1">
      <alignment horizontal="center" vertical="center" wrapText="1"/>
    </xf>
    <xf numFmtId="0" fontId="1" fillId="0" borderId="10" xfId="1" applyBorder="1" applyAlignment="1">
      <alignment horizontal="center" vertical="center" wrapText="1"/>
    </xf>
    <xf numFmtId="0" fontId="14" fillId="0" borderId="10" xfId="1" applyFont="1" applyBorder="1" applyAlignment="1">
      <alignment horizontal="center" vertical="center" wrapText="1"/>
    </xf>
    <xf numFmtId="0" fontId="11" fillId="0" borderId="19" xfId="1" applyFont="1" applyBorder="1" applyAlignment="1">
      <alignment horizontal="center" vertical="center" wrapText="1"/>
    </xf>
    <xf numFmtId="0" fontId="15" fillId="0" borderId="10" xfId="1" applyFont="1" applyBorder="1" applyAlignment="1">
      <alignment horizontal="center" vertical="center" wrapText="1"/>
    </xf>
    <xf numFmtId="0" fontId="1" fillId="0" borderId="20" xfId="1" applyBorder="1" applyAlignment="1">
      <alignment horizontal="center" vertical="center" wrapText="1"/>
    </xf>
    <xf numFmtId="0" fontId="1" fillId="0" borderId="22" xfId="1" applyBorder="1" applyAlignment="1">
      <alignment horizontal="center" vertical="center" wrapText="1"/>
    </xf>
    <xf numFmtId="0" fontId="11" fillId="0" borderId="19" xfId="1" applyFont="1" applyBorder="1" applyAlignment="1">
      <alignment horizontal="center" vertical="center"/>
    </xf>
    <xf numFmtId="0" fontId="14" fillId="0" borderId="23" xfId="3" applyFont="1" applyBorder="1" applyAlignment="1">
      <alignment horizontal="center" vertical="center" wrapText="1"/>
    </xf>
    <xf numFmtId="0" fontId="11" fillId="0" borderId="15" xfId="1" applyFont="1" applyBorder="1" applyAlignment="1">
      <alignment horizontal="center" vertical="center"/>
    </xf>
    <xf numFmtId="0" fontId="11" fillId="0" borderId="24" xfId="3" applyFont="1" applyBorder="1" applyAlignment="1">
      <alignment horizontal="center" vertical="center"/>
    </xf>
    <xf numFmtId="0" fontId="11" fillId="0" borderId="10" xfId="1" applyFont="1" applyBorder="1" applyAlignment="1">
      <alignment horizontal="center" vertical="center"/>
    </xf>
    <xf numFmtId="0" fontId="16" fillId="0" borderId="17" xfId="1" applyFont="1" applyBorder="1" applyAlignment="1">
      <alignment horizontal="center" vertical="center" wrapText="1"/>
    </xf>
    <xf numFmtId="0" fontId="1" fillId="0" borderId="24" xfId="1" applyBorder="1" applyAlignment="1">
      <alignment horizontal="center" vertical="center" wrapText="1"/>
    </xf>
    <xf numFmtId="0" fontId="1" fillId="0" borderId="17" xfId="1" applyBorder="1" applyAlignment="1">
      <alignment horizontal="center" vertical="center" wrapText="1"/>
    </xf>
    <xf numFmtId="0" fontId="1" fillId="0" borderId="23" xfId="1" applyBorder="1" applyAlignment="1">
      <alignment horizontal="center" vertical="center" wrapText="1"/>
    </xf>
    <xf numFmtId="0" fontId="1" fillId="0" borderId="15" xfId="1" applyBorder="1" applyAlignment="1">
      <alignment horizontal="center" vertical="center" wrapText="1"/>
    </xf>
    <xf numFmtId="0" fontId="14" fillId="12" borderId="10" xfId="1" applyFont="1" applyFill="1" applyBorder="1" applyAlignment="1">
      <alignment horizontal="center" vertical="center" wrapText="1"/>
    </xf>
    <xf numFmtId="0" fontId="15" fillId="0" borderId="10" xfId="1" applyFont="1" applyBorder="1" applyAlignment="1">
      <alignment horizontal="center" vertical="center"/>
    </xf>
    <xf numFmtId="0" fontId="11" fillId="0" borderId="15" xfId="1" applyFont="1" applyBorder="1" applyAlignment="1">
      <alignment horizontal="center" vertical="center" wrapText="1"/>
    </xf>
    <xf numFmtId="0" fontId="12" fillId="0" borderId="10" xfId="3" applyBorder="1" applyAlignment="1">
      <alignment horizontal="center" vertical="center" wrapText="1"/>
    </xf>
    <xf numFmtId="0" fontId="11" fillId="0" borderId="19" xfId="3" applyFont="1" applyBorder="1" applyAlignment="1">
      <alignment horizontal="center" vertical="center" wrapText="1"/>
    </xf>
    <xf numFmtId="0" fontId="13" fillId="0" borderId="1" xfId="1" applyFont="1" applyBorder="1" applyAlignment="1">
      <alignment horizontal="center" vertical="center" wrapText="1"/>
    </xf>
    <xf numFmtId="0" fontId="11" fillId="0" borderId="1" xfId="1" applyFont="1" applyBorder="1" applyAlignment="1">
      <alignment horizontal="center" vertical="center"/>
    </xf>
    <xf numFmtId="0" fontId="1" fillId="0" borderId="28" xfId="1" applyBorder="1" applyAlignment="1">
      <alignment horizontal="center" vertical="center"/>
    </xf>
    <xf numFmtId="0" fontId="13" fillId="0" borderId="10" xfId="1" applyFont="1" applyBorder="1" applyAlignment="1">
      <alignment horizontal="center" vertical="center" wrapText="1"/>
    </xf>
    <xf numFmtId="0" fontId="14" fillId="0" borderId="10" xfId="1" applyFont="1" applyBorder="1" applyAlignment="1">
      <alignment horizontal="center" vertical="center"/>
    </xf>
    <xf numFmtId="0" fontId="11" fillId="0" borderId="16" xfId="1" applyFont="1" applyBorder="1" applyAlignment="1">
      <alignment horizontal="center" vertical="center"/>
    </xf>
    <xf numFmtId="0" fontId="14" fillId="13" borderId="1" xfId="1" applyFont="1" applyFill="1" applyBorder="1" applyAlignment="1">
      <alignment horizontal="center" vertical="center" wrapText="1"/>
    </xf>
    <xf numFmtId="0" fontId="1" fillId="0" borderId="27" xfId="1" applyBorder="1" applyAlignment="1">
      <alignment horizontal="center" vertical="center" wrapText="1"/>
    </xf>
    <xf numFmtId="0" fontId="1" fillId="0" borderId="1" xfId="1" applyBorder="1" applyAlignment="1">
      <alignment horizontal="center" vertical="center"/>
    </xf>
    <xf numFmtId="0" fontId="1" fillId="0" borderId="1" xfId="1" applyBorder="1" applyAlignment="1">
      <alignment horizontal="center" vertical="center" wrapText="1"/>
    </xf>
    <xf numFmtId="0" fontId="1" fillId="0" borderId="14" xfId="1" applyBorder="1" applyAlignment="1">
      <alignment horizontal="center" vertical="center" wrapText="1"/>
    </xf>
    <xf numFmtId="0" fontId="14" fillId="0" borderId="22" xfId="1" applyFont="1" applyBorder="1" applyAlignment="1">
      <alignment horizontal="center" vertical="center" wrapText="1"/>
    </xf>
    <xf numFmtId="0" fontId="20" fillId="5" borderId="31" xfId="1" applyFont="1" applyFill="1" applyBorder="1" applyAlignment="1">
      <alignment horizontal="center" vertical="center" wrapText="1"/>
    </xf>
    <xf numFmtId="0" fontId="14" fillId="0" borderId="15" xfId="1" applyFont="1" applyBorder="1" applyAlignment="1">
      <alignment horizontal="center" vertical="center" wrapText="1"/>
    </xf>
    <xf numFmtId="0" fontId="14" fillId="0" borderId="31" xfId="1" applyFont="1" applyBorder="1" applyAlignment="1">
      <alignment horizontal="center" vertical="center" wrapText="1"/>
    </xf>
    <xf numFmtId="0" fontId="14" fillId="0" borderId="32" xfId="1" applyFont="1" applyBorder="1" applyAlignment="1">
      <alignment horizontal="center" vertical="center" wrapText="1"/>
    </xf>
    <xf numFmtId="0" fontId="14" fillId="0" borderId="1" xfId="1" applyFont="1" applyBorder="1" applyAlignment="1">
      <alignment horizontal="center" vertical="center" wrapText="1"/>
    </xf>
    <xf numFmtId="0" fontId="11" fillId="0" borderId="25" xfId="1" applyFont="1" applyBorder="1" applyAlignment="1">
      <alignment horizontal="center" vertical="center"/>
    </xf>
    <xf numFmtId="0" fontId="11" fillId="0" borderId="17" xfId="1" applyFont="1" applyBorder="1" applyAlignment="1">
      <alignment horizontal="center" vertical="center"/>
    </xf>
    <xf numFmtId="0" fontId="14" fillId="0" borderId="28" xfId="1" applyFont="1" applyBorder="1" applyAlignment="1">
      <alignment horizontal="center" vertical="center" wrapText="1"/>
    </xf>
    <xf numFmtId="0" fontId="11" fillId="0" borderId="33" xfId="1" applyFont="1" applyBorder="1" applyAlignment="1">
      <alignment horizontal="center" vertical="center"/>
    </xf>
    <xf numFmtId="0" fontId="11" fillId="0" borderId="24" xfId="1" applyFont="1" applyBorder="1" applyAlignment="1">
      <alignment horizontal="center" vertical="center"/>
    </xf>
    <xf numFmtId="0" fontId="13" fillId="5" borderId="31" xfId="1" applyFont="1" applyFill="1" applyBorder="1" applyAlignment="1">
      <alignment horizontal="center" vertical="center" wrapText="1"/>
    </xf>
    <xf numFmtId="0" fontId="14" fillId="0" borderId="24" xfId="1" applyFont="1" applyBorder="1" applyAlignment="1">
      <alignment horizontal="center" vertical="center" wrapText="1"/>
    </xf>
    <xf numFmtId="0" fontId="11" fillId="0" borderId="28" xfId="1" applyFont="1" applyBorder="1" applyAlignment="1">
      <alignment horizontal="center" vertical="center"/>
    </xf>
    <xf numFmtId="0" fontId="17" fillId="0" borderId="17" xfId="1" applyFont="1" applyBorder="1" applyAlignment="1">
      <alignment horizontal="center" vertical="center" wrapText="1"/>
    </xf>
    <xf numFmtId="0" fontId="11" fillId="0" borderId="14" xfId="1" applyFont="1" applyBorder="1" applyAlignment="1">
      <alignment horizontal="center" vertical="center"/>
    </xf>
    <xf numFmtId="0" fontId="14" fillId="0" borderId="5" xfId="1" applyFont="1" applyBorder="1" applyAlignment="1">
      <alignment horizontal="center" vertical="center" wrapText="1"/>
    </xf>
    <xf numFmtId="0" fontId="11" fillId="0" borderId="5" xfId="1" applyFont="1" applyBorder="1" applyAlignment="1">
      <alignment horizontal="center" vertical="center"/>
    </xf>
    <xf numFmtId="0" fontId="11" fillId="0" borderId="16" xfId="1" applyFont="1" applyBorder="1" applyAlignment="1">
      <alignment horizontal="center" vertical="center" wrapText="1"/>
    </xf>
    <xf numFmtId="0" fontId="24" fillId="0" borderId="15" xfId="1" applyFont="1" applyBorder="1" applyAlignment="1">
      <alignment horizontal="center" vertical="center" wrapText="1"/>
    </xf>
    <xf numFmtId="0" fontId="24" fillId="12" borderId="31" xfId="1" applyFont="1" applyFill="1" applyBorder="1" applyAlignment="1">
      <alignment horizontal="center" vertical="center" wrapText="1"/>
    </xf>
    <xf numFmtId="0" fontId="6" fillId="0" borderId="17" xfId="1" applyFont="1" applyBorder="1" applyAlignment="1">
      <alignment horizontal="center" vertical="center"/>
    </xf>
    <xf numFmtId="0" fontId="1" fillId="0" borderId="0" xfId="1" applyAlignment="1">
      <alignment horizontal="center" vertical="center" wrapText="1"/>
    </xf>
    <xf numFmtId="0" fontId="11" fillId="0" borderId="23" xfId="1" applyFont="1" applyBorder="1" applyAlignment="1">
      <alignment horizontal="center" vertical="center" wrapText="1"/>
    </xf>
    <xf numFmtId="0" fontId="11" fillId="0" borderId="23" xfId="1" applyFont="1" applyBorder="1" applyAlignment="1">
      <alignment horizontal="center" vertical="center"/>
    </xf>
    <xf numFmtId="0" fontId="11" fillId="0" borderId="23" xfId="3" applyFont="1" applyBorder="1" applyAlignment="1">
      <alignment horizontal="center" vertical="center"/>
    </xf>
    <xf numFmtId="0" fontId="1" fillId="0" borderId="10" xfId="1" applyBorder="1" applyAlignment="1">
      <alignment horizontal="center" vertical="center"/>
    </xf>
    <xf numFmtId="0" fontId="11" fillId="0" borderId="24" xfId="1" applyFont="1" applyBorder="1" applyAlignment="1">
      <alignment horizontal="center" vertical="center" wrapText="1"/>
    </xf>
    <xf numFmtId="0" fontId="1" fillId="0" borderId="31" xfId="1" applyBorder="1" applyAlignment="1">
      <alignment horizontal="center" vertical="center" wrapText="1"/>
    </xf>
    <xf numFmtId="0" fontId="11" fillId="0" borderId="23" xfId="3" applyFont="1" applyBorder="1" applyAlignment="1">
      <alignment horizontal="center" vertical="center" wrapText="1"/>
    </xf>
    <xf numFmtId="0" fontId="1" fillId="0" borderId="25" xfId="1" applyBorder="1" applyAlignment="1">
      <alignment horizontal="center" vertical="center" wrapText="1"/>
    </xf>
    <xf numFmtId="0" fontId="14" fillId="0" borderId="6" xfId="1" applyFont="1" applyBorder="1" applyAlignment="1">
      <alignment horizontal="center" vertical="center" wrapText="1"/>
    </xf>
    <xf numFmtId="0" fontId="11" fillId="0" borderId="31" xfId="1" applyFont="1" applyBorder="1" applyAlignment="1">
      <alignment horizontal="center" vertical="center"/>
    </xf>
    <xf numFmtId="0" fontId="1" fillId="0" borderId="12" xfId="1" applyBorder="1" applyAlignment="1">
      <alignment horizontal="center" vertical="center" wrapText="1"/>
    </xf>
    <xf numFmtId="0" fontId="1" fillId="0" borderId="28" xfId="1" applyBorder="1" applyAlignment="1">
      <alignment horizontal="center" vertical="center" wrapText="1"/>
    </xf>
    <xf numFmtId="0" fontId="1" fillId="0" borderId="34" xfId="1" applyBorder="1" applyAlignment="1">
      <alignment horizontal="center" vertical="center" wrapText="1"/>
    </xf>
    <xf numFmtId="0" fontId="11" fillId="0" borderId="17" xfId="1" applyFont="1" applyBorder="1" applyAlignment="1">
      <alignment horizontal="center" vertical="center" wrapText="1"/>
    </xf>
    <xf numFmtId="0" fontId="13" fillId="0" borderId="17" xfId="1" applyFont="1" applyBorder="1" applyAlignment="1">
      <alignment horizontal="center" vertical="center" wrapText="1"/>
    </xf>
    <xf numFmtId="0" fontId="1" fillId="0" borderId="38" xfId="1" applyBorder="1" applyAlignment="1">
      <alignment horizontal="center" vertical="center" wrapText="1"/>
    </xf>
    <xf numFmtId="0" fontId="11" fillId="0" borderId="25" xfId="1" applyFont="1" applyBorder="1" applyAlignment="1">
      <alignment horizontal="center" vertical="center" wrapText="1"/>
    </xf>
    <xf numFmtId="0" fontId="1" fillId="0" borderId="4" xfId="1" applyBorder="1" applyAlignment="1">
      <alignment horizontal="center" vertical="center" wrapText="1"/>
    </xf>
    <xf numFmtId="0" fontId="1" fillId="0" borderId="8" xfId="1" applyBorder="1" applyAlignment="1">
      <alignment horizontal="center" vertical="center" wrapText="1"/>
    </xf>
    <xf numFmtId="0" fontId="11" fillId="0" borderId="0" xfId="1" applyFont="1" applyAlignment="1">
      <alignment horizontal="center" vertical="center"/>
    </xf>
    <xf numFmtId="0" fontId="1" fillId="0" borderId="0" xfId="1" applyAlignment="1">
      <alignment horizontal="center" vertical="center"/>
    </xf>
    <xf numFmtId="0" fontId="11" fillId="12" borderId="10" xfId="1" applyFont="1" applyFill="1" applyBorder="1" applyAlignment="1">
      <alignment horizontal="center" vertical="center"/>
    </xf>
    <xf numFmtId="0" fontId="1" fillId="0" borderId="4" xfId="1" applyBorder="1" applyAlignment="1">
      <alignment horizontal="center" vertical="center"/>
    </xf>
    <xf numFmtId="0" fontId="14" fillId="12" borderId="1" xfId="1" applyFont="1" applyFill="1" applyBorder="1" applyAlignment="1">
      <alignment horizontal="center" vertical="center" wrapText="1"/>
    </xf>
    <xf numFmtId="0" fontId="20" fillId="12" borderId="31" xfId="1" applyFont="1" applyFill="1" applyBorder="1" applyAlignment="1">
      <alignment horizontal="center" vertical="center" wrapText="1"/>
    </xf>
    <xf numFmtId="0" fontId="1" fillId="0" borderId="40" xfId="1" applyBorder="1" applyAlignment="1">
      <alignment horizontal="center" vertical="center" wrapText="1"/>
    </xf>
    <xf numFmtId="0" fontId="13" fillId="12" borderId="6" xfId="1" applyFont="1" applyFill="1" applyBorder="1" applyAlignment="1">
      <alignment horizontal="center" vertical="center" wrapText="1"/>
    </xf>
    <xf numFmtId="0" fontId="14" fillId="12" borderId="6" xfId="1" applyFont="1" applyFill="1" applyBorder="1" applyAlignment="1">
      <alignment horizontal="center" vertical="center" wrapText="1"/>
    </xf>
    <xf numFmtId="0" fontId="11" fillId="0" borderId="41" xfId="3" applyFont="1" applyBorder="1" applyAlignment="1">
      <alignment horizontal="center" vertical="center"/>
    </xf>
    <xf numFmtId="0" fontId="1" fillId="12" borderId="15" xfId="1" applyFill="1" applyBorder="1" applyAlignment="1">
      <alignment horizontal="center" vertical="center"/>
    </xf>
    <xf numFmtId="0" fontId="6" fillId="0" borderId="22" xfId="1" applyFont="1" applyBorder="1" applyAlignment="1">
      <alignment horizontal="center" vertical="center"/>
    </xf>
    <xf numFmtId="0" fontId="26" fillId="0" borderId="17" xfId="1" applyFont="1" applyBorder="1" applyAlignment="1">
      <alignment horizontal="center" vertical="center"/>
    </xf>
    <xf numFmtId="0" fontId="1" fillId="12" borderId="10" xfId="1" applyFill="1" applyBorder="1" applyAlignment="1">
      <alignment horizontal="center" vertical="center" wrapText="1"/>
    </xf>
    <xf numFmtId="0" fontId="11" fillId="0" borderId="42" xfId="1" applyFont="1" applyBorder="1" applyAlignment="1">
      <alignment horizontal="center" vertical="center" wrapText="1"/>
    </xf>
    <xf numFmtId="0" fontId="6" fillId="0" borderId="22" xfId="1" applyFont="1" applyBorder="1" applyAlignment="1">
      <alignment horizontal="center" vertical="center" wrapText="1"/>
    </xf>
    <xf numFmtId="0" fontId="7" fillId="0" borderId="6" xfId="1" applyFont="1" applyBorder="1" applyAlignment="1">
      <alignment horizontal="center" vertical="center"/>
    </xf>
    <xf numFmtId="0" fontId="27" fillId="0" borderId="10" xfId="1" applyFont="1" applyBorder="1" applyAlignment="1">
      <alignment horizontal="center" vertical="center" wrapText="1"/>
    </xf>
    <xf numFmtId="0" fontId="6" fillId="0" borderId="1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0" fontId="11" fillId="17" borderId="24" xfId="1" applyFont="1" applyFill="1" applyBorder="1" applyAlignment="1">
      <alignment horizontal="center" vertical="center"/>
    </xf>
    <xf numFmtId="0" fontId="1" fillId="17" borderId="24" xfId="1" applyFill="1" applyBorder="1" applyAlignment="1">
      <alignment horizontal="center" vertical="center" wrapText="1"/>
    </xf>
    <xf numFmtId="0" fontId="6" fillId="18" borderId="10" xfId="1" applyFont="1" applyFill="1" applyBorder="1" applyAlignment="1">
      <alignment horizontal="center" vertical="center" wrapText="1"/>
    </xf>
    <xf numFmtId="0" fontId="17" fillId="12" borderId="1" xfId="1" applyFont="1" applyFill="1" applyBorder="1" applyAlignment="1">
      <alignment horizontal="center" vertical="center" wrapText="1"/>
    </xf>
    <xf numFmtId="0" fontId="11" fillId="0" borderId="41" xfId="1" applyFont="1" applyBorder="1" applyAlignment="1">
      <alignment horizontal="center" vertical="center" wrapText="1"/>
    </xf>
    <xf numFmtId="0" fontId="11" fillId="0" borderId="41" xfId="1" applyFont="1" applyBorder="1" applyAlignment="1">
      <alignment horizontal="center" vertical="center"/>
    </xf>
    <xf numFmtId="0" fontId="16" fillId="0" borderId="17" xfId="3" applyFont="1" applyBorder="1" applyAlignment="1">
      <alignment horizontal="center" vertical="center" wrapText="1"/>
    </xf>
    <xf numFmtId="0" fontId="11" fillId="0" borderId="42" xfId="1" applyFont="1" applyBorder="1" applyAlignment="1">
      <alignment horizontal="center" vertical="center"/>
    </xf>
    <xf numFmtId="0" fontId="1" fillId="0" borderId="5" xfId="1" applyBorder="1" applyAlignment="1">
      <alignment horizontal="center" vertical="center" wrapText="1"/>
    </xf>
    <xf numFmtId="0" fontId="1" fillId="0" borderId="42" xfId="1" applyBorder="1" applyAlignment="1">
      <alignment horizontal="center" vertical="center" wrapText="1"/>
    </xf>
    <xf numFmtId="0" fontId="1" fillId="0" borderId="37" xfId="1" applyBorder="1" applyAlignment="1">
      <alignment horizontal="center" vertical="center" wrapText="1"/>
    </xf>
    <xf numFmtId="0" fontId="1" fillId="0" borderId="36" xfId="1" applyBorder="1" applyAlignment="1">
      <alignment horizontal="center" vertical="center" wrapText="1"/>
    </xf>
    <xf numFmtId="0" fontId="14" fillId="0" borderId="4" xfId="1" applyFont="1" applyBorder="1" applyAlignment="1">
      <alignment horizontal="center" vertical="center" wrapText="1"/>
    </xf>
    <xf numFmtId="0" fontId="11" fillId="17" borderId="42" xfId="1" applyFont="1" applyFill="1" applyBorder="1" applyAlignment="1">
      <alignment horizontal="center" vertical="center"/>
    </xf>
    <xf numFmtId="0" fontId="1" fillId="17" borderId="42" xfId="1" applyFill="1" applyBorder="1" applyAlignment="1">
      <alignment horizontal="center" vertical="center" wrapText="1"/>
    </xf>
    <xf numFmtId="0" fontId="1" fillId="0" borderId="24" xfId="1" applyBorder="1" applyAlignment="1">
      <alignment horizontal="center" vertical="center"/>
    </xf>
    <xf numFmtId="0" fontId="11" fillId="0" borderId="45" xfId="1" applyFont="1" applyBorder="1" applyAlignment="1">
      <alignment horizontal="center" vertical="center" wrapText="1"/>
    </xf>
    <xf numFmtId="0" fontId="13" fillId="0" borderId="22" xfId="1" applyFont="1" applyBorder="1" applyAlignment="1">
      <alignment horizontal="center" vertical="center" wrapText="1"/>
    </xf>
    <xf numFmtId="0" fontId="20" fillId="0" borderId="10" xfId="1" applyFont="1" applyBorder="1" applyAlignment="1">
      <alignment horizontal="center" vertical="center" wrapText="1"/>
    </xf>
    <xf numFmtId="0" fontId="6" fillId="0" borderId="23" xfId="1" applyFont="1" applyBorder="1" applyAlignment="1">
      <alignment horizontal="center" vertical="center" wrapText="1"/>
    </xf>
    <xf numFmtId="0" fontId="7" fillId="0" borderId="24" xfId="1" applyFont="1" applyBorder="1" applyAlignment="1">
      <alignment horizontal="center" vertical="center"/>
    </xf>
    <xf numFmtId="0" fontId="11" fillId="0" borderId="12" xfId="1" applyFont="1" applyBorder="1" applyAlignment="1">
      <alignment horizontal="center" vertical="center"/>
    </xf>
    <xf numFmtId="0" fontId="13" fillId="5" borderId="15" xfId="1" applyFont="1" applyFill="1" applyBorder="1" applyAlignment="1">
      <alignment horizontal="center" vertical="center" wrapText="1"/>
    </xf>
    <xf numFmtId="0" fontId="11" fillId="0" borderId="4" xfId="1" applyFont="1" applyBorder="1" applyAlignment="1">
      <alignment horizontal="center" vertical="center"/>
    </xf>
    <xf numFmtId="0" fontId="14" fillId="0" borderId="0" xfId="1" applyFont="1" applyAlignment="1">
      <alignment horizontal="center" vertical="center" wrapText="1"/>
    </xf>
    <xf numFmtId="0" fontId="11" fillId="17" borderId="15" xfId="1" applyFont="1" applyFill="1" applyBorder="1" applyAlignment="1">
      <alignment horizontal="center" vertical="center"/>
    </xf>
    <xf numFmtId="0" fontId="1" fillId="17" borderId="15" xfId="1" applyFill="1" applyBorder="1" applyAlignment="1">
      <alignment horizontal="center" vertical="center"/>
    </xf>
    <xf numFmtId="0" fontId="1" fillId="16" borderId="15" xfId="1" applyFill="1" applyBorder="1" applyAlignment="1">
      <alignment horizontal="center" vertical="center" wrapText="1"/>
    </xf>
    <xf numFmtId="0" fontId="11" fillId="0" borderId="28" xfId="1" applyFont="1" applyBorder="1" applyAlignment="1">
      <alignment horizontal="center" vertical="center" wrapText="1"/>
    </xf>
    <xf numFmtId="0" fontId="1" fillId="12" borderId="33" xfId="1" applyFill="1" applyBorder="1" applyAlignment="1">
      <alignment horizontal="center" vertical="center"/>
    </xf>
    <xf numFmtId="0" fontId="1" fillId="16" borderId="15" xfId="1" applyFill="1" applyBorder="1" applyAlignment="1">
      <alignment horizontal="center" vertical="center"/>
    </xf>
    <xf numFmtId="0" fontId="1" fillId="0" borderId="15" xfId="1" applyBorder="1" applyAlignment="1">
      <alignment horizontal="center" vertical="center"/>
    </xf>
    <xf numFmtId="0" fontId="1" fillId="12" borderId="24" xfId="1" applyFill="1" applyBorder="1" applyAlignment="1">
      <alignment horizontal="center" vertical="center"/>
    </xf>
    <xf numFmtId="0" fontId="1" fillId="17" borderId="24" xfId="1" applyFill="1" applyBorder="1" applyAlignment="1">
      <alignment horizontal="center" vertical="center"/>
    </xf>
    <xf numFmtId="0" fontId="1" fillId="16" borderId="24" xfId="1" applyFill="1" applyBorder="1" applyAlignment="1">
      <alignment horizontal="center" vertical="center" wrapText="1"/>
    </xf>
    <xf numFmtId="0" fontId="6" fillId="0" borderId="8" xfId="1" applyFont="1" applyBorder="1" applyAlignment="1">
      <alignment horizontal="center" vertical="center"/>
    </xf>
    <xf numFmtId="0" fontId="14" fillId="0" borderId="17" xfId="1" applyFont="1" applyBorder="1" applyAlignment="1">
      <alignment horizontal="center" vertical="center" wrapText="1"/>
    </xf>
    <xf numFmtId="0" fontId="13" fillId="0" borderId="0" xfId="1" applyFont="1" applyAlignment="1">
      <alignment horizontal="center" vertical="center" wrapText="1"/>
    </xf>
    <xf numFmtId="0" fontId="11" fillId="0" borderId="14" xfId="1" applyFont="1" applyBorder="1" applyAlignment="1">
      <alignment horizontal="center" vertical="center" wrapText="1"/>
    </xf>
    <xf numFmtId="0" fontId="1" fillId="12" borderId="17" xfId="1" applyFill="1" applyBorder="1" applyAlignment="1">
      <alignment horizontal="center" vertical="center"/>
    </xf>
    <xf numFmtId="0" fontId="1" fillId="16" borderId="24" xfId="1" applyFill="1" applyBorder="1" applyAlignment="1">
      <alignment horizontal="center" vertical="center"/>
    </xf>
    <xf numFmtId="0" fontId="12" fillId="0" borderId="45" xfId="3" applyBorder="1" applyAlignment="1">
      <alignment horizontal="center" vertical="center" wrapText="1"/>
    </xf>
    <xf numFmtId="0" fontId="1" fillId="0" borderId="17" xfId="1" applyBorder="1" applyAlignment="1">
      <alignment horizontal="center" vertical="center"/>
    </xf>
    <xf numFmtId="0" fontId="1" fillId="21" borderId="10" xfId="1" applyFill="1" applyBorder="1" applyAlignment="1">
      <alignment horizontal="center" vertical="center" wrapText="1"/>
    </xf>
    <xf numFmtId="0" fontId="1" fillId="12" borderId="23" xfId="1" applyFill="1" applyBorder="1" applyAlignment="1">
      <alignment horizontal="center" vertical="center"/>
    </xf>
    <xf numFmtId="0" fontId="1" fillId="0" borderId="20" xfId="1" applyBorder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11" fillId="0" borderId="37" xfId="1" applyFont="1" applyBorder="1" applyAlignment="1">
      <alignment horizontal="center" vertical="center"/>
    </xf>
    <xf numFmtId="0" fontId="11" fillId="0" borderId="8" xfId="1" applyFont="1" applyBorder="1" applyAlignment="1">
      <alignment horizontal="center" vertical="center"/>
    </xf>
    <xf numFmtId="0" fontId="1" fillId="0" borderId="42" xfId="1" applyBorder="1" applyAlignment="1">
      <alignment horizontal="center" vertical="center"/>
    </xf>
    <xf numFmtId="0" fontId="10" fillId="0" borderId="10" xfId="1" applyFont="1" applyBorder="1" applyAlignment="1">
      <alignment horizontal="center" vertical="center" wrapText="1"/>
    </xf>
    <xf numFmtId="0" fontId="6" fillId="0" borderId="2" xfId="1" applyFont="1" applyBorder="1" applyAlignment="1">
      <alignment horizontal="center" vertical="center" wrapText="1"/>
    </xf>
    <xf numFmtId="0" fontId="1" fillId="17" borderId="15" xfId="1" applyFill="1" applyBorder="1" applyAlignment="1">
      <alignment horizontal="center" vertical="center" wrapText="1"/>
    </xf>
    <xf numFmtId="0" fontId="28" fillId="12" borderId="24" xfId="1" applyFont="1" applyFill="1" applyBorder="1" applyAlignment="1">
      <alignment horizontal="center" vertical="center" wrapText="1"/>
    </xf>
    <xf numFmtId="0" fontId="11" fillId="0" borderId="12" xfId="1" applyFont="1" applyBorder="1" applyAlignment="1">
      <alignment horizontal="center" vertical="center" wrapText="1"/>
    </xf>
    <xf numFmtId="0" fontId="6" fillId="0" borderId="39" xfId="1" applyFont="1" applyBorder="1" applyAlignment="1">
      <alignment horizontal="center" vertical="center" wrapText="1"/>
    </xf>
    <xf numFmtId="0" fontId="30" fillId="0" borderId="10" xfId="1" applyFont="1" applyBorder="1" applyAlignment="1">
      <alignment horizontal="center" vertical="center"/>
    </xf>
    <xf numFmtId="0" fontId="27" fillId="0" borderId="22" xfId="1" applyFont="1" applyBorder="1" applyAlignment="1">
      <alignment horizontal="center" vertical="center" wrapText="1"/>
    </xf>
    <xf numFmtId="0" fontId="11" fillId="0" borderId="40" xfId="1" applyFont="1" applyBorder="1" applyAlignment="1">
      <alignment horizontal="center" vertical="center"/>
    </xf>
    <xf numFmtId="0" fontId="1" fillId="16" borderId="14" xfId="1" applyFill="1" applyBorder="1" applyAlignment="1">
      <alignment horizontal="center" vertical="center"/>
    </xf>
    <xf numFmtId="0" fontId="11" fillId="0" borderId="40" xfId="1" applyFont="1" applyBorder="1" applyAlignment="1">
      <alignment horizontal="center" vertical="center" wrapText="1"/>
    </xf>
    <xf numFmtId="0" fontId="14" fillId="0" borderId="20" xfId="1" applyFont="1" applyBorder="1" applyAlignment="1">
      <alignment horizontal="center" vertical="center" wrapText="1"/>
    </xf>
    <xf numFmtId="0" fontId="11" fillId="0" borderId="20" xfId="1" applyFont="1" applyBorder="1" applyAlignment="1">
      <alignment horizontal="center" vertical="center" wrapText="1"/>
    </xf>
    <xf numFmtId="0" fontId="1" fillId="0" borderId="23" xfId="1" applyBorder="1" applyAlignment="1">
      <alignment horizontal="center" vertical="center"/>
    </xf>
    <xf numFmtId="0" fontId="11" fillId="0" borderId="8" xfId="1" applyFont="1" applyBorder="1" applyAlignment="1">
      <alignment horizontal="center" vertical="center" wrapText="1"/>
    </xf>
    <xf numFmtId="0" fontId="1" fillId="16" borderId="25" xfId="1" applyFill="1" applyBorder="1" applyAlignment="1">
      <alignment horizontal="center" vertical="center"/>
    </xf>
    <xf numFmtId="0" fontId="11" fillId="0" borderId="22" xfId="1" applyFont="1" applyBorder="1" applyAlignment="1">
      <alignment horizontal="center" vertical="center" wrapText="1"/>
    </xf>
    <xf numFmtId="0" fontId="1" fillId="16" borderId="42" xfId="1" applyFill="1" applyBorder="1" applyAlignment="1">
      <alignment horizontal="center" vertical="center" wrapText="1"/>
    </xf>
    <xf numFmtId="0" fontId="1" fillId="17" borderId="42" xfId="1" applyFill="1" applyBorder="1" applyAlignment="1">
      <alignment horizontal="center" vertical="center"/>
    </xf>
    <xf numFmtId="0" fontId="1" fillId="16" borderId="42" xfId="1" applyFill="1" applyBorder="1" applyAlignment="1">
      <alignment horizontal="center" vertical="center"/>
    </xf>
    <xf numFmtId="0" fontId="11" fillId="0" borderId="21" xfId="1" applyFont="1" applyBorder="1" applyAlignment="1">
      <alignment horizontal="center" vertical="center"/>
    </xf>
    <xf numFmtId="0" fontId="6" fillId="0" borderId="21" xfId="1" applyFont="1" applyBorder="1" applyAlignment="1">
      <alignment horizontal="center" vertical="center"/>
    </xf>
    <xf numFmtId="0" fontId="16" fillId="0" borderId="17" xfId="1" applyFont="1" applyBorder="1" applyAlignment="1">
      <alignment horizontal="center" vertical="center"/>
    </xf>
    <xf numFmtId="0" fontId="6" fillId="18" borderId="8" xfId="1" applyFont="1" applyFill="1" applyBorder="1" applyAlignment="1">
      <alignment horizontal="center" vertical="center" wrapText="1"/>
    </xf>
    <xf numFmtId="0" fontId="14" fillId="0" borderId="13" xfId="1" applyFont="1" applyBorder="1" applyAlignment="1">
      <alignment horizontal="center" vertical="center" wrapText="1"/>
    </xf>
    <xf numFmtId="0" fontId="13" fillId="0" borderId="36" xfId="1" applyFont="1" applyBorder="1" applyAlignment="1">
      <alignment horizontal="center" vertical="center" wrapText="1"/>
    </xf>
    <xf numFmtId="0" fontId="11" fillId="0" borderId="21" xfId="1" applyFont="1" applyBorder="1" applyAlignment="1">
      <alignment horizontal="center" vertical="center" wrapText="1"/>
    </xf>
    <xf numFmtId="0" fontId="7" fillId="0" borderId="11" xfId="1" applyFont="1" applyBorder="1" applyAlignment="1">
      <alignment horizontal="center" vertical="center" wrapText="1"/>
    </xf>
    <xf numFmtId="0" fontId="5" fillId="3" borderId="10" xfId="1" applyFont="1" applyFill="1" applyBorder="1" applyAlignment="1">
      <alignment horizontal="center" vertical="center" wrapText="1"/>
    </xf>
    <xf numFmtId="0" fontId="4" fillId="0" borderId="0" xfId="1" applyFont="1" applyAlignment="1">
      <alignment horizontal="center" vertical="center"/>
    </xf>
    <xf numFmtId="0" fontId="5" fillId="0" borderId="0" xfId="1" applyFont="1" applyAlignment="1">
      <alignment horizontal="center" vertical="center"/>
    </xf>
    <xf numFmtId="0" fontId="1" fillId="0" borderId="21" xfId="1" applyBorder="1" applyAlignment="1">
      <alignment horizontal="center" vertical="center"/>
    </xf>
    <xf numFmtId="0" fontId="14" fillId="0" borderId="0" xfId="1" applyFont="1" applyAlignment="1">
      <alignment horizontal="center" vertical="center"/>
    </xf>
    <xf numFmtId="0" fontId="11" fillId="0" borderId="24" xfId="3" applyFont="1" applyBorder="1" applyAlignment="1">
      <alignment horizontal="center" vertical="center" wrapText="1"/>
    </xf>
    <xf numFmtId="0" fontId="11" fillId="0" borderId="31" xfId="3" applyFont="1" applyBorder="1" applyAlignment="1">
      <alignment horizontal="center" vertical="center"/>
    </xf>
    <xf numFmtId="0" fontId="11" fillId="0" borderId="37" xfId="3" applyFont="1" applyBorder="1" applyAlignment="1">
      <alignment horizontal="center" vertical="center" wrapText="1"/>
    </xf>
    <xf numFmtId="0" fontId="7" fillId="0" borderId="0" xfId="1" applyFont="1" applyAlignment="1">
      <alignment horizontal="center" vertical="center" wrapText="1"/>
    </xf>
    <xf numFmtId="0" fontId="6" fillId="0" borderId="0" xfId="3" applyFont="1" applyAlignment="1">
      <alignment horizontal="center" vertical="center" wrapText="1"/>
    </xf>
    <xf numFmtId="0" fontId="16" fillId="0" borderId="45" xfId="3" applyFont="1" applyBorder="1" applyAlignment="1">
      <alignment horizontal="center" vertical="center" wrapText="1"/>
    </xf>
    <xf numFmtId="0" fontId="11" fillId="0" borderId="1" xfId="3" applyFont="1" applyBorder="1" applyAlignment="1">
      <alignment horizontal="center" vertical="center" wrapText="1"/>
    </xf>
    <xf numFmtId="0" fontId="12" fillId="0" borderId="23" xfId="3" applyBorder="1" applyAlignment="1">
      <alignment horizontal="center" vertical="center" wrapText="1"/>
    </xf>
    <xf numFmtId="0" fontId="11" fillId="0" borderId="26" xfId="1" applyFont="1" applyBorder="1" applyAlignment="1">
      <alignment horizontal="center" vertical="center"/>
    </xf>
    <xf numFmtId="0" fontId="15" fillId="0" borderId="0" xfId="1" applyFont="1" applyAlignment="1">
      <alignment horizontal="center" vertical="center" wrapText="1"/>
    </xf>
    <xf numFmtId="0" fontId="11" fillId="0" borderId="28" xfId="3" applyFont="1" applyBorder="1" applyAlignment="1">
      <alignment horizontal="center" vertical="center"/>
    </xf>
    <xf numFmtId="0" fontId="26" fillId="0" borderId="0" xfId="3" applyFont="1" applyAlignment="1">
      <alignment horizontal="center" vertical="center" wrapText="1"/>
    </xf>
    <xf numFmtId="0" fontId="16" fillId="0" borderId="0" xfId="3" applyFont="1" applyAlignment="1">
      <alignment horizontal="center" vertical="center" wrapText="1"/>
    </xf>
    <xf numFmtId="0" fontId="12" fillId="0" borderId="0" xfId="3" applyAlignment="1">
      <alignment horizontal="center" vertical="center" wrapText="1"/>
    </xf>
    <xf numFmtId="0" fontId="16" fillId="0" borderId="0" xfId="3" applyFont="1" applyAlignment="1">
      <alignment horizontal="center" vertical="center"/>
    </xf>
    <xf numFmtId="0" fontId="1" fillId="24" borderId="24" xfId="1" applyFill="1" applyBorder="1" applyAlignment="1">
      <alignment horizontal="center" vertical="center"/>
    </xf>
    <xf numFmtId="0" fontId="1" fillId="24" borderId="24" xfId="1" applyFill="1" applyBorder="1" applyAlignment="1">
      <alignment horizontal="center" vertical="center" wrapText="1"/>
    </xf>
    <xf numFmtId="0" fontId="11" fillId="0" borderId="49" xfId="1" applyFont="1" applyBorder="1" applyAlignment="1">
      <alignment horizontal="center" vertical="center"/>
    </xf>
    <xf numFmtId="0" fontId="37" fillId="0" borderId="0" xfId="3" applyFont="1" applyAlignment="1">
      <alignment horizontal="center" vertical="center" wrapText="1"/>
    </xf>
    <xf numFmtId="0" fontId="1" fillId="0" borderId="31" xfId="1" applyBorder="1" applyAlignment="1">
      <alignment horizontal="center" vertical="center"/>
    </xf>
    <xf numFmtId="0" fontId="1" fillId="0" borderId="27" xfId="1" applyBorder="1" applyAlignment="1">
      <alignment horizontal="center" vertical="center"/>
    </xf>
    <xf numFmtId="0" fontId="16" fillId="0" borderId="0" xfId="1" applyFont="1" applyAlignment="1">
      <alignment horizontal="center" vertical="center"/>
    </xf>
    <xf numFmtId="0" fontId="11" fillId="0" borderId="32" xfId="1" applyFont="1" applyBorder="1" applyAlignment="1">
      <alignment horizontal="center" vertical="center"/>
    </xf>
    <xf numFmtId="0" fontId="20" fillId="0" borderId="0" xfId="1" applyFont="1" applyAlignment="1">
      <alignment horizontal="center" vertical="center" wrapText="1"/>
    </xf>
    <xf numFmtId="0" fontId="11" fillId="0" borderId="0" xfId="3" applyFont="1" applyAlignment="1">
      <alignment horizontal="center" vertical="center" wrapText="1"/>
    </xf>
    <xf numFmtId="0" fontId="11" fillId="0" borderId="50" xfId="1" applyFont="1" applyBorder="1" applyAlignment="1">
      <alignment horizontal="center" vertical="center"/>
    </xf>
    <xf numFmtId="0" fontId="6" fillId="0" borderId="0" xfId="3" quotePrefix="1" applyFont="1" applyAlignment="1">
      <alignment horizontal="center" vertical="center" wrapText="1"/>
    </xf>
    <xf numFmtId="0" fontId="11" fillId="0" borderId="34" xfId="1" applyFont="1" applyBorder="1" applyAlignment="1">
      <alignment horizontal="center" vertical="center"/>
    </xf>
    <xf numFmtId="0" fontId="6" fillId="0" borderId="34" xfId="1" applyFont="1" applyBorder="1" applyAlignment="1">
      <alignment horizontal="center" vertical="center" wrapText="1"/>
    </xf>
    <xf numFmtId="0" fontId="12" fillId="0" borderId="0" xfId="3" applyAlignment="1">
      <alignment horizontal="center" vertical="center"/>
    </xf>
    <xf numFmtId="0" fontId="6" fillId="0" borderId="0" xfId="3" applyFont="1" applyAlignment="1">
      <alignment horizontal="center" vertical="center"/>
    </xf>
    <xf numFmtId="0" fontId="13" fillId="0" borderId="0" xfId="3" applyFont="1" applyAlignment="1">
      <alignment horizontal="center" vertical="center" wrapText="1"/>
    </xf>
    <xf numFmtId="0" fontId="1" fillId="0" borderId="41" xfId="1" applyBorder="1" applyAlignment="1">
      <alignment horizontal="center" vertical="center"/>
    </xf>
    <xf numFmtId="0" fontId="14" fillId="0" borderId="23" xfId="1" applyFont="1" applyBorder="1" applyAlignment="1">
      <alignment horizontal="center" vertical="center" wrapText="1"/>
    </xf>
    <xf numFmtId="0" fontId="39" fillId="0" borderId="1" xfId="1" applyFont="1" applyBorder="1" applyAlignment="1">
      <alignment horizontal="center" vertical="center" wrapText="1"/>
    </xf>
    <xf numFmtId="0" fontId="14" fillId="0" borderId="0" xfId="3" applyFont="1" applyAlignment="1">
      <alignment horizontal="center" vertical="center" wrapText="1"/>
    </xf>
    <xf numFmtId="0" fontId="1" fillId="0" borderId="41" xfId="1" applyBorder="1" applyAlignment="1">
      <alignment horizontal="center" vertical="center" wrapText="1"/>
    </xf>
    <xf numFmtId="0" fontId="1" fillId="12" borderId="10" xfId="1" applyFill="1" applyBorder="1" applyAlignment="1">
      <alignment horizontal="center" vertical="center"/>
    </xf>
    <xf numFmtId="0" fontId="14" fillId="0" borderId="51" xfId="1" applyFont="1" applyBorder="1" applyAlignment="1">
      <alignment horizontal="center" vertical="center" wrapText="1"/>
    </xf>
    <xf numFmtId="0" fontId="1" fillId="0" borderId="8" xfId="1" applyBorder="1" applyAlignment="1">
      <alignment horizontal="center" vertical="center"/>
    </xf>
    <xf numFmtId="0" fontId="17" fillId="0" borderId="0" xfId="1" applyFont="1" applyAlignment="1">
      <alignment horizontal="center" vertical="center" wrapText="1"/>
    </xf>
    <xf numFmtId="0" fontId="6" fillId="0" borderId="52" xfId="1" applyFont="1" applyBorder="1" applyAlignment="1">
      <alignment horizontal="center" vertical="center" wrapText="1"/>
    </xf>
    <xf numFmtId="0" fontId="11" fillId="0" borderId="54" xfId="1" applyFont="1" applyBorder="1" applyAlignment="1">
      <alignment horizontal="center" vertical="center"/>
    </xf>
    <xf numFmtId="0" fontId="16" fillId="0" borderId="0" xfId="1" applyFont="1" applyAlignment="1">
      <alignment horizontal="center" vertical="center" wrapText="1"/>
    </xf>
    <xf numFmtId="0" fontId="22" fillId="0" borderId="0" xfId="3" applyFont="1" applyAlignment="1">
      <alignment horizontal="center" vertical="center" wrapText="1"/>
    </xf>
    <xf numFmtId="0" fontId="26" fillId="0" borderId="0" xfId="1" applyFont="1" applyAlignment="1">
      <alignment horizontal="center" vertical="center"/>
    </xf>
    <xf numFmtId="0" fontId="11" fillId="0" borderId="28" xfId="3" applyFont="1" applyBorder="1" applyAlignment="1">
      <alignment horizontal="center" vertical="center" wrapText="1"/>
    </xf>
    <xf numFmtId="0" fontId="1" fillId="0" borderId="55" xfId="1" applyBorder="1" applyAlignment="1">
      <alignment horizontal="center" vertical="center" wrapText="1"/>
    </xf>
    <xf numFmtId="0" fontId="11" fillId="0" borderId="42" xfId="3" applyFont="1" applyBorder="1" applyAlignment="1">
      <alignment horizontal="center" vertical="center" wrapText="1"/>
    </xf>
    <xf numFmtId="0" fontId="0" fillId="9" borderId="15" xfId="0" applyFill="1" applyBorder="1" applyAlignment="1">
      <alignment horizontal="center"/>
    </xf>
    <xf numFmtId="0" fontId="13" fillId="5" borderId="24" xfId="0" applyFont="1" applyFill="1" applyBorder="1" applyAlignment="1">
      <alignment horizontal="center" vertical="center" wrapText="1"/>
    </xf>
    <xf numFmtId="0" fontId="23" fillId="30" borderId="24" xfId="0" applyFont="1" applyFill="1" applyBorder="1" applyAlignment="1">
      <alignment horizontal="center" vertical="center" wrapText="1"/>
    </xf>
    <xf numFmtId="0" fontId="14" fillId="7" borderId="24" xfId="0" applyFont="1" applyFill="1" applyBorder="1" applyAlignment="1">
      <alignment horizontal="center" vertical="center" wrapText="1"/>
    </xf>
    <xf numFmtId="0" fontId="1" fillId="0" borderId="0" xfId="1" applyAlignment="1"/>
    <xf numFmtId="0" fontId="1" fillId="0" borderId="0" xfId="1" applyAlignment="1">
      <alignment horizontal="center"/>
    </xf>
    <xf numFmtId="0" fontId="41" fillId="0" borderId="1" xfId="1" applyFont="1" applyBorder="1" applyAlignment="1">
      <alignment horizontal="left"/>
    </xf>
    <xf numFmtId="3" fontId="41" fillId="0" borderId="1" xfId="1" applyNumberFormat="1" applyFont="1" applyBorder="1" applyAlignment="1">
      <alignment horizontal="left"/>
    </xf>
    <xf numFmtId="1" fontId="41" fillId="0" borderId="1" xfId="1" applyNumberFormat="1" applyFont="1" applyBorder="1" applyAlignment="1">
      <alignment horizontal="center"/>
    </xf>
    <xf numFmtId="49" fontId="41" fillId="0" borderId="1" xfId="1" applyNumberFormat="1" applyFont="1" applyBorder="1" applyAlignment="1">
      <alignment horizontal="left"/>
    </xf>
    <xf numFmtId="164" fontId="41" fillId="0" borderId="1" xfId="1" applyNumberFormat="1" applyFont="1" applyBorder="1" applyAlignment="1">
      <alignment horizontal="left"/>
    </xf>
    <xf numFmtId="16" fontId="41" fillId="0" borderId="1" xfId="1" applyNumberFormat="1" applyFont="1" applyBorder="1" applyAlignment="1">
      <alignment horizontal="left"/>
    </xf>
    <xf numFmtId="0" fontId="41" fillId="0" borderId="2" xfId="1" applyFont="1" applyBorder="1" applyAlignment="1">
      <alignment horizontal="left"/>
    </xf>
    <xf numFmtId="3" fontId="41" fillId="0" borderId="2" xfId="1" applyNumberFormat="1" applyFont="1" applyBorder="1" applyAlignment="1">
      <alignment horizontal="left"/>
    </xf>
    <xf numFmtId="1" fontId="41" fillId="0" borderId="2" xfId="1" applyNumberFormat="1" applyFont="1" applyBorder="1" applyAlignment="1">
      <alignment horizontal="center"/>
    </xf>
    <xf numFmtId="0" fontId="44" fillId="0" borderId="12" xfId="1" applyFont="1" applyBorder="1" applyAlignment="1">
      <alignment horizontal="center"/>
    </xf>
    <xf numFmtId="0" fontId="44" fillId="0" borderId="3" xfId="1" applyFont="1" applyBorder="1" applyAlignment="1">
      <alignment horizontal="center"/>
    </xf>
    <xf numFmtId="0" fontId="44" fillId="0" borderId="57" xfId="1" applyFont="1" applyBorder="1" applyAlignment="1">
      <alignment horizontal="center"/>
    </xf>
    <xf numFmtId="1" fontId="44" fillId="0" borderId="3" xfId="1" applyNumberFormat="1" applyFont="1" applyBorder="1" applyAlignment="1">
      <alignment horizontal="center"/>
    </xf>
    <xf numFmtId="0" fontId="17" fillId="0" borderId="0" xfId="1" applyFont="1" applyAlignment="1"/>
    <xf numFmtId="0" fontId="1" fillId="0" borderId="10" xfId="1" applyBorder="1" applyAlignment="1">
      <alignment vertical="center" wrapText="1"/>
    </xf>
    <xf numFmtId="0" fontId="0" fillId="0" borderId="23" xfId="0" applyBorder="1" applyAlignment="1">
      <alignment horizontal="center" vertical="center"/>
    </xf>
    <xf numFmtId="0" fontId="1" fillId="16" borderId="14" xfId="1" applyFill="1" applyBorder="1" applyAlignment="1">
      <alignment horizontal="center" vertical="center" wrapText="1"/>
    </xf>
    <xf numFmtId="0" fontId="1" fillId="16" borderId="25" xfId="1" applyFill="1" applyBorder="1" applyAlignment="1">
      <alignment horizontal="center" vertical="center" wrapText="1"/>
    </xf>
    <xf numFmtId="0" fontId="1" fillId="16" borderId="40" xfId="1" applyFill="1" applyBorder="1" applyAlignment="1">
      <alignment horizontal="center" vertical="center" wrapText="1"/>
    </xf>
    <xf numFmtId="0" fontId="11" fillId="0" borderId="31" xfId="1" applyFont="1" applyBorder="1" applyAlignment="1">
      <alignment horizontal="center" vertical="center" wrapText="1"/>
    </xf>
    <xf numFmtId="0" fontId="27" fillId="0" borderId="20" xfId="1" applyFont="1" applyBorder="1" applyAlignment="1">
      <alignment horizontal="center" vertical="center" wrapText="1"/>
    </xf>
    <xf numFmtId="0" fontId="12" fillId="0" borderId="37" xfId="3" applyBorder="1" applyAlignment="1">
      <alignment horizontal="center" vertical="center" wrapText="1"/>
    </xf>
    <xf numFmtId="0" fontId="1" fillId="0" borderId="38" xfId="1" applyBorder="1" applyAlignment="1">
      <alignment horizontal="center" vertical="center"/>
    </xf>
    <xf numFmtId="0" fontId="7" fillId="0" borderId="20" xfId="1" applyFont="1" applyBorder="1" applyAlignment="1">
      <alignment horizontal="center" vertical="center"/>
    </xf>
    <xf numFmtId="0" fontId="20" fillId="0" borderId="23" xfId="1" applyFont="1" applyBorder="1" applyAlignment="1">
      <alignment horizontal="center" vertical="center" wrapText="1"/>
    </xf>
    <xf numFmtId="0" fontId="13" fillId="0" borderId="23" xfId="1" applyFont="1" applyBorder="1" applyAlignment="1">
      <alignment horizontal="center" vertical="center" wrapText="1"/>
    </xf>
    <xf numFmtId="0" fontId="13" fillId="0" borderId="37" xfId="1" applyFont="1" applyBorder="1" applyAlignment="1">
      <alignment horizontal="center" vertical="center" wrapText="1"/>
    </xf>
    <xf numFmtId="0" fontId="1" fillId="0" borderId="22" xfId="1" applyBorder="1" applyAlignment="1">
      <alignment horizontal="center" vertical="center"/>
    </xf>
    <xf numFmtId="0" fontId="14" fillId="0" borderId="22" xfId="1" applyFont="1" applyBorder="1" applyAlignment="1">
      <alignment horizontal="center" vertical="center"/>
    </xf>
    <xf numFmtId="0" fontId="1" fillId="0" borderId="33" xfId="1" applyBorder="1" applyAlignment="1">
      <alignment horizontal="center" vertical="center"/>
    </xf>
    <xf numFmtId="0" fontId="1" fillId="0" borderId="37" xfId="1" applyBorder="1" applyAlignment="1">
      <alignment horizontal="center" vertical="center"/>
    </xf>
    <xf numFmtId="0" fontId="13" fillId="0" borderId="4" xfId="1" applyFont="1" applyBorder="1" applyAlignment="1">
      <alignment horizontal="center" vertical="center" wrapText="1"/>
    </xf>
    <xf numFmtId="0" fontId="6" fillId="0" borderId="23" xfId="1" applyFont="1" applyBorder="1" applyAlignment="1">
      <alignment horizontal="center" vertical="center"/>
    </xf>
    <xf numFmtId="0" fontId="6" fillId="0" borderId="37" xfId="1" applyFont="1" applyBorder="1" applyAlignment="1">
      <alignment horizontal="center" vertical="center"/>
    </xf>
    <xf numFmtId="0" fontId="6" fillId="0" borderId="38" xfId="1" applyFont="1" applyBorder="1" applyAlignment="1">
      <alignment horizontal="center" vertical="center"/>
    </xf>
    <xf numFmtId="0" fontId="12" fillId="0" borderId="22" xfId="3" applyBorder="1" applyAlignment="1">
      <alignment horizontal="center" vertical="center"/>
    </xf>
    <xf numFmtId="0" fontId="6" fillId="0" borderId="35" xfId="1" applyFont="1" applyBorder="1" applyAlignment="1">
      <alignment horizontal="center" vertical="center" wrapText="1"/>
    </xf>
    <xf numFmtId="0" fontId="7" fillId="0" borderId="11" xfId="1" applyFont="1" applyBorder="1" applyAlignment="1">
      <alignment horizontal="center" vertical="center"/>
    </xf>
    <xf numFmtId="0" fontId="11" fillId="0" borderId="20" xfId="1" applyFont="1" applyBorder="1" applyAlignment="1">
      <alignment horizontal="center" vertical="center"/>
    </xf>
    <xf numFmtId="0" fontId="12" fillId="0" borderId="23" xfId="3" applyBorder="1" applyAlignment="1">
      <alignment horizontal="center" vertical="center"/>
    </xf>
    <xf numFmtId="0" fontId="12" fillId="0" borderId="23" xfId="3" applyBorder="1">
      <alignment vertical="center"/>
    </xf>
    <xf numFmtId="0" fontId="12" fillId="0" borderId="41" xfId="3" applyBorder="1" applyAlignment="1">
      <alignment horizontal="center" vertical="center"/>
    </xf>
    <xf numFmtId="0" fontId="13" fillId="0" borderId="38" xfId="3" applyFont="1" applyBorder="1" applyAlignment="1">
      <alignment horizontal="center" vertical="center" wrapText="1"/>
    </xf>
    <xf numFmtId="0" fontId="6" fillId="0" borderId="20" xfId="3" applyFont="1" applyBorder="1" applyAlignment="1">
      <alignment horizontal="center" vertical="center" wrapText="1"/>
    </xf>
    <xf numFmtId="0" fontId="12" fillId="0" borderId="37" xfId="3" applyBorder="1" applyAlignment="1">
      <alignment horizontal="center" vertical="center"/>
    </xf>
    <xf numFmtId="0" fontId="12" fillId="0" borderId="38" xfId="3" applyBorder="1" applyAlignment="1">
      <alignment horizontal="center" vertical="center"/>
    </xf>
    <xf numFmtId="0" fontId="12" fillId="0" borderId="17" xfId="3" applyBorder="1" applyAlignment="1">
      <alignment horizontal="center" vertical="center" wrapText="1"/>
    </xf>
    <xf numFmtId="0" fontId="11" fillId="0" borderId="31" xfId="3" applyFont="1" applyBorder="1" applyAlignment="1">
      <alignment horizontal="center" vertical="center" wrapText="1"/>
    </xf>
    <xf numFmtId="0" fontId="11" fillId="0" borderId="32" xfId="1" applyFont="1" applyBorder="1" applyAlignment="1">
      <alignment horizontal="center" vertical="center" wrapText="1"/>
    </xf>
    <xf numFmtId="0" fontId="11" fillId="0" borderId="38" xfId="3" applyFont="1" applyBorder="1" applyAlignment="1">
      <alignment horizontal="center" vertical="center"/>
    </xf>
    <xf numFmtId="0" fontId="13" fillId="0" borderId="23" xfId="3" applyFont="1" applyBorder="1" applyAlignment="1">
      <alignment horizontal="center" vertical="center" wrapText="1"/>
    </xf>
    <xf numFmtId="0" fontId="9" fillId="0" borderId="4" xfId="1" applyFont="1" applyBorder="1" applyAlignment="1">
      <alignment horizontal="center" vertical="center" wrapText="1"/>
    </xf>
    <xf numFmtId="0" fontId="12" fillId="0" borderId="4" xfId="2" applyBorder="1" applyAlignment="1">
      <alignment horizontal="center" vertical="center" wrapText="1"/>
    </xf>
    <xf numFmtId="0" fontId="11" fillId="0" borderId="37" xfId="3" applyFont="1" applyBorder="1" applyAlignment="1">
      <alignment horizontal="center" vertical="center"/>
    </xf>
    <xf numFmtId="0" fontId="13" fillId="0" borderId="23" xfId="3" quotePrefix="1" applyFont="1" applyBorder="1" applyAlignment="1">
      <alignment horizontal="center" vertical="center" wrapText="1"/>
    </xf>
    <xf numFmtId="0" fontId="24" fillId="0" borderId="0" xfId="3" quotePrefix="1" applyFont="1" applyAlignment="1">
      <alignment horizontal="center" vertical="center" wrapText="1"/>
    </xf>
    <xf numFmtId="0" fontId="10" fillId="0" borderId="22" xfId="1" applyFont="1" applyBorder="1" applyAlignment="1">
      <alignment horizontal="center" vertical="center" wrapText="1"/>
    </xf>
    <xf numFmtId="0" fontId="13" fillId="7" borderId="28" xfId="1" applyFont="1" applyFill="1" applyBorder="1" applyAlignment="1">
      <alignment horizontal="center" vertical="center" wrapText="1"/>
    </xf>
    <xf numFmtId="0" fontId="7" fillId="0" borderId="18" xfId="1" applyFont="1" applyBorder="1" applyAlignment="1">
      <alignment horizontal="center" vertical="center"/>
    </xf>
    <xf numFmtId="0" fontId="11" fillId="0" borderId="25" xfId="0" applyFont="1" applyBorder="1" applyAlignment="1">
      <alignment horizontal="center" vertical="center"/>
    </xf>
    <xf numFmtId="0" fontId="22" fillId="0" borderId="23" xfId="3" applyFont="1" applyBorder="1" applyAlignment="1">
      <alignment horizontal="center" vertical="center" wrapText="1"/>
    </xf>
    <xf numFmtId="0" fontId="14" fillId="0" borderId="39" xfId="1" applyFont="1" applyBorder="1" applyAlignment="1">
      <alignment horizontal="center" vertical="center" wrapText="1"/>
    </xf>
    <xf numFmtId="0" fontId="7" fillId="0" borderId="58" xfId="1" applyFont="1" applyBorder="1" applyAlignment="1">
      <alignment horizontal="center" vertical="center"/>
    </xf>
    <xf numFmtId="0" fontId="7" fillId="0" borderId="22" xfId="1" applyFont="1" applyBorder="1" applyAlignment="1">
      <alignment horizontal="center" vertical="center"/>
    </xf>
    <xf numFmtId="0" fontId="13" fillId="0" borderId="17" xfId="3" applyFont="1" applyBorder="1" applyAlignment="1">
      <alignment vertical="center" wrapText="1"/>
    </xf>
    <xf numFmtId="0" fontId="14" fillId="0" borderId="24" xfId="3" applyFont="1" applyBorder="1" applyAlignment="1">
      <alignment horizontal="center" vertical="center" wrapText="1"/>
    </xf>
    <xf numFmtId="0" fontId="14" fillId="0" borderId="25" xfId="3" applyFont="1" applyBorder="1" applyAlignment="1">
      <alignment horizontal="center" vertical="center" wrapText="1"/>
    </xf>
    <xf numFmtId="0" fontId="13" fillId="0" borderId="27" xfId="3" applyFont="1" applyBorder="1" applyAlignment="1">
      <alignment horizontal="center" vertical="center" wrapText="1"/>
    </xf>
    <xf numFmtId="0" fontId="24" fillId="0" borderId="24" xfId="3" quotePrefix="1" applyFont="1" applyBorder="1" applyAlignment="1">
      <alignment horizontal="center" vertical="center" wrapText="1"/>
    </xf>
    <xf numFmtId="0" fontId="31" fillId="0" borderId="23" xfId="3" applyFont="1" applyBorder="1" applyAlignment="1">
      <alignment horizontal="center" vertical="center" wrapText="1"/>
    </xf>
    <xf numFmtId="0" fontId="24" fillId="0" borderId="42" xfId="3" quotePrefix="1" applyFont="1" applyBorder="1" applyAlignment="1">
      <alignment horizontal="center" vertical="center" wrapText="1"/>
    </xf>
    <xf numFmtId="0" fontId="22" fillId="0" borderId="41" xfId="3" applyFont="1" applyBorder="1" applyAlignment="1">
      <alignment horizontal="center" vertical="center" wrapText="1"/>
    </xf>
    <xf numFmtId="0" fontId="16" fillId="0" borderId="23" xfId="1" applyFont="1" applyBorder="1" applyAlignment="1">
      <alignment horizontal="center" vertical="center" wrapText="1"/>
    </xf>
    <xf numFmtId="0" fontId="16" fillId="0" borderId="37" xfId="1" applyFont="1" applyBorder="1" applyAlignment="1">
      <alignment horizontal="center" vertical="center" wrapText="1"/>
    </xf>
    <xf numFmtId="0" fontId="16" fillId="0" borderId="19" xfId="1" applyFont="1" applyBorder="1" applyAlignment="1">
      <alignment horizontal="center" vertical="center" wrapText="1"/>
    </xf>
    <xf numFmtId="0" fontId="26" fillId="0" borderId="23" xfId="1" applyFont="1" applyBorder="1" applyAlignment="1">
      <alignment horizontal="center" vertical="center"/>
    </xf>
    <xf numFmtId="0" fontId="16" fillId="0" borderId="23" xfId="1" applyFont="1" applyBorder="1" applyAlignment="1">
      <alignment horizontal="center" vertical="center"/>
    </xf>
    <xf numFmtId="0" fontId="16" fillId="0" borderId="23" xfId="3" applyFont="1" applyBorder="1" applyAlignment="1">
      <alignment horizontal="center" vertical="center" wrapText="1"/>
    </xf>
    <xf numFmtId="0" fontId="16" fillId="0" borderId="41" xfId="3" applyFont="1" applyBorder="1" applyAlignment="1">
      <alignment horizontal="center" vertical="center" wrapText="1"/>
    </xf>
    <xf numFmtId="0" fontId="11" fillId="0" borderId="24" xfId="0" applyFont="1" applyBorder="1" applyAlignment="1">
      <alignment horizontal="center" vertical="center"/>
    </xf>
    <xf numFmtId="0" fontId="11" fillId="0" borderId="42" xfId="0" applyFont="1" applyBorder="1" applyAlignment="1">
      <alignment horizontal="center" vertical="center"/>
    </xf>
    <xf numFmtId="0" fontId="6" fillId="0" borderId="20" xfId="1" applyFont="1" applyBorder="1" applyAlignment="1">
      <alignment horizontal="center" vertical="center"/>
    </xf>
    <xf numFmtId="0" fontId="11" fillId="0" borderId="28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 wrapText="1"/>
    </xf>
    <xf numFmtId="0" fontId="6" fillId="0" borderId="23" xfId="0" applyFont="1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11" fillId="0" borderId="31" xfId="0" applyFont="1" applyBorder="1" applyAlignment="1">
      <alignment horizontal="center" vertical="center"/>
    </xf>
    <xf numFmtId="0" fontId="18" fillId="4" borderId="23" xfId="1" applyFont="1" applyFill="1" applyBorder="1" applyAlignment="1">
      <alignment horizontal="center" vertical="center" wrapText="1"/>
    </xf>
    <xf numFmtId="0" fontId="46" fillId="2" borderId="15" xfId="1" applyFont="1" applyFill="1" applyBorder="1" applyAlignment="1">
      <alignment horizontal="center" vertical="center"/>
    </xf>
    <xf numFmtId="0" fontId="47" fillId="0" borderId="24" xfId="1" applyFont="1" applyBorder="1" applyAlignment="1">
      <alignment horizontal="center" vertical="center"/>
    </xf>
    <xf numFmtId="0" fontId="47" fillId="0" borderId="10" xfId="1" applyFont="1" applyBorder="1" applyAlignment="1">
      <alignment horizontal="center" vertical="center"/>
    </xf>
    <xf numFmtId="0" fontId="13" fillId="0" borderId="27" xfId="1" applyFont="1" applyBorder="1" applyAlignment="1">
      <alignment horizontal="center" vertical="center" wrapText="1"/>
    </xf>
    <xf numFmtId="0" fontId="6" fillId="0" borderId="27" xfId="1" applyFont="1" applyBorder="1" applyAlignment="1">
      <alignment horizontal="center" vertical="center"/>
    </xf>
    <xf numFmtId="0" fontId="1" fillId="12" borderId="27" xfId="1" applyFill="1" applyBorder="1" applyAlignment="1">
      <alignment horizontal="center" vertical="center"/>
    </xf>
    <xf numFmtId="0" fontId="1" fillId="12" borderId="55" xfId="1" applyFill="1" applyBorder="1" applyAlignment="1">
      <alignment horizontal="center" vertical="center"/>
    </xf>
    <xf numFmtId="0" fontId="1" fillId="12" borderId="48" xfId="1" applyFill="1" applyBorder="1" applyAlignment="1">
      <alignment horizontal="center" vertical="center"/>
    </xf>
    <xf numFmtId="0" fontId="14" fillId="0" borderId="33" xfId="3" applyFont="1" applyBorder="1" applyAlignment="1">
      <alignment horizontal="center" vertical="center" wrapText="1"/>
    </xf>
    <xf numFmtId="0" fontId="14" fillId="0" borderId="17" xfId="3" applyFont="1" applyBorder="1" applyAlignment="1">
      <alignment horizontal="center" vertical="center" wrapText="1"/>
    </xf>
    <xf numFmtId="0" fontId="14" fillId="0" borderId="36" xfId="3" applyFont="1" applyBorder="1" applyAlignment="1">
      <alignment horizontal="center" vertical="center" wrapText="1"/>
    </xf>
    <xf numFmtId="0" fontId="13" fillId="5" borderId="38" xfId="1" applyFont="1" applyFill="1" applyBorder="1" applyAlignment="1">
      <alignment horizontal="center" vertical="center" wrapText="1"/>
    </xf>
    <xf numFmtId="0" fontId="13" fillId="7" borderId="23" xfId="1" applyFont="1" applyFill="1" applyBorder="1" applyAlignment="1">
      <alignment horizontal="center" vertical="center" wrapText="1"/>
    </xf>
    <xf numFmtId="0" fontId="26" fillId="0" borderId="23" xfId="3" applyFont="1" applyBorder="1" applyAlignment="1">
      <alignment horizontal="center" vertical="center" wrapText="1"/>
    </xf>
    <xf numFmtId="0" fontId="16" fillId="0" borderId="23" xfId="3" applyFont="1" applyBorder="1" applyAlignment="1">
      <alignment horizontal="center" vertical="center"/>
    </xf>
    <xf numFmtId="0" fontId="16" fillId="0" borderId="38" xfId="1" applyFont="1" applyBorder="1" applyAlignment="1">
      <alignment horizontal="center" vertical="center"/>
    </xf>
    <xf numFmtId="0" fontId="16" fillId="0" borderId="41" xfId="1" applyFont="1" applyBorder="1" applyAlignment="1">
      <alignment horizontal="center" vertical="center"/>
    </xf>
    <xf numFmtId="0" fontId="7" fillId="0" borderId="24" xfId="0" applyFont="1" applyBorder="1" applyAlignment="1">
      <alignment horizontal="center" vertical="center"/>
    </xf>
    <xf numFmtId="0" fontId="11" fillId="0" borderId="24" xfId="0" applyFont="1" applyBorder="1" applyAlignment="1">
      <alignment horizontal="center"/>
    </xf>
    <xf numFmtId="0" fontId="16" fillId="0" borderId="24" xfId="1" applyFont="1" applyBorder="1" applyAlignment="1">
      <alignment horizontal="center" vertical="center"/>
    </xf>
    <xf numFmtId="0" fontId="16" fillId="0" borderId="42" xfId="1" applyFont="1" applyBorder="1" applyAlignment="1">
      <alignment horizontal="center" vertical="center"/>
    </xf>
    <xf numFmtId="0" fontId="16" fillId="0" borderId="28" xfId="1" applyFont="1" applyBorder="1" applyAlignment="1">
      <alignment horizontal="center" vertical="center"/>
    </xf>
    <xf numFmtId="0" fontId="11" fillId="0" borderId="31" xfId="0" applyFont="1" applyBorder="1" applyAlignment="1">
      <alignment horizontal="center"/>
    </xf>
    <xf numFmtId="0" fontId="24" fillId="0" borderId="23" xfId="1" applyFont="1" applyBorder="1" applyAlignment="1">
      <alignment horizontal="center" vertical="center" wrapText="1"/>
    </xf>
    <xf numFmtId="0" fontId="6" fillId="0" borderId="37" xfId="1" applyFont="1" applyBorder="1" applyAlignment="1">
      <alignment horizontal="center" vertical="center" wrapText="1"/>
    </xf>
    <xf numFmtId="0" fontId="11" fillId="0" borderId="32" xfId="0" applyFont="1" applyBorder="1" applyAlignment="1">
      <alignment horizontal="center" vertical="center"/>
    </xf>
    <xf numFmtId="0" fontId="34" fillId="0" borderId="1" xfId="3" applyFont="1" applyBorder="1" applyAlignment="1">
      <alignment vertical="center" wrapText="1"/>
    </xf>
    <xf numFmtId="0" fontId="7" fillId="0" borderId="22" xfId="0" applyFont="1" applyBorder="1" applyAlignment="1">
      <alignment horizontal="center" vertical="center"/>
    </xf>
    <xf numFmtId="0" fontId="16" fillId="0" borderId="1" xfId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37" fillId="0" borderId="37" xfId="3" applyFont="1" applyBorder="1" applyAlignment="1">
      <alignment horizontal="center" vertical="center" wrapText="1"/>
    </xf>
    <xf numFmtId="0" fontId="16" fillId="0" borderId="10" xfId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 wrapText="1"/>
    </xf>
    <xf numFmtId="0" fontId="3" fillId="0" borderId="2" xfId="1" applyFont="1" applyBorder="1" applyAlignment="1">
      <alignment horizontal="center" vertical="center" wrapText="1"/>
    </xf>
    <xf numFmtId="22" fontId="3" fillId="0" borderId="1" xfId="1" applyNumberFormat="1" applyFont="1" applyBorder="1" applyAlignment="1">
      <alignment horizontal="center" vertical="center" wrapText="1"/>
    </xf>
    <xf numFmtId="0" fontId="3" fillId="0" borderId="2" xfId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22" fontId="3" fillId="0" borderId="2" xfId="1" applyNumberFormat="1" applyFont="1" applyBorder="1" applyAlignment="1">
      <alignment horizontal="center" vertical="center"/>
    </xf>
    <xf numFmtId="14" fontId="3" fillId="0" borderId="2" xfId="1" applyNumberFormat="1" applyFont="1" applyBorder="1" applyAlignment="1">
      <alignment horizontal="center" vertical="center"/>
    </xf>
    <xf numFmtId="22" fontId="3" fillId="0" borderId="1" xfId="1" applyNumberFormat="1" applyFont="1" applyBorder="1" applyAlignment="1">
      <alignment horizontal="center" vertical="center"/>
    </xf>
    <xf numFmtId="0" fontId="3" fillId="0" borderId="4" xfId="1" applyFont="1" applyBorder="1" applyAlignment="1">
      <alignment horizontal="center" vertical="center"/>
    </xf>
    <xf numFmtId="0" fontId="3" fillId="0" borderId="5" xfId="1" applyFont="1" applyBorder="1" applyAlignment="1">
      <alignment horizontal="center" vertical="center"/>
    </xf>
    <xf numFmtId="22" fontId="3" fillId="0" borderId="4" xfId="1" applyNumberFormat="1" applyFont="1" applyBorder="1" applyAlignment="1">
      <alignment horizontal="center" vertical="center"/>
    </xf>
    <xf numFmtId="0" fontId="3" fillId="0" borderId="15" xfId="1" applyFont="1" applyBorder="1" applyAlignment="1">
      <alignment horizontal="center" vertical="center"/>
    </xf>
    <xf numFmtId="0" fontId="13" fillId="7" borderId="0" xfId="1" applyFont="1" applyFill="1" applyAlignment="1">
      <alignment horizontal="center" vertical="center" wrapText="1"/>
    </xf>
    <xf numFmtId="0" fontId="1" fillId="13" borderId="17" xfId="1" applyFill="1" applyBorder="1" applyAlignment="1">
      <alignment horizontal="center" vertical="center"/>
    </xf>
    <xf numFmtId="0" fontId="1" fillId="13" borderId="17" xfId="1" applyFill="1" applyBorder="1" applyAlignment="1">
      <alignment horizontal="center" vertical="center" wrapText="1"/>
    </xf>
    <xf numFmtId="0" fontId="20" fillId="0" borderId="17" xfId="1" applyFont="1" applyBorder="1" applyAlignment="1">
      <alignment horizontal="center" vertical="center" wrapText="1"/>
    </xf>
    <xf numFmtId="0" fontId="41" fillId="0" borderId="0" xfId="1" applyFont="1" applyAlignment="1"/>
    <xf numFmtId="0" fontId="41" fillId="0" borderId="58" xfId="1" applyFont="1" applyBorder="1" applyAlignment="1">
      <alignment horizontal="center"/>
    </xf>
    <xf numFmtId="3" fontId="41" fillId="0" borderId="62" xfId="1" applyNumberFormat="1" applyFont="1" applyBorder="1" applyAlignment="1">
      <alignment horizontal="center"/>
    </xf>
    <xf numFmtId="3" fontId="41" fillId="0" borderId="52" xfId="1" applyNumberFormat="1" applyFont="1" applyBorder="1" applyAlignment="1">
      <alignment horizontal="center"/>
    </xf>
    <xf numFmtId="0" fontId="44" fillId="33" borderId="60" xfId="1" applyFont="1" applyFill="1" applyBorder="1" applyAlignment="1">
      <alignment horizontal="center"/>
    </xf>
    <xf numFmtId="0" fontId="44" fillId="33" borderId="61" xfId="1" applyFont="1" applyFill="1" applyBorder="1" applyAlignment="1">
      <alignment horizontal="center"/>
    </xf>
    <xf numFmtId="0" fontId="15" fillId="0" borderId="8" xfId="0" applyFont="1" applyBorder="1" applyAlignment="1">
      <alignment horizontal="center"/>
    </xf>
    <xf numFmtId="0" fontId="14" fillId="17" borderId="24" xfId="0" applyFont="1" applyFill="1" applyBorder="1" applyAlignment="1">
      <alignment horizontal="center" vertical="center" wrapText="1"/>
    </xf>
    <xf numFmtId="0" fontId="11" fillId="0" borderId="30" xfId="1" applyFont="1" applyBorder="1" applyAlignment="1">
      <alignment horizontal="center" vertical="center" wrapText="1"/>
    </xf>
    <xf numFmtId="0" fontId="11" fillId="0" borderId="30" xfId="1" applyFont="1" applyBorder="1" applyAlignment="1">
      <alignment horizontal="center" vertical="center"/>
    </xf>
    <xf numFmtId="0" fontId="1" fillId="0" borderId="35" xfId="1" applyBorder="1" applyAlignment="1">
      <alignment horizontal="center" vertical="center" wrapText="1"/>
    </xf>
    <xf numFmtId="0" fontId="1" fillId="6" borderId="42" xfId="1" applyFill="1" applyBorder="1" applyAlignment="1">
      <alignment horizontal="center" vertical="center" wrapText="1"/>
    </xf>
    <xf numFmtId="0" fontId="1" fillId="9" borderId="29" xfId="1" applyFill="1" applyBorder="1" applyAlignment="1">
      <alignment horizontal="center" vertical="center" wrapText="1"/>
    </xf>
    <xf numFmtId="0" fontId="1" fillId="10" borderId="24" xfId="1" applyFill="1" applyBorder="1" applyAlignment="1">
      <alignment horizontal="center" vertical="center" wrapText="1"/>
    </xf>
    <xf numFmtId="0" fontId="1" fillId="0" borderId="13" xfId="1" applyBorder="1" applyAlignment="1">
      <alignment horizontal="center" vertical="center" wrapText="1"/>
    </xf>
    <xf numFmtId="0" fontId="1" fillId="13" borderId="28" xfId="1" applyFill="1" applyBorder="1" applyAlignment="1">
      <alignment horizontal="center" vertical="center" wrapText="1"/>
    </xf>
    <xf numFmtId="0" fontId="1" fillId="6" borderId="24" xfId="1" applyFill="1" applyBorder="1" applyAlignment="1">
      <alignment horizontal="center" vertical="center" wrapText="1"/>
    </xf>
    <xf numFmtId="0" fontId="1" fillId="13" borderId="36" xfId="1" applyFill="1" applyBorder="1" applyAlignment="1">
      <alignment horizontal="center" vertical="center" wrapText="1"/>
    </xf>
    <xf numFmtId="0" fontId="1" fillId="0" borderId="25" xfId="1" applyBorder="1" applyAlignment="1">
      <alignment horizontal="center" vertical="center"/>
    </xf>
    <xf numFmtId="0" fontId="1" fillId="0" borderId="40" xfId="1" applyBorder="1" applyAlignment="1">
      <alignment horizontal="center" vertical="center"/>
    </xf>
    <xf numFmtId="0" fontId="48" fillId="0" borderId="1" xfId="1" applyFont="1" applyBorder="1" applyAlignment="1">
      <alignment horizontal="left"/>
    </xf>
    <xf numFmtId="3" fontId="48" fillId="0" borderId="1" xfId="1" applyNumberFormat="1" applyFont="1" applyBorder="1" applyAlignment="1">
      <alignment horizontal="left"/>
    </xf>
    <xf numFmtId="1" fontId="48" fillId="0" borderId="1" xfId="1" applyNumberFormat="1" applyFont="1" applyBorder="1" applyAlignment="1">
      <alignment horizontal="center"/>
    </xf>
    <xf numFmtId="0" fontId="14" fillId="0" borderId="41" xfId="1" applyFont="1" applyBorder="1" applyAlignment="1">
      <alignment horizontal="center" vertical="center" wrapText="1"/>
    </xf>
    <xf numFmtId="0" fontId="50" fillId="0" borderId="0" xfId="1" applyFont="1" applyAlignment="1">
      <alignment horizontal="center" vertical="center" wrapText="1"/>
    </xf>
    <xf numFmtId="0" fontId="34" fillId="32" borderId="1" xfId="3" applyFont="1" applyFill="1" applyBorder="1" applyAlignment="1">
      <alignment horizontal="center" vertical="center" wrapText="1"/>
    </xf>
    <xf numFmtId="0" fontId="54" fillId="0" borderId="0" xfId="1" applyFont="1" applyAlignment="1">
      <alignment horizontal="center"/>
    </xf>
    <xf numFmtId="0" fontId="1" fillId="22" borderId="28" xfId="1" applyFill="1" applyBorder="1" applyAlignment="1">
      <alignment horizontal="center" vertical="center" wrapText="1"/>
    </xf>
    <xf numFmtId="0" fontId="1" fillId="9" borderId="9" xfId="1" applyFill="1" applyBorder="1" applyAlignment="1">
      <alignment horizontal="center" vertical="center" wrapText="1"/>
    </xf>
    <xf numFmtId="0" fontId="47" fillId="0" borderId="6" xfId="1" applyFont="1" applyBorder="1" applyAlignment="1">
      <alignment horizontal="center" vertical="center"/>
    </xf>
    <xf numFmtId="0" fontId="6" fillId="0" borderId="11" xfId="1" applyFont="1" applyBorder="1" applyAlignment="1">
      <alignment horizontal="center" vertical="center" wrapText="1"/>
    </xf>
    <xf numFmtId="0" fontId="17" fillId="4" borderId="37" xfId="1" applyFont="1" applyFill="1" applyBorder="1" applyAlignment="1">
      <alignment horizontal="center" vertical="center" wrapText="1"/>
    </xf>
    <xf numFmtId="0" fontId="11" fillId="0" borderId="45" xfId="1" applyFont="1" applyBorder="1" applyAlignment="1">
      <alignment horizontal="center" vertical="center"/>
    </xf>
    <xf numFmtId="0" fontId="6" fillId="0" borderId="6" xfId="1" applyFont="1" applyBorder="1" applyAlignment="1">
      <alignment horizontal="center" vertical="center"/>
    </xf>
    <xf numFmtId="0" fontId="17" fillId="4" borderId="24" xfId="1" applyFont="1" applyFill="1" applyBorder="1" applyAlignment="1">
      <alignment horizontal="center" vertical="center" wrapText="1"/>
    </xf>
    <xf numFmtId="0" fontId="17" fillId="4" borderId="1" xfId="1" applyFont="1" applyFill="1" applyBorder="1" applyAlignment="1">
      <alignment horizontal="center" vertical="center"/>
    </xf>
    <xf numFmtId="0" fontId="24" fillId="0" borderId="1" xfId="1" applyFont="1" applyBorder="1" applyAlignment="1">
      <alignment vertical="center" wrapText="1"/>
    </xf>
    <xf numFmtId="0" fontId="24" fillId="0" borderId="1" xfId="1" applyFont="1" applyBorder="1" applyAlignment="1">
      <alignment horizontal="center" vertical="center" wrapText="1"/>
    </xf>
    <xf numFmtId="0" fontId="13" fillId="0" borderId="1" xfId="1" applyFont="1" applyBorder="1" applyAlignment="1">
      <alignment vertical="center" wrapText="1"/>
    </xf>
    <xf numFmtId="0" fontId="1" fillId="0" borderId="1" xfId="1" applyBorder="1" applyAlignment="1">
      <alignment vertical="center" wrapText="1"/>
    </xf>
    <xf numFmtId="0" fontId="16" fillId="0" borderId="31" xfId="1" applyFont="1" applyBorder="1" applyAlignment="1">
      <alignment horizontal="center" vertical="center"/>
    </xf>
    <xf numFmtId="0" fontId="16" fillId="0" borderId="37" xfId="1" applyFont="1" applyBorder="1" applyAlignment="1">
      <alignment horizontal="center" vertical="center"/>
    </xf>
    <xf numFmtId="0" fontId="15" fillId="0" borderId="1" xfId="1" applyFont="1" applyBorder="1" applyAlignment="1">
      <alignment horizontal="center" vertical="center"/>
    </xf>
    <xf numFmtId="0" fontId="58" fillId="0" borderId="1" xfId="1" applyFont="1" applyBorder="1" applyAlignment="1">
      <alignment horizontal="center" vertical="center"/>
    </xf>
    <xf numFmtId="0" fontId="28" fillId="0" borderId="1" xfId="1" applyFont="1" applyBorder="1" applyAlignment="1">
      <alignment horizontal="center" vertical="center" wrapText="1"/>
    </xf>
    <xf numFmtId="0" fontId="28" fillId="0" borderId="0" xfId="1" applyFont="1" applyAlignment="1">
      <alignment horizontal="center" vertical="center" wrapText="1"/>
    </xf>
    <xf numFmtId="0" fontId="57" fillId="0" borderId="0" xfId="1" applyFont="1" applyAlignment="1">
      <alignment horizontal="center" vertical="center"/>
    </xf>
    <xf numFmtId="0" fontId="1" fillId="21" borderId="25" xfId="1" applyFill="1" applyBorder="1" applyAlignment="1">
      <alignment horizontal="center" vertical="center" wrapText="1"/>
    </xf>
    <xf numFmtId="0" fontId="15" fillId="0" borderId="1" xfId="1" applyFont="1" applyBorder="1" applyAlignment="1">
      <alignment horizontal="center" vertical="center" wrapText="1"/>
    </xf>
    <xf numFmtId="0" fontId="11" fillId="0" borderId="39" xfId="1" applyFont="1" applyBorder="1" applyAlignment="1">
      <alignment horizontal="center" vertical="center"/>
    </xf>
    <xf numFmtId="0" fontId="17" fillId="0" borderId="1" xfId="1" applyFont="1" applyBorder="1" applyAlignment="1">
      <alignment vertical="center" wrapText="1"/>
    </xf>
    <xf numFmtId="0" fontId="17" fillId="35" borderId="1" xfId="1" applyFont="1" applyFill="1" applyBorder="1" applyAlignment="1">
      <alignment horizontal="center" vertical="center" wrapText="1"/>
    </xf>
    <xf numFmtId="0" fontId="1" fillId="9" borderId="17" xfId="1" applyFill="1" applyBorder="1" applyAlignment="1">
      <alignment horizontal="center" vertical="center" wrapText="1"/>
    </xf>
    <xf numFmtId="0" fontId="1" fillId="9" borderId="17" xfId="1" applyFill="1" applyBorder="1" applyAlignment="1">
      <alignment horizontal="center" vertical="center"/>
    </xf>
    <xf numFmtId="0" fontId="1" fillId="36" borderId="17" xfId="1" applyFill="1" applyBorder="1" applyAlignment="1">
      <alignment horizontal="center" vertical="center" wrapText="1"/>
    </xf>
    <xf numFmtId="0" fontId="16" fillId="36" borderId="1" xfId="1" applyFont="1" applyFill="1" applyBorder="1" applyAlignment="1">
      <alignment horizontal="center" vertical="center" wrapText="1"/>
    </xf>
    <xf numFmtId="0" fontId="1" fillId="36" borderId="1" xfId="1" applyFill="1" applyBorder="1" applyAlignment="1">
      <alignment horizontal="center" vertical="center" wrapText="1"/>
    </xf>
    <xf numFmtId="0" fontId="17" fillId="35" borderId="17" xfId="1" applyFont="1" applyFill="1" applyBorder="1" applyAlignment="1">
      <alignment horizontal="center" vertical="center" wrapText="1"/>
    </xf>
    <xf numFmtId="0" fontId="17" fillId="0" borderId="3" xfId="1" applyFont="1" applyBorder="1" applyAlignment="1">
      <alignment horizontal="center" vertical="center" wrapText="1"/>
    </xf>
    <xf numFmtId="0" fontId="13" fillId="35" borderId="24" xfId="1" applyFont="1" applyFill="1" applyBorder="1" applyAlignment="1">
      <alignment horizontal="center" vertical="center" wrapText="1"/>
    </xf>
    <xf numFmtId="0" fontId="39" fillId="0" borderId="0" xfId="1" applyFont="1" applyAlignment="1">
      <alignment horizontal="center" vertical="center" wrapText="1"/>
    </xf>
    <xf numFmtId="0" fontId="12" fillId="0" borderId="0" xfId="2" applyAlignment="1">
      <alignment horizontal="center" vertical="center" wrapText="1"/>
    </xf>
    <xf numFmtId="0" fontId="11" fillId="0" borderId="25" xfId="3" applyFont="1" applyBorder="1" applyAlignment="1">
      <alignment horizontal="center" vertical="center"/>
    </xf>
    <xf numFmtId="0" fontId="13" fillId="0" borderId="7" xfId="1" applyFont="1" applyBorder="1" applyAlignment="1">
      <alignment vertical="center" wrapText="1"/>
    </xf>
    <xf numFmtId="0" fontId="27" fillId="0" borderId="13" xfId="1" applyFont="1" applyBorder="1" applyAlignment="1">
      <alignment horizontal="center" vertical="center" wrapText="1"/>
    </xf>
    <xf numFmtId="0" fontId="11" fillId="0" borderId="39" xfId="1" applyFont="1" applyBorder="1" applyAlignment="1">
      <alignment horizontal="center" vertical="center" wrapText="1"/>
    </xf>
    <xf numFmtId="0" fontId="16" fillId="12" borderId="10" xfId="1" applyFont="1" applyFill="1" applyBorder="1" applyAlignment="1">
      <alignment horizontal="center" vertical="center" wrapText="1"/>
    </xf>
    <xf numFmtId="0" fontId="13" fillId="12" borderId="1" xfId="1" applyFont="1" applyFill="1" applyBorder="1" applyAlignment="1">
      <alignment vertical="center" wrapText="1"/>
    </xf>
    <xf numFmtId="0" fontId="34" fillId="0" borderId="28" xfId="3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13" fillId="5" borderId="30" xfId="1" applyFont="1" applyFill="1" applyBorder="1" applyAlignment="1">
      <alignment horizontal="center" vertical="center" wrapText="1"/>
    </xf>
    <xf numFmtId="0" fontId="17" fillId="0" borderId="10" xfId="1" applyFont="1" applyBorder="1" applyAlignment="1">
      <alignment horizontal="center" vertical="center"/>
    </xf>
    <xf numFmtId="0" fontId="61" fillId="0" borderId="1" xfId="1" applyFont="1" applyBorder="1">
      <alignment vertical="center"/>
    </xf>
    <xf numFmtId="0" fontId="6" fillId="0" borderId="1" xfId="1" applyFont="1" applyBorder="1">
      <alignment vertical="center"/>
    </xf>
    <xf numFmtId="0" fontId="13" fillId="0" borderId="6" xfId="1" applyFont="1" applyBorder="1" applyAlignment="1">
      <alignment vertical="center" wrapText="1"/>
    </xf>
    <xf numFmtId="0" fontId="6" fillId="0" borderId="6" xfId="1" applyFont="1" applyBorder="1" applyAlignment="1">
      <alignment horizontal="center" vertical="center" wrapText="1"/>
    </xf>
    <xf numFmtId="0" fontId="2" fillId="0" borderId="49" xfId="1" applyFont="1" applyBorder="1" applyAlignment="1">
      <alignment horizontal="center" vertical="center" wrapText="1"/>
    </xf>
    <xf numFmtId="0" fontId="1" fillId="0" borderId="26" xfId="1" applyBorder="1" applyAlignment="1">
      <alignment horizontal="center" vertical="center" wrapText="1"/>
    </xf>
    <xf numFmtId="14" fontId="3" fillId="30" borderId="2" xfId="1" applyNumberFormat="1" applyFont="1" applyFill="1" applyBorder="1" applyAlignment="1">
      <alignment horizontal="center" vertical="center" wrapText="1"/>
    </xf>
    <xf numFmtId="14" fontId="3" fillId="30" borderId="2" xfId="1" applyNumberFormat="1" applyFont="1" applyFill="1" applyBorder="1" applyAlignment="1">
      <alignment horizontal="center" vertical="center"/>
    </xf>
    <xf numFmtId="0" fontId="17" fillId="0" borderId="10" xfId="1" applyFont="1" applyBorder="1" applyAlignment="1">
      <alignment horizontal="center" vertical="center" wrapText="1"/>
    </xf>
    <xf numFmtId="22" fontId="3" fillId="30" borderId="1" xfId="1" applyNumberFormat="1" applyFont="1" applyFill="1" applyBorder="1" applyAlignment="1">
      <alignment horizontal="center" vertical="center" wrapText="1"/>
    </xf>
    <xf numFmtId="0" fontId="20" fillId="0" borderId="23" xfId="3" applyFont="1" applyBorder="1" applyAlignment="1">
      <alignment vertical="center" wrapText="1"/>
    </xf>
    <xf numFmtId="0" fontId="13" fillId="0" borderId="31" xfId="1" applyFont="1" applyBorder="1" applyAlignment="1">
      <alignment vertical="center" wrapText="1"/>
    </xf>
    <xf numFmtId="0" fontId="17" fillId="0" borderId="24" xfId="1" applyFont="1" applyBorder="1" applyAlignment="1">
      <alignment vertical="center" wrapText="1"/>
    </xf>
    <xf numFmtId="0" fontId="13" fillId="0" borderId="24" xfId="1" applyFont="1" applyBorder="1" applyAlignment="1">
      <alignment vertical="center" wrapText="1"/>
    </xf>
    <xf numFmtId="0" fontId="13" fillId="0" borderId="24" xfId="3" applyFont="1" applyBorder="1" applyAlignment="1">
      <alignment vertical="center" wrapText="1"/>
    </xf>
    <xf numFmtId="0" fontId="3" fillId="30" borderId="1" xfId="1" applyFont="1" applyFill="1" applyBorder="1" applyAlignment="1">
      <alignment horizontal="center" vertical="center" wrapText="1"/>
    </xf>
    <xf numFmtId="0" fontId="24" fillId="0" borderId="0" xfId="3" applyFont="1" applyAlignment="1">
      <alignment vertical="center" wrapText="1"/>
    </xf>
    <xf numFmtId="0" fontId="13" fillId="0" borderId="0" xfId="3" applyFont="1" applyAlignment="1">
      <alignment vertical="center" wrapText="1"/>
    </xf>
    <xf numFmtId="0" fontId="17" fillId="41" borderId="22" xfId="1" applyFont="1" applyFill="1" applyBorder="1" applyAlignment="1">
      <alignment horizontal="center" vertical="center" wrapText="1"/>
    </xf>
    <xf numFmtId="0" fontId="3" fillId="0" borderId="29" xfId="1" applyFont="1" applyBorder="1" applyAlignment="1">
      <alignment horizontal="center" vertical="center" wrapText="1"/>
    </xf>
    <xf numFmtId="0" fontId="11" fillId="0" borderId="2" xfId="1" applyFont="1" applyBorder="1" applyAlignment="1">
      <alignment horizontal="center" vertical="center"/>
    </xf>
    <xf numFmtId="0" fontId="11" fillId="0" borderId="29" xfId="1" applyFont="1" applyBorder="1" applyAlignment="1">
      <alignment horizontal="center" vertical="center"/>
    </xf>
    <xf numFmtId="0" fontId="7" fillId="0" borderId="65" xfId="1" applyFont="1" applyBorder="1" applyAlignment="1">
      <alignment horizontal="center" vertical="center"/>
    </xf>
    <xf numFmtId="0" fontId="11" fillId="0" borderId="66" xfId="1" applyFont="1" applyBorder="1" applyAlignment="1">
      <alignment horizontal="center" vertical="center"/>
    </xf>
    <xf numFmtId="0" fontId="11" fillId="0" borderId="51" xfId="1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13" fillId="0" borderId="10" xfId="0" applyFont="1" applyBorder="1" applyAlignment="1">
      <alignment vertical="center" wrapText="1"/>
    </xf>
    <xf numFmtId="0" fontId="0" fillId="0" borderId="10" xfId="0" applyBorder="1" applyAlignment="1">
      <alignment horizontal="center" vertical="center"/>
    </xf>
    <xf numFmtId="0" fontId="17" fillId="41" borderId="10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22" fillId="5" borderId="1" xfId="1" applyFont="1" applyFill="1" applyBorder="1" applyAlignment="1">
      <alignment horizontal="center" vertical="center" wrapText="1"/>
    </xf>
    <xf numFmtId="0" fontId="17" fillId="41" borderId="8" xfId="0" applyFont="1" applyFill="1" applyBorder="1" applyAlignment="1">
      <alignment horizontal="center" vertical="center" wrapText="1"/>
    </xf>
    <xf numFmtId="0" fontId="6" fillId="0" borderId="1" xfId="1" applyFont="1" applyBorder="1" applyAlignment="1">
      <alignment vertical="center" wrapText="1"/>
    </xf>
    <xf numFmtId="0" fontId="1" fillId="0" borderId="0" xfId="1">
      <alignment vertical="center"/>
    </xf>
    <xf numFmtId="22" fontId="3" fillId="30" borderId="2" xfId="1" applyNumberFormat="1" applyFont="1" applyFill="1" applyBorder="1" applyAlignment="1">
      <alignment horizontal="center" vertical="center"/>
    </xf>
    <xf numFmtId="0" fontId="3" fillId="30" borderId="1" xfId="1" applyFont="1" applyFill="1" applyBorder="1" applyAlignment="1">
      <alignment horizontal="center" vertical="center"/>
    </xf>
    <xf numFmtId="0" fontId="3" fillId="30" borderId="2" xfId="1" applyFont="1" applyFill="1" applyBorder="1" applyAlignment="1">
      <alignment horizontal="center" vertical="center"/>
    </xf>
    <xf numFmtId="0" fontId="3" fillId="34" borderId="1" xfId="1" applyFont="1" applyFill="1" applyBorder="1" applyAlignment="1">
      <alignment horizontal="center" vertical="center" wrapText="1"/>
    </xf>
    <xf numFmtId="0" fontId="13" fillId="5" borderId="6" xfId="1" applyFont="1" applyFill="1" applyBorder="1" applyAlignment="1">
      <alignment horizontal="center" vertical="center" wrapText="1"/>
    </xf>
    <xf numFmtId="0" fontId="6" fillId="0" borderId="12" xfId="1" applyFont="1" applyBorder="1" applyAlignment="1">
      <alignment horizontal="center" vertical="center" wrapText="1"/>
    </xf>
    <xf numFmtId="0" fontId="3" fillId="4" borderId="1" xfId="1" applyFont="1" applyFill="1" applyBorder="1" applyAlignment="1">
      <alignment horizontal="center" vertical="center" wrapText="1"/>
    </xf>
    <xf numFmtId="0" fontId="3" fillId="4" borderId="2" xfId="1" applyFont="1" applyFill="1" applyBorder="1" applyAlignment="1">
      <alignment horizontal="center" vertical="center" wrapText="1"/>
    </xf>
    <xf numFmtId="22" fontId="3" fillId="4" borderId="1" xfId="1" applyNumberFormat="1" applyFont="1" applyFill="1" applyBorder="1" applyAlignment="1">
      <alignment horizontal="center" vertical="center" wrapText="1"/>
    </xf>
    <xf numFmtId="22" fontId="3" fillId="4" borderId="2" xfId="1" applyNumberFormat="1" applyFont="1" applyFill="1" applyBorder="1" applyAlignment="1">
      <alignment horizontal="center" vertical="center" wrapText="1"/>
    </xf>
    <xf numFmtId="0" fontId="13" fillId="0" borderId="27" xfId="1" applyFont="1" applyBorder="1" applyAlignment="1">
      <alignment vertical="center" wrapText="1"/>
    </xf>
    <xf numFmtId="14" fontId="3" fillId="4" borderId="51" xfId="1" applyNumberFormat="1" applyFont="1" applyFill="1" applyBorder="1" applyAlignment="1">
      <alignment horizontal="center" vertical="center" wrapText="1"/>
    </xf>
    <xf numFmtId="0" fontId="17" fillId="0" borderId="25" xfId="1" applyFont="1" applyBorder="1" applyAlignment="1">
      <alignment vertical="center" wrapText="1"/>
    </xf>
    <xf numFmtId="0" fontId="13" fillId="0" borderId="1" xfId="3" applyFont="1" applyBorder="1" applyAlignment="1">
      <alignment vertical="center" wrapText="1"/>
    </xf>
    <xf numFmtId="0" fontId="17" fillId="12" borderId="10" xfId="0" applyFont="1" applyFill="1" applyBorder="1" applyAlignment="1">
      <alignment vertical="center" wrapText="1"/>
    </xf>
    <xf numFmtId="0" fontId="6" fillId="0" borderId="10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 wrapText="1"/>
    </xf>
    <xf numFmtId="0" fontId="13" fillId="12" borderId="10" xfId="0" applyFont="1" applyFill="1" applyBorder="1" applyAlignment="1">
      <alignment vertical="center" wrapText="1"/>
    </xf>
    <xf numFmtId="49" fontId="0" fillId="0" borderId="10" xfId="0" applyNumberFormat="1" applyBorder="1" applyAlignment="1">
      <alignment horizontal="center" vertical="center" wrapText="1"/>
    </xf>
    <xf numFmtId="49" fontId="6" fillId="0" borderId="10" xfId="0" applyNumberFormat="1" applyFont="1" applyBorder="1" applyAlignment="1">
      <alignment horizontal="center" vertical="center" wrapText="1"/>
    </xf>
    <xf numFmtId="49" fontId="13" fillId="0" borderId="10" xfId="0" applyNumberFormat="1" applyFont="1" applyBorder="1" applyAlignment="1">
      <alignment vertical="center" wrapText="1"/>
    </xf>
    <xf numFmtId="0" fontId="11" fillId="0" borderId="30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13" fillId="0" borderId="1" xfId="0" applyFont="1" applyBorder="1" applyAlignment="1">
      <alignment vertical="center" wrapText="1"/>
    </xf>
    <xf numFmtId="0" fontId="59" fillId="41" borderId="38" xfId="0" applyFont="1" applyFill="1" applyBorder="1" applyAlignment="1">
      <alignment horizontal="center" vertical="center" wrapText="1"/>
    </xf>
    <xf numFmtId="0" fontId="59" fillId="41" borderId="37" xfId="0" applyFont="1" applyFill="1" applyBorder="1" applyAlignment="1">
      <alignment horizontal="center" vertical="center" wrapText="1"/>
    </xf>
    <xf numFmtId="0" fontId="17" fillId="41" borderId="5" xfId="1" applyFont="1" applyFill="1" applyBorder="1" applyAlignment="1">
      <alignment horizontal="center" vertical="center" wrapText="1"/>
    </xf>
    <xf numFmtId="0" fontId="17" fillId="41" borderId="13" xfId="1" applyFont="1" applyFill="1" applyBorder="1" applyAlignment="1">
      <alignment horizontal="center" vertical="center" wrapText="1"/>
    </xf>
    <xf numFmtId="22" fontId="3" fillId="34" borderId="2" xfId="1" applyNumberFormat="1" applyFont="1" applyFill="1" applyBorder="1" applyAlignment="1">
      <alignment horizontal="center" vertical="center"/>
    </xf>
    <xf numFmtId="0" fontId="1" fillId="15" borderId="1" xfId="1" applyFill="1" applyBorder="1" applyAlignment="1">
      <alignment horizontal="center" vertical="center" wrapText="1"/>
    </xf>
    <xf numFmtId="0" fontId="1" fillId="15" borderId="1" xfId="1" applyFill="1" applyBorder="1" applyAlignment="1">
      <alignment horizontal="center" vertical="center"/>
    </xf>
    <xf numFmtId="0" fontId="13" fillId="7" borderId="31" xfId="1" applyFont="1" applyFill="1" applyBorder="1" applyAlignment="1">
      <alignment horizontal="center" vertical="center" wrapText="1"/>
    </xf>
    <xf numFmtId="0" fontId="14" fillId="0" borderId="2" xfId="1" applyFont="1" applyBorder="1" applyAlignment="1">
      <alignment horizontal="center" vertical="center" wrapText="1"/>
    </xf>
    <xf numFmtId="0" fontId="1" fillId="15" borderId="2" xfId="1" applyFill="1" applyBorder="1" applyAlignment="1">
      <alignment horizontal="center" vertical="center" wrapText="1"/>
    </xf>
    <xf numFmtId="0" fontId="1" fillId="15" borderId="34" xfId="1" applyFill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13" fillId="41" borderId="22" xfId="1" applyFont="1" applyFill="1" applyBorder="1" applyAlignment="1">
      <alignment horizontal="center" vertical="center" wrapText="1"/>
    </xf>
    <xf numFmtId="0" fontId="13" fillId="0" borderId="9" xfId="1" applyFont="1" applyBorder="1" applyAlignment="1">
      <alignment horizontal="center" vertical="center" wrapText="1"/>
    </xf>
    <xf numFmtId="22" fontId="3" fillId="0" borderId="0" xfId="1" applyNumberFormat="1" applyFont="1">
      <alignment vertical="center"/>
    </xf>
    <xf numFmtId="22" fontId="3" fillId="0" borderId="1" xfId="1" applyNumberFormat="1" applyFont="1" applyBorder="1">
      <alignment vertical="center"/>
    </xf>
    <xf numFmtId="22" fontId="68" fillId="0" borderId="1" xfId="1" applyNumberFormat="1" applyFont="1" applyBorder="1" applyAlignment="1">
      <alignment horizontal="center" vertical="center" wrapText="1"/>
    </xf>
    <xf numFmtId="0" fontId="17" fillId="41" borderId="20" xfId="1" applyFont="1" applyFill="1" applyBorder="1" applyAlignment="1">
      <alignment horizontal="center" vertical="center"/>
    </xf>
    <xf numFmtId="0" fontId="13" fillId="0" borderId="20" xfId="1" applyFont="1" applyBorder="1" applyAlignment="1">
      <alignment horizontal="center" vertical="center" wrapText="1"/>
    </xf>
    <xf numFmtId="0" fontId="14" fillId="0" borderId="20" xfId="1" applyFont="1" applyBorder="1" applyAlignment="1">
      <alignment horizontal="center" vertical="center"/>
    </xf>
    <xf numFmtId="0" fontId="10" fillId="0" borderId="13" xfId="1" applyFont="1" applyBorder="1" applyAlignment="1">
      <alignment horizontal="center" vertical="center" wrapText="1"/>
    </xf>
    <xf numFmtId="49" fontId="3" fillId="0" borderId="5" xfId="1" applyNumberFormat="1" applyFont="1" applyBorder="1" applyAlignment="1">
      <alignment horizontal="center" vertical="center"/>
    </xf>
    <xf numFmtId="0" fontId="6" fillId="0" borderId="43" xfId="1" applyFont="1" applyBorder="1" applyAlignment="1">
      <alignment horizontal="center" vertical="center" wrapText="1"/>
    </xf>
    <xf numFmtId="0" fontId="14" fillId="19" borderId="38" xfId="1" applyFont="1" applyFill="1" applyBorder="1" applyAlignment="1">
      <alignment horizontal="center" vertical="center" wrapText="1"/>
    </xf>
    <xf numFmtId="0" fontId="14" fillId="19" borderId="23" xfId="1" applyFont="1" applyFill="1" applyBorder="1" applyAlignment="1">
      <alignment horizontal="center" vertical="center" wrapText="1"/>
    </xf>
    <xf numFmtId="0" fontId="14" fillId="19" borderId="37" xfId="1" applyFont="1" applyFill="1" applyBorder="1" applyAlignment="1">
      <alignment horizontal="center" vertical="center" wrapText="1"/>
    </xf>
    <xf numFmtId="0" fontId="1" fillId="19" borderId="23" xfId="1" applyFill="1" applyBorder="1" applyAlignment="1">
      <alignment horizontal="center" vertical="center"/>
    </xf>
    <xf numFmtId="0" fontId="1" fillId="19" borderId="23" xfId="1" applyFill="1" applyBorder="1" applyAlignment="1">
      <alignment horizontal="center" vertical="center" wrapText="1"/>
    </xf>
    <xf numFmtId="0" fontId="1" fillId="19" borderId="37" xfId="1" applyFill="1" applyBorder="1" applyAlignment="1">
      <alignment horizontal="center" vertical="center"/>
    </xf>
    <xf numFmtId="0" fontId="6" fillId="19" borderId="23" xfId="1" applyFont="1" applyFill="1" applyBorder="1" applyAlignment="1">
      <alignment horizontal="center" vertical="center"/>
    </xf>
    <xf numFmtId="0" fontId="1" fillId="19" borderId="38" xfId="1" applyFill="1" applyBorder="1" applyAlignment="1">
      <alignment horizontal="center" vertical="center" wrapText="1"/>
    </xf>
    <xf numFmtId="0" fontId="1" fillId="19" borderId="37" xfId="1" applyFill="1" applyBorder="1" applyAlignment="1">
      <alignment horizontal="center" vertical="center" wrapText="1"/>
    </xf>
    <xf numFmtId="0" fontId="24" fillId="0" borderId="23" xfId="1" applyFont="1" applyBorder="1" applyAlignment="1">
      <alignment vertical="center" wrapText="1"/>
    </xf>
    <xf numFmtId="0" fontId="6" fillId="0" borderId="59" xfId="1" applyFont="1" applyBorder="1" applyAlignment="1">
      <alignment horizontal="center" vertical="center" wrapText="1"/>
    </xf>
    <xf numFmtId="0" fontId="35" fillId="27" borderId="6" xfId="1" applyFont="1" applyFill="1" applyBorder="1" applyAlignment="1">
      <alignment horizontal="center" vertical="center"/>
    </xf>
    <xf numFmtId="0" fontId="7" fillId="27" borderId="7" xfId="1" applyFont="1" applyFill="1" applyBorder="1" applyAlignment="1">
      <alignment horizontal="center" vertical="center" wrapText="1"/>
    </xf>
    <xf numFmtId="0" fontId="14" fillId="0" borderId="21" xfId="1" applyFont="1" applyBorder="1" applyAlignment="1">
      <alignment horizontal="center" vertical="center" wrapText="1"/>
    </xf>
    <xf numFmtId="0" fontId="1" fillId="0" borderId="4" xfId="1" applyBorder="1">
      <alignment vertical="center"/>
    </xf>
    <xf numFmtId="0" fontId="1" fillId="9" borderId="4" xfId="1" applyFill="1" applyBorder="1" applyAlignment="1">
      <alignment horizontal="center" vertical="center"/>
    </xf>
    <xf numFmtId="0" fontId="1" fillId="0" borderId="4" xfId="1" applyBorder="1" applyAlignment="1">
      <alignment vertical="center" wrapText="1"/>
    </xf>
    <xf numFmtId="0" fontId="13" fillId="0" borderId="4" xfId="1" applyFont="1" applyBorder="1" applyAlignment="1">
      <alignment vertical="center" wrapText="1"/>
    </xf>
    <xf numFmtId="0" fontId="24" fillId="36" borderId="4" xfId="1" applyFont="1" applyFill="1" applyBorder="1" applyAlignment="1">
      <alignment horizontal="center" vertical="center" wrapText="1"/>
    </xf>
    <xf numFmtId="0" fontId="6" fillId="0" borderId="5" xfId="1" applyFont="1" applyBorder="1" applyAlignment="1">
      <alignment horizontal="center" vertical="center" wrapText="1"/>
    </xf>
    <xf numFmtId="0" fontId="13" fillId="12" borderId="5" xfId="1" applyFont="1" applyFill="1" applyBorder="1" applyAlignment="1">
      <alignment horizontal="center" vertical="center" wrapText="1"/>
    </xf>
    <xf numFmtId="0" fontId="14" fillId="0" borderId="43" xfId="1" applyFont="1" applyBorder="1" applyAlignment="1">
      <alignment horizontal="center" vertical="center" wrapText="1"/>
    </xf>
    <xf numFmtId="0" fontId="6" fillId="18" borderId="6" xfId="1" applyFont="1" applyFill="1" applyBorder="1" applyAlignment="1">
      <alignment horizontal="center" vertical="center" wrapText="1"/>
    </xf>
    <xf numFmtId="0" fontId="6" fillId="12" borderId="6" xfId="1" applyFont="1" applyFill="1" applyBorder="1" applyAlignment="1">
      <alignment horizontal="center" vertical="center" wrapText="1"/>
    </xf>
    <xf numFmtId="0" fontId="6" fillId="12" borderId="10" xfId="1" applyFont="1" applyFill="1" applyBorder="1" applyAlignment="1">
      <alignment horizontal="center" vertical="center" wrapText="1"/>
    </xf>
    <xf numFmtId="0" fontId="6" fillId="18" borderId="12" xfId="1" applyFont="1" applyFill="1" applyBorder="1" applyAlignment="1">
      <alignment horizontal="center" vertical="center" wrapText="1"/>
    </xf>
    <xf numFmtId="0" fontId="25" fillId="0" borderId="1" xfId="1" applyFont="1" applyBorder="1" applyAlignment="1">
      <alignment horizontal="center" vertical="center" wrapText="1"/>
    </xf>
    <xf numFmtId="0" fontId="15" fillId="0" borderId="34" xfId="1" applyFont="1" applyBorder="1" applyAlignment="1">
      <alignment horizontal="center" vertical="center" wrapText="1"/>
    </xf>
    <xf numFmtId="0" fontId="25" fillId="0" borderId="2" xfId="1" applyFont="1" applyBorder="1" applyAlignment="1">
      <alignment horizontal="center" vertical="center" wrapText="1"/>
    </xf>
    <xf numFmtId="0" fontId="13" fillId="0" borderId="0" xfId="1" applyFont="1" applyAlignment="1">
      <alignment vertical="center" wrapText="1"/>
    </xf>
    <xf numFmtId="0" fontId="3" fillId="4" borderId="5" xfId="1" applyFont="1" applyFill="1" applyBorder="1" applyAlignment="1">
      <alignment horizontal="center" vertical="center" wrapText="1"/>
    </xf>
    <xf numFmtId="22" fontId="3" fillId="0" borderId="49" xfId="1" applyNumberFormat="1" applyFont="1" applyBorder="1" applyAlignment="1">
      <alignment horizontal="center" vertical="center" wrapText="1"/>
    </xf>
    <xf numFmtId="22" fontId="3" fillId="0" borderId="56" xfId="1" applyNumberFormat="1" applyFont="1" applyBorder="1" applyAlignment="1">
      <alignment horizontal="center" vertical="center" wrapText="1"/>
    </xf>
    <xf numFmtId="0" fontId="13" fillId="0" borderId="55" xfId="1" applyFont="1" applyBorder="1" applyAlignment="1">
      <alignment vertical="center" wrapText="1"/>
    </xf>
    <xf numFmtId="0" fontId="5" fillId="12" borderId="1" xfId="1" applyFont="1" applyFill="1" applyBorder="1">
      <alignment vertical="center"/>
    </xf>
    <xf numFmtId="0" fontId="12" fillId="0" borderId="17" xfId="3" applyBorder="1" applyAlignment="1">
      <alignment horizontal="center" vertical="center"/>
    </xf>
    <xf numFmtId="0" fontId="12" fillId="0" borderId="17" xfId="3" applyBorder="1">
      <alignment vertical="center"/>
    </xf>
    <xf numFmtId="0" fontId="6" fillId="0" borderId="17" xfId="3" applyFont="1" applyBorder="1" applyAlignment="1">
      <alignment horizontal="center" vertical="center" wrapText="1"/>
    </xf>
    <xf numFmtId="0" fontId="11" fillId="0" borderId="18" xfId="1" applyFont="1" applyBorder="1" applyAlignment="1">
      <alignment horizontal="center" vertical="center"/>
    </xf>
    <xf numFmtId="0" fontId="13" fillId="12" borderId="10" xfId="3" applyFont="1" applyFill="1" applyBorder="1" applyAlignment="1">
      <alignment vertical="center" wrapText="1"/>
    </xf>
    <xf numFmtId="0" fontId="11" fillId="0" borderId="67" xfId="1" applyFont="1" applyBorder="1" applyAlignment="1">
      <alignment horizontal="center" vertical="center"/>
    </xf>
    <xf numFmtId="49" fontId="60" fillId="12" borderId="1" xfId="0" applyNumberFormat="1" applyFont="1" applyFill="1" applyBorder="1" applyAlignment="1">
      <alignment vertical="center" wrapText="1"/>
    </xf>
    <xf numFmtId="0" fontId="13" fillId="0" borderId="34" xfId="1" applyFont="1" applyBorder="1" applyAlignment="1">
      <alignment horizontal="center" vertical="center" wrapText="1"/>
    </xf>
    <xf numFmtId="0" fontId="11" fillId="0" borderId="17" xfId="3" applyFont="1" applyBorder="1" applyAlignment="1">
      <alignment horizontal="center" vertical="center"/>
    </xf>
    <xf numFmtId="0" fontId="13" fillId="12" borderId="1" xfId="3" applyFont="1" applyFill="1" applyBorder="1" applyAlignment="1">
      <alignment vertical="center" wrapText="1"/>
    </xf>
    <xf numFmtId="0" fontId="17" fillId="12" borderId="1" xfId="1" applyFont="1" applyFill="1" applyBorder="1" applyAlignment="1">
      <alignment vertical="center" wrapText="1"/>
    </xf>
    <xf numFmtId="0" fontId="13" fillId="5" borderId="25" xfId="1" applyFont="1" applyFill="1" applyBorder="1" applyAlignment="1">
      <alignment horizontal="center" vertical="center" wrapText="1"/>
    </xf>
    <xf numFmtId="0" fontId="1" fillId="0" borderId="32" xfId="1" applyBorder="1" applyAlignment="1">
      <alignment horizontal="center" vertical="center" wrapText="1"/>
    </xf>
    <xf numFmtId="0" fontId="3" fillId="0" borderId="51" xfId="1" applyFont="1" applyBorder="1" applyAlignment="1">
      <alignment horizontal="center" vertical="center"/>
    </xf>
    <xf numFmtId="0" fontId="71" fillId="30" borderId="10" xfId="1" applyFont="1" applyFill="1" applyBorder="1" applyAlignment="1">
      <alignment horizontal="center" vertical="center"/>
    </xf>
    <xf numFmtId="0" fontId="24" fillId="30" borderId="25" xfId="1" applyFont="1" applyFill="1" applyBorder="1" applyAlignment="1">
      <alignment horizontal="center" vertical="center" wrapText="1"/>
    </xf>
    <xf numFmtId="0" fontId="62" fillId="40" borderId="30" xfId="1" applyFont="1" applyFill="1" applyBorder="1" applyAlignment="1">
      <alignment horizontal="center" vertical="center" wrapText="1"/>
    </xf>
    <xf numFmtId="0" fontId="17" fillId="40" borderId="32" xfId="1" applyFont="1" applyFill="1" applyBorder="1" applyAlignment="1">
      <alignment horizontal="center" vertical="center" wrapText="1"/>
    </xf>
    <xf numFmtId="0" fontId="17" fillId="0" borderId="10" xfId="1" applyFont="1" applyBorder="1" applyAlignment="1">
      <alignment vertical="center" wrapText="1"/>
    </xf>
    <xf numFmtId="0" fontId="17" fillId="35" borderId="10" xfId="1" applyFont="1" applyFill="1" applyBorder="1" applyAlignment="1">
      <alignment horizontal="center" vertical="center" wrapText="1"/>
    </xf>
    <xf numFmtId="0" fontId="25" fillId="12" borderId="10" xfId="1" applyFont="1" applyFill="1" applyBorder="1" applyAlignment="1">
      <alignment vertical="center" wrapText="1"/>
    </xf>
    <xf numFmtId="0" fontId="17" fillId="41" borderId="10" xfId="1" applyFont="1" applyFill="1" applyBorder="1" applyAlignment="1">
      <alignment horizontal="center" vertical="center" wrapText="1"/>
    </xf>
    <xf numFmtId="0" fontId="19" fillId="12" borderId="10" xfId="1" applyFont="1" applyFill="1" applyBorder="1" applyAlignment="1">
      <alignment vertical="center" wrapText="1"/>
    </xf>
    <xf numFmtId="0" fontId="17" fillId="12" borderId="10" xfId="1" applyFont="1" applyFill="1" applyBorder="1" applyAlignment="1">
      <alignment vertical="center" wrapText="1"/>
    </xf>
    <xf numFmtId="0" fontId="13" fillId="12" borderId="10" xfId="1" quotePrefix="1" applyFont="1" applyFill="1" applyBorder="1" applyAlignment="1">
      <alignment vertical="center" wrapText="1"/>
    </xf>
    <xf numFmtId="0" fontId="13" fillId="12" borderId="10" xfId="1" applyFont="1" applyFill="1" applyBorder="1" applyAlignment="1">
      <alignment vertical="center" wrapText="1"/>
    </xf>
    <xf numFmtId="0" fontId="18" fillId="0" borderId="10" xfId="1" applyFont="1" applyBorder="1" applyAlignment="1">
      <alignment horizontal="center" vertical="center" wrapText="1"/>
    </xf>
    <xf numFmtId="0" fontId="11" fillId="0" borderId="10" xfId="1" applyFont="1" applyBorder="1" applyAlignment="1">
      <alignment vertical="center" wrapText="1"/>
    </xf>
    <xf numFmtId="0" fontId="9" fillId="0" borderId="10" xfId="1" applyFont="1" applyBorder="1" applyAlignment="1">
      <alignment horizontal="center" vertical="center" wrapText="1"/>
    </xf>
    <xf numFmtId="0" fontId="18" fillId="12" borderId="10" xfId="1" applyFont="1" applyFill="1" applyBorder="1" applyAlignment="1">
      <alignment vertical="center" wrapText="1"/>
    </xf>
    <xf numFmtId="0" fontId="14" fillId="12" borderId="10" xfId="1" applyFont="1" applyFill="1" applyBorder="1" applyAlignment="1">
      <alignment vertical="center" wrapText="1"/>
    </xf>
    <xf numFmtId="0" fontId="18" fillId="0" borderId="22" xfId="1" applyFont="1" applyBorder="1" applyAlignment="1">
      <alignment vertical="center" wrapText="1"/>
    </xf>
    <xf numFmtId="0" fontId="18" fillId="0" borderId="22" xfId="1" applyFont="1" applyBorder="1" applyAlignment="1">
      <alignment horizontal="center" vertical="center" wrapText="1"/>
    </xf>
    <xf numFmtId="0" fontId="18" fillId="12" borderId="22" xfId="1" applyFont="1" applyFill="1" applyBorder="1" applyAlignment="1">
      <alignment vertical="center" wrapText="1"/>
    </xf>
    <xf numFmtId="0" fontId="6" fillId="12" borderId="22" xfId="1" quotePrefix="1" applyFont="1" applyFill="1" applyBorder="1" applyAlignment="1">
      <alignment horizontal="center" vertical="center" wrapText="1"/>
    </xf>
    <xf numFmtId="22" fontId="3" fillId="30" borderId="2" xfId="1" applyNumberFormat="1" applyFont="1" applyFill="1" applyBorder="1" applyAlignment="1">
      <alignment horizontal="center" vertical="center" wrapText="1"/>
    </xf>
    <xf numFmtId="0" fontId="33" fillId="0" borderId="10" xfId="1" applyFont="1" applyBorder="1" applyAlignment="1">
      <alignment horizontal="center" vertical="center" wrapText="1"/>
    </xf>
    <xf numFmtId="0" fontId="7" fillId="0" borderId="22" xfId="1" applyFont="1" applyBorder="1" applyAlignment="1">
      <alignment horizontal="center" vertical="center" wrapText="1"/>
    </xf>
    <xf numFmtId="0" fontId="13" fillId="7" borderId="10" xfId="1" applyFont="1" applyFill="1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0" fontId="3" fillId="0" borderId="51" xfId="1" applyFont="1" applyBorder="1" applyAlignment="1">
      <alignment horizontal="center" vertical="center" wrapText="1"/>
    </xf>
    <xf numFmtId="0" fontId="17" fillId="12" borderId="10" xfId="1" applyFont="1" applyFill="1" applyBorder="1" applyAlignment="1">
      <alignment horizontal="center" vertical="center" wrapText="1"/>
    </xf>
    <xf numFmtId="0" fontId="20" fillId="12" borderId="10" xfId="1" applyFont="1" applyFill="1" applyBorder="1" applyAlignment="1">
      <alignment horizontal="center" vertical="center" wrapText="1"/>
    </xf>
    <xf numFmtId="0" fontId="16" fillId="0" borderId="17" xfId="1" applyFont="1" applyBorder="1" applyAlignment="1">
      <alignment vertical="center" wrapText="1"/>
    </xf>
    <xf numFmtId="0" fontId="25" fillId="0" borderId="17" xfId="1" applyFont="1" applyBorder="1" applyAlignment="1">
      <alignment horizontal="center" vertical="center" wrapText="1"/>
    </xf>
    <xf numFmtId="0" fontId="1" fillId="0" borderId="17" xfId="1" applyBorder="1">
      <alignment vertical="center"/>
    </xf>
    <xf numFmtId="0" fontId="29" fillId="0" borderId="17" xfId="1" applyFont="1" applyBorder="1" applyAlignment="1">
      <alignment horizontal="center" vertical="center" wrapText="1"/>
    </xf>
    <xf numFmtId="0" fontId="14" fillId="12" borderId="22" xfId="1" applyFont="1" applyFill="1" applyBorder="1" applyAlignment="1">
      <alignment vertical="center" wrapText="1"/>
    </xf>
    <xf numFmtId="0" fontId="27" fillId="0" borderId="17" xfId="1" applyFont="1" applyBorder="1" applyAlignment="1">
      <alignment horizontal="center" vertical="center" wrapText="1"/>
    </xf>
    <xf numFmtId="0" fontId="20" fillId="0" borderId="17" xfId="1" applyFont="1" applyBorder="1" applyAlignment="1">
      <alignment vertical="center" wrapText="1"/>
    </xf>
    <xf numFmtId="0" fontId="1" fillId="0" borderId="45" xfId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4" fillId="0" borderId="34" xfId="1" applyFont="1" applyBorder="1" applyAlignment="1">
      <alignment horizontal="center" vertical="center" wrapText="1"/>
    </xf>
    <xf numFmtId="0" fontId="13" fillId="7" borderId="22" xfId="0" applyFont="1" applyFill="1" applyBorder="1" applyAlignment="1">
      <alignment horizontal="center" vertical="center" wrapText="1"/>
    </xf>
    <xf numFmtId="0" fontId="13" fillId="12" borderId="22" xfId="0" applyFont="1" applyFill="1" applyBorder="1" applyAlignment="1">
      <alignment horizontal="center" vertical="center" wrapText="1"/>
    </xf>
    <xf numFmtId="0" fontId="14" fillId="0" borderId="22" xfId="0" applyFont="1" applyBorder="1" applyAlignment="1">
      <alignment horizontal="center" vertical="center" wrapText="1"/>
    </xf>
    <xf numFmtId="0" fontId="13" fillId="12" borderId="10" xfId="1" applyFont="1" applyFill="1" applyBorder="1" applyAlignment="1">
      <alignment horizontal="center" vertical="center" wrapText="1"/>
    </xf>
    <xf numFmtId="0" fontId="13" fillId="0" borderId="10" xfId="1" applyFont="1" applyBorder="1" applyAlignment="1">
      <alignment vertical="center" wrapText="1"/>
    </xf>
    <xf numFmtId="0" fontId="15" fillId="12" borderId="10" xfId="1" applyFont="1" applyFill="1" applyBorder="1" applyAlignment="1">
      <alignment vertical="center" wrapText="1"/>
    </xf>
    <xf numFmtId="0" fontId="1" fillId="12" borderId="10" xfId="1" applyFill="1" applyBorder="1" applyAlignment="1">
      <alignment vertical="center" wrapText="1"/>
    </xf>
    <xf numFmtId="0" fontId="20" fillId="12" borderId="10" xfId="1" applyFont="1" applyFill="1" applyBorder="1" applyAlignment="1">
      <alignment vertical="center" wrapText="1"/>
    </xf>
    <xf numFmtId="0" fontId="0" fillId="12" borderId="10" xfId="0" applyFill="1" applyBorder="1" applyAlignment="1">
      <alignment vertical="center" wrapText="1"/>
    </xf>
    <xf numFmtId="0" fontId="4" fillId="41" borderId="10" xfId="1" applyFont="1" applyFill="1" applyBorder="1" applyAlignment="1">
      <alignment horizontal="center" vertical="center" wrapText="1"/>
    </xf>
    <xf numFmtId="0" fontId="11" fillId="12" borderId="20" xfId="1" applyFont="1" applyFill="1" applyBorder="1" applyAlignment="1">
      <alignment horizontal="center" vertical="center"/>
    </xf>
    <xf numFmtId="0" fontId="15" fillId="0" borderId="10" xfId="1" applyFont="1" applyBorder="1" applyAlignment="1">
      <alignment vertical="center" wrapText="1"/>
    </xf>
    <xf numFmtId="0" fontId="17" fillId="0" borderId="10" xfId="1" applyFont="1" applyBorder="1">
      <alignment vertical="center"/>
    </xf>
    <xf numFmtId="0" fontId="78" fillId="0" borderId="10" xfId="1" applyFont="1" applyBorder="1" applyAlignment="1">
      <alignment horizontal="center" vertical="center"/>
    </xf>
    <xf numFmtId="0" fontId="79" fillId="0" borderId="10" xfId="1" applyFont="1" applyBorder="1" applyAlignment="1">
      <alignment horizontal="center" vertical="center" wrapText="1"/>
    </xf>
    <xf numFmtId="0" fontId="76" fillId="0" borderId="10" xfId="1" applyFont="1" applyBorder="1" applyAlignment="1">
      <alignment horizontal="center" vertical="center" wrapText="1"/>
    </xf>
    <xf numFmtId="0" fontId="75" fillId="0" borderId="10" xfId="1" applyFont="1" applyBorder="1" applyAlignment="1">
      <alignment horizontal="center" vertical="center" wrapText="1"/>
    </xf>
    <xf numFmtId="0" fontId="76" fillId="0" borderId="10" xfId="1" applyFont="1" applyBorder="1" applyAlignment="1">
      <alignment vertical="center" wrapText="1"/>
    </xf>
    <xf numFmtId="0" fontId="39" fillId="0" borderId="10" xfId="1" applyFont="1" applyBorder="1" applyAlignment="1">
      <alignment horizontal="center" vertical="center"/>
    </xf>
    <xf numFmtId="0" fontId="80" fillId="0" borderId="10" xfId="1" applyFont="1" applyBorder="1" applyAlignment="1">
      <alignment horizontal="center" vertical="center" wrapText="1"/>
    </xf>
    <xf numFmtId="0" fontId="80" fillId="0" borderId="10" xfId="1" applyFont="1" applyBorder="1" applyAlignment="1">
      <alignment horizontal="center" vertical="center"/>
    </xf>
    <xf numFmtId="0" fontId="49" fillId="0" borderId="10" xfId="1" applyFont="1" applyBorder="1" applyAlignment="1">
      <alignment vertical="center" wrapText="1"/>
    </xf>
    <xf numFmtId="0" fontId="1" fillId="0" borderId="34" xfId="1" applyBorder="1" applyAlignment="1">
      <alignment horizontal="center" vertical="center"/>
    </xf>
    <xf numFmtId="0" fontId="14" fillId="0" borderId="10" xfId="0" applyFont="1" applyBorder="1" applyAlignment="1">
      <alignment vertical="center" wrapText="1"/>
    </xf>
    <xf numFmtId="0" fontId="0" fillId="0" borderId="10" xfId="0" applyBorder="1"/>
    <xf numFmtId="0" fontId="41" fillId="0" borderId="10" xfId="1" applyFont="1" applyBorder="1" applyAlignment="1">
      <alignment vertical="center" wrapText="1"/>
    </xf>
    <xf numFmtId="0" fontId="15" fillId="0" borderId="0" xfId="1" applyFont="1" applyAlignment="1">
      <alignment vertical="center" wrapText="1"/>
    </xf>
    <xf numFmtId="0" fontId="2" fillId="0" borderId="53" xfId="1" applyFont="1" applyBorder="1" applyAlignment="1">
      <alignment horizontal="center" vertical="center" wrapText="1"/>
    </xf>
    <xf numFmtId="0" fontId="17" fillId="9" borderId="10" xfId="1" applyFont="1" applyFill="1" applyBorder="1" applyAlignment="1">
      <alignment horizontal="center" vertical="center" wrapText="1"/>
    </xf>
    <xf numFmtId="0" fontId="3" fillId="30" borderId="69" xfId="1" applyFont="1" applyFill="1" applyBorder="1" applyAlignment="1">
      <alignment horizontal="center" vertical="center" wrapText="1"/>
    </xf>
    <xf numFmtId="0" fontId="11" fillId="0" borderId="10" xfId="3" applyFont="1" applyBorder="1" applyAlignment="1">
      <alignment horizontal="center" vertical="center" wrapText="1"/>
    </xf>
    <xf numFmtId="0" fontId="1" fillId="9" borderId="10" xfId="1" applyFill="1" applyBorder="1" applyAlignment="1">
      <alignment horizontal="center" vertical="center" wrapText="1"/>
    </xf>
    <xf numFmtId="0" fontId="81" fillId="0" borderId="10" xfId="0" applyFont="1" applyBorder="1"/>
    <xf numFmtId="0" fontId="74" fillId="7" borderId="10" xfId="1" applyFont="1" applyFill="1" applyBorder="1" applyAlignment="1">
      <alignment horizontal="center" vertical="center" wrapText="1"/>
    </xf>
    <xf numFmtId="0" fontId="74" fillId="12" borderId="10" xfId="1" applyFont="1" applyFill="1" applyBorder="1" applyAlignment="1">
      <alignment horizontal="center" vertical="center" wrapText="1"/>
    </xf>
    <xf numFmtId="0" fontId="74" fillId="0" borderId="10" xfId="1" applyFont="1" applyBorder="1" applyAlignment="1">
      <alignment horizontal="center" vertical="center" wrapText="1"/>
    </xf>
    <xf numFmtId="0" fontId="76" fillId="12" borderId="10" xfId="1" applyFont="1" applyFill="1" applyBorder="1" applyAlignment="1">
      <alignment vertical="center" wrapText="1"/>
    </xf>
    <xf numFmtId="0" fontId="76" fillId="0" borderId="10" xfId="3" applyFont="1" applyBorder="1" applyAlignment="1">
      <alignment horizontal="center" vertical="center" wrapText="1"/>
    </xf>
    <xf numFmtId="0" fontId="11" fillId="0" borderId="5" xfId="3" applyFont="1" applyBorder="1" applyAlignment="1">
      <alignment horizontal="center" vertical="center" wrapText="1"/>
    </xf>
    <xf numFmtId="0" fontId="62" fillId="0" borderId="1" xfId="1" applyFont="1" applyBorder="1" applyAlignment="1">
      <alignment vertical="center" wrapText="1"/>
    </xf>
    <xf numFmtId="0" fontId="82" fillId="0" borderId="10" xfId="1" applyFont="1" applyBorder="1" applyAlignment="1">
      <alignment horizontal="center" vertical="center" wrapText="1"/>
    </xf>
    <xf numFmtId="0" fontId="70" fillId="12" borderId="10" xfId="1" applyFont="1" applyFill="1" applyBorder="1" applyAlignment="1">
      <alignment horizontal="center" vertical="center"/>
    </xf>
    <xf numFmtId="0" fontId="76" fillId="12" borderId="10" xfId="1" applyFont="1" applyFill="1" applyBorder="1" applyAlignment="1">
      <alignment horizontal="center" vertical="center"/>
    </xf>
    <xf numFmtId="0" fontId="15" fillId="9" borderId="10" xfId="1" applyFont="1" applyFill="1" applyBorder="1" applyAlignment="1">
      <alignment horizontal="center" vertical="center" wrapText="1"/>
    </xf>
    <xf numFmtId="0" fontId="20" fillId="0" borderId="10" xfId="0" applyFont="1" applyBorder="1" applyAlignment="1">
      <alignment vertical="center" wrapText="1"/>
    </xf>
    <xf numFmtId="0" fontId="20" fillId="0" borderId="10" xfId="1" applyFont="1" applyBorder="1" applyAlignment="1">
      <alignment vertical="center" wrapText="1"/>
    </xf>
    <xf numFmtId="0" fontId="20" fillId="0" borderId="6" xfId="1" applyFont="1" applyBorder="1" applyAlignment="1">
      <alignment vertical="center" wrapText="1"/>
    </xf>
    <xf numFmtId="0" fontId="11" fillId="0" borderId="10" xfId="1" applyFont="1" applyBorder="1" applyAlignment="1">
      <alignment horizontal="center" vertical="center" wrapText="1"/>
    </xf>
    <xf numFmtId="0" fontId="13" fillId="5" borderId="10" xfId="1" applyFont="1" applyFill="1" applyBorder="1" applyAlignment="1">
      <alignment horizontal="center" vertical="center" wrapText="1"/>
    </xf>
    <xf numFmtId="0" fontId="6" fillId="0" borderId="10" xfId="1" applyFont="1" applyBorder="1" applyAlignment="1">
      <alignment horizontal="center" vertical="center" wrapText="1"/>
    </xf>
    <xf numFmtId="0" fontId="1" fillId="0" borderId="10" xfId="1" applyBorder="1" applyAlignment="1">
      <alignment horizontal="center" vertical="center" wrapText="1"/>
    </xf>
    <xf numFmtId="0" fontId="83" fillId="2" borderId="6" xfId="1" applyFont="1" applyFill="1" applyBorder="1" applyAlignment="1">
      <alignment horizontal="center" vertical="center"/>
    </xf>
    <xf numFmtId="0" fontId="84" fillId="2" borderId="7" xfId="1" applyFont="1" applyFill="1" applyBorder="1" applyAlignment="1">
      <alignment horizontal="center" vertical="center"/>
    </xf>
    <xf numFmtId="0" fontId="84" fillId="3" borderId="7" xfId="1" applyFont="1" applyFill="1" applyBorder="1" applyAlignment="1">
      <alignment horizontal="center" vertical="center"/>
    </xf>
    <xf numFmtId="0" fontId="83" fillId="2" borderId="10" xfId="1" applyFont="1" applyFill="1" applyBorder="1" applyAlignment="1">
      <alignment horizontal="center" vertical="center"/>
    </xf>
    <xf numFmtId="0" fontId="84" fillId="3" borderId="22" xfId="1" applyFont="1" applyFill="1" applyBorder="1" applyAlignment="1">
      <alignment horizontal="center" vertical="center"/>
    </xf>
    <xf numFmtId="0" fontId="84" fillId="3" borderId="10" xfId="1" applyFont="1" applyFill="1" applyBorder="1" applyAlignment="1">
      <alignment horizontal="center" vertical="center"/>
    </xf>
    <xf numFmtId="0" fontId="83" fillId="2" borderId="11" xfId="1" applyFont="1" applyFill="1" applyBorder="1" applyAlignment="1">
      <alignment horizontal="center" vertical="center"/>
    </xf>
    <xf numFmtId="0" fontId="85" fillId="3" borderId="22" xfId="0" applyFont="1" applyFill="1" applyBorder="1" applyAlignment="1">
      <alignment horizontal="center" vertical="center"/>
    </xf>
    <xf numFmtId="0" fontId="86" fillId="2" borderId="10" xfId="1" applyFont="1" applyFill="1" applyBorder="1" applyAlignment="1">
      <alignment horizontal="center" vertical="center"/>
    </xf>
    <xf numFmtId="0" fontId="86" fillId="3" borderId="10" xfId="1" applyFont="1" applyFill="1" applyBorder="1" applyAlignment="1">
      <alignment horizontal="center" vertical="center"/>
    </xf>
    <xf numFmtId="0" fontId="84" fillId="3" borderId="3" xfId="1" applyFont="1" applyFill="1" applyBorder="1" applyAlignment="1">
      <alignment horizontal="center" vertical="center"/>
    </xf>
    <xf numFmtId="0" fontId="84" fillId="3" borderId="21" xfId="1" applyFont="1" applyFill="1" applyBorder="1" applyAlignment="1">
      <alignment horizontal="center" vertical="center"/>
    </xf>
    <xf numFmtId="0" fontId="83" fillId="2" borderId="8" xfId="1" applyFont="1" applyFill="1" applyBorder="1" applyAlignment="1">
      <alignment horizontal="center" vertical="center"/>
    </xf>
    <xf numFmtId="0" fontId="84" fillId="3" borderId="8" xfId="1" applyFont="1" applyFill="1" applyBorder="1" applyAlignment="1">
      <alignment horizontal="center" vertical="center"/>
    </xf>
    <xf numFmtId="0" fontId="84" fillId="3" borderId="18" xfId="1" applyFont="1" applyFill="1" applyBorder="1" applyAlignment="1">
      <alignment horizontal="center" vertical="center"/>
    </xf>
    <xf numFmtId="0" fontId="83" fillId="2" borderId="9" xfId="1" applyFont="1" applyFill="1" applyBorder="1" applyAlignment="1">
      <alignment horizontal="center" vertical="center"/>
    </xf>
    <xf numFmtId="0" fontId="83" fillId="2" borderId="20" xfId="1" applyFont="1" applyFill="1" applyBorder="1" applyAlignment="1">
      <alignment horizontal="center" vertical="center"/>
    </xf>
    <xf numFmtId="0" fontId="84" fillId="3" borderId="39" xfId="1" applyFont="1" applyFill="1" applyBorder="1" applyAlignment="1">
      <alignment horizontal="center" vertical="center"/>
    </xf>
    <xf numFmtId="0" fontId="83" fillId="2" borderId="18" xfId="1" applyFont="1" applyFill="1" applyBorder="1" applyAlignment="1">
      <alignment horizontal="center" vertical="center"/>
    </xf>
    <xf numFmtId="0" fontId="20" fillId="2" borderId="15" xfId="0" applyFont="1" applyFill="1" applyBorder="1" applyAlignment="1">
      <alignment horizontal="center" vertical="center"/>
    </xf>
    <xf numFmtId="0" fontId="84" fillId="3" borderId="19" xfId="1" applyFont="1" applyFill="1" applyBorder="1" applyAlignment="1">
      <alignment horizontal="center" vertical="center"/>
    </xf>
    <xf numFmtId="0" fontId="20" fillId="2" borderId="8" xfId="0" applyFont="1" applyFill="1" applyBorder="1" applyAlignment="1">
      <alignment horizontal="center" vertical="center"/>
    </xf>
    <xf numFmtId="0" fontId="85" fillId="3" borderId="18" xfId="0" applyFont="1" applyFill="1" applyBorder="1" applyAlignment="1">
      <alignment horizontal="center" vertical="center"/>
    </xf>
    <xf numFmtId="0" fontId="84" fillId="3" borderId="7" xfId="1" applyFont="1" applyFill="1" applyBorder="1" applyAlignment="1">
      <alignment horizontal="center" vertical="center" wrapText="1"/>
    </xf>
    <xf numFmtId="0" fontId="83" fillId="2" borderId="12" xfId="1" applyFont="1" applyFill="1" applyBorder="1" applyAlignment="1">
      <alignment horizontal="center" vertical="center"/>
    </xf>
    <xf numFmtId="0" fontId="84" fillId="3" borderId="3" xfId="1" applyFont="1" applyFill="1" applyBorder="1" applyAlignment="1">
      <alignment horizontal="center" vertical="center" wrapText="1"/>
    </xf>
    <xf numFmtId="0" fontId="84" fillId="3" borderId="16" xfId="1" applyFont="1" applyFill="1" applyBorder="1" applyAlignment="1">
      <alignment horizontal="center" vertical="center"/>
    </xf>
    <xf numFmtId="0" fontId="46" fillId="2" borderId="10" xfId="1" applyFont="1" applyFill="1" applyBorder="1" applyAlignment="1">
      <alignment horizontal="center" vertical="center"/>
    </xf>
    <xf numFmtId="0" fontId="46" fillId="3" borderId="10" xfId="1" applyFont="1" applyFill="1" applyBorder="1" applyAlignment="1">
      <alignment horizontal="center" vertical="center"/>
    </xf>
    <xf numFmtId="0" fontId="87" fillId="45" borderId="6" xfId="1" applyFont="1" applyFill="1" applyBorder="1" applyAlignment="1">
      <alignment horizontal="center" vertical="center"/>
    </xf>
    <xf numFmtId="0" fontId="20" fillId="2" borderId="10" xfId="0" applyFont="1" applyFill="1" applyBorder="1" applyAlignment="1">
      <alignment horizontal="center" vertical="center"/>
    </xf>
    <xf numFmtId="0" fontId="85" fillId="3" borderId="10" xfId="0" applyFont="1" applyFill="1" applyBorder="1" applyAlignment="1">
      <alignment horizontal="center" vertical="center"/>
    </xf>
    <xf numFmtId="0" fontId="83" fillId="2" borderId="15" xfId="1" applyFont="1" applyFill="1" applyBorder="1" applyAlignment="1">
      <alignment horizontal="center" vertical="center"/>
    </xf>
    <xf numFmtId="22" fontId="89" fillId="44" borderId="1" xfId="1" applyNumberFormat="1" applyFont="1" applyFill="1" applyBorder="1" applyAlignment="1">
      <alignment horizontal="center" vertical="center"/>
    </xf>
    <xf numFmtId="0" fontId="83" fillId="2" borderId="1" xfId="1" applyFont="1" applyFill="1" applyBorder="1" applyAlignment="1">
      <alignment horizontal="center" vertical="center"/>
    </xf>
    <xf numFmtId="0" fontId="83" fillId="2" borderId="53" xfId="1" applyFont="1" applyFill="1" applyBorder="1" applyAlignment="1">
      <alignment horizontal="center" vertical="center"/>
    </xf>
    <xf numFmtId="0" fontId="84" fillId="3" borderId="59" xfId="1" applyFont="1" applyFill="1" applyBorder="1" applyAlignment="1">
      <alignment horizontal="center" vertical="center"/>
    </xf>
    <xf numFmtId="0" fontId="83" fillId="4" borderId="6" xfId="1" applyFont="1" applyFill="1" applyBorder="1" applyAlignment="1">
      <alignment horizontal="center" vertical="center"/>
    </xf>
    <xf numFmtId="0" fontId="87" fillId="2" borderId="26" xfId="1" applyFont="1" applyFill="1" applyBorder="1" applyAlignment="1">
      <alignment horizontal="center" vertical="center" wrapText="1"/>
    </xf>
    <xf numFmtId="0" fontId="87" fillId="26" borderId="4" xfId="1" applyFont="1" applyFill="1" applyBorder="1" applyAlignment="1">
      <alignment horizontal="center" vertical="center" wrapText="1"/>
    </xf>
    <xf numFmtId="0" fontId="87" fillId="2" borderId="10" xfId="1" applyFont="1" applyFill="1" applyBorder="1" applyAlignment="1">
      <alignment horizontal="center" vertical="center" wrapText="1"/>
    </xf>
    <xf numFmtId="0" fontId="87" fillId="26" borderId="10" xfId="1" applyFont="1" applyFill="1" applyBorder="1" applyAlignment="1">
      <alignment horizontal="center" vertical="center" wrapText="1"/>
    </xf>
    <xf numFmtId="0" fontId="90" fillId="0" borderId="0" xfId="1" applyFont="1" applyAlignment="1">
      <alignment horizontal="center" vertical="center" wrapText="1"/>
    </xf>
    <xf numFmtId="0" fontId="11" fillId="0" borderId="10" xfId="0" applyFont="1" applyBorder="1" applyAlignment="1">
      <alignment horizontal="center" vertical="center"/>
    </xf>
    <xf numFmtId="0" fontId="13" fillId="0" borderId="10" xfId="1" applyFont="1" applyFill="1" applyBorder="1" applyAlignment="1">
      <alignment vertical="center" wrapText="1"/>
    </xf>
    <xf numFmtId="0" fontId="11" fillId="0" borderId="10" xfId="1" applyFont="1" applyBorder="1" applyAlignment="1">
      <alignment horizontal="center" vertical="center" wrapText="1"/>
    </xf>
    <xf numFmtId="0" fontId="6" fillId="0" borderId="10" xfId="1" applyFont="1" applyBorder="1" applyAlignment="1">
      <alignment horizontal="center" vertical="center" wrapText="1"/>
    </xf>
    <xf numFmtId="0" fontId="18" fillId="0" borderId="10" xfId="1" applyFont="1" applyFill="1" applyBorder="1" applyAlignment="1">
      <alignment vertical="center" wrapText="1"/>
    </xf>
    <xf numFmtId="0" fontId="84" fillId="3" borderId="10" xfId="0" applyFont="1" applyFill="1" applyBorder="1" applyAlignment="1">
      <alignment horizontal="center" vertical="center"/>
    </xf>
    <xf numFmtId="0" fontId="18" fillId="0" borderId="10" xfId="0" applyFont="1" applyBorder="1" applyAlignment="1">
      <alignment vertical="center" wrapText="1"/>
    </xf>
    <xf numFmtId="0" fontId="0" fillId="0" borderId="22" xfId="0" applyBorder="1"/>
    <xf numFmtId="0" fontId="11" fillId="0" borderId="8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 wrapText="1"/>
    </xf>
    <xf numFmtId="0" fontId="7" fillId="0" borderId="0" xfId="1" applyFont="1" applyFill="1" applyBorder="1" applyAlignment="1">
      <alignment vertical="center"/>
    </xf>
    <xf numFmtId="0" fontId="13" fillId="0" borderId="2" xfId="1" applyFont="1" applyBorder="1" applyAlignment="1">
      <alignment vertical="center" wrapText="1"/>
    </xf>
    <xf numFmtId="0" fontId="17" fillId="0" borderId="30" xfId="1" applyFont="1" applyBorder="1" applyAlignment="1">
      <alignment vertical="center" wrapText="1"/>
    </xf>
    <xf numFmtId="0" fontId="17" fillId="0" borderId="10" xfId="1" applyFont="1" applyFill="1" applyBorder="1" applyAlignment="1">
      <alignment vertical="center" wrapText="1"/>
    </xf>
    <xf numFmtId="0" fontId="6" fillId="0" borderId="10" xfId="1" applyFont="1" applyFill="1" applyBorder="1" applyAlignment="1">
      <alignment horizontal="center" vertical="center" wrapText="1"/>
    </xf>
    <xf numFmtId="14" fontId="3" fillId="30" borderId="56" xfId="1" applyNumberFormat="1" applyFont="1" applyFill="1" applyBorder="1" applyAlignment="1">
      <alignment horizontal="center" vertical="center" wrapText="1"/>
    </xf>
    <xf numFmtId="0" fontId="17" fillId="12" borderId="4" xfId="1" applyFont="1" applyFill="1" applyBorder="1" applyAlignment="1">
      <alignment vertical="center" wrapText="1"/>
    </xf>
    <xf numFmtId="0" fontId="17" fillId="12" borderId="29" xfId="1" applyFont="1" applyFill="1" applyBorder="1" applyAlignment="1">
      <alignment vertical="center" wrapText="1"/>
    </xf>
    <xf numFmtId="0" fontId="15" fillId="0" borderId="10" xfId="1" applyFont="1" applyFill="1" applyBorder="1" applyAlignment="1">
      <alignment vertical="center" wrapText="1"/>
    </xf>
    <xf numFmtId="0" fontId="13" fillId="5" borderId="10" xfId="1" applyFont="1" applyFill="1" applyBorder="1" applyAlignment="1">
      <alignment horizontal="center" vertical="center" wrapText="1"/>
    </xf>
    <xf numFmtId="0" fontId="11" fillId="0" borderId="10" xfId="1" applyFont="1" applyBorder="1" applyAlignment="1">
      <alignment horizontal="center" vertical="center" wrapText="1"/>
    </xf>
    <xf numFmtId="0" fontId="6" fillId="0" borderId="10" xfId="1" applyFont="1" applyBorder="1" applyAlignment="1">
      <alignment horizontal="center" vertical="center" wrapText="1"/>
    </xf>
    <xf numFmtId="0" fontId="21" fillId="5" borderId="10" xfId="1" applyFont="1" applyFill="1" applyBorder="1" applyAlignment="1">
      <alignment horizontal="center" vertical="center" wrapText="1"/>
    </xf>
    <xf numFmtId="0" fontId="6" fillId="0" borderId="22" xfId="1" applyFont="1" applyBorder="1" applyAlignment="1">
      <alignment horizontal="center" vertical="center" wrapText="1"/>
    </xf>
    <xf numFmtId="0" fontId="1" fillId="0" borderId="10" xfId="1" applyBorder="1" applyAlignment="1">
      <alignment horizontal="center" vertical="center" wrapText="1"/>
    </xf>
    <xf numFmtId="0" fontId="1" fillId="0" borderId="10" xfId="1" applyFill="1" applyBorder="1" applyAlignment="1">
      <alignment vertical="center" wrapText="1"/>
    </xf>
    <xf numFmtId="0" fontId="30" fillId="0" borderId="10" xfId="1" applyFont="1" applyFill="1" applyBorder="1" applyAlignment="1">
      <alignment horizontal="center" vertical="center"/>
    </xf>
    <xf numFmtId="0" fontId="13" fillId="0" borderId="10" xfId="1" applyFont="1" applyFill="1" applyBorder="1" applyAlignment="1">
      <alignment horizontal="center" vertical="center" wrapText="1"/>
    </xf>
    <xf numFmtId="0" fontId="15" fillId="0" borderId="4" xfId="1" applyFont="1" applyBorder="1" applyAlignment="1">
      <alignment horizontal="center" vertical="center"/>
    </xf>
    <xf numFmtId="0" fontId="21" fillId="0" borderId="10" xfId="1" applyFont="1" applyFill="1" applyBorder="1" applyAlignment="1">
      <alignment vertical="center" wrapText="1"/>
    </xf>
    <xf numFmtId="49" fontId="3" fillId="0" borderId="0" xfId="1" applyNumberFormat="1" applyFont="1" applyBorder="1">
      <alignment vertical="center"/>
    </xf>
    <xf numFmtId="0" fontId="14" fillId="0" borderId="10" xfId="1" applyFont="1" applyFill="1" applyBorder="1" applyAlignment="1">
      <alignment vertical="center" wrapText="1"/>
    </xf>
    <xf numFmtId="0" fontId="20" fillId="0" borderId="10" xfId="1" applyFont="1" applyFill="1" applyBorder="1" applyAlignment="1">
      <alignment vertical="center" wrapText="1"/>
    </xf>
    <xf numFmtId="0" fontId="13" fillId="0" borderId="22" xfId="1" applyFont="1" applyFill="1" applyBorder="1" applyAlignment="1">
      <alignment vertical="center" wrapText="1"/>
    </xf>
    <xf numFmtId="0" fontId="1" fillId="12" borderId="22" xfId="1" applyFill="1" applyBorder="1" applyAlignment="1">
      <alignment horizontal="center" vertical="center" wrapText="1"/>
    </xf>
    <xf numFmtId="0" fontId="3" fillId="4" borderId="53" xfId="1" applyFont="1" applyFill="1" applyBorder="1" applyAlignment="1">
      <alignment horizontal="center" vertical="center" wrapText="1"/>
    </xf>
    <xf numFmtId="14" fontId="3" fillId="30" borderId="59" xfId="1" applyNumberFormat="1" applyFont="1" applyFill="1" applyBorder="1" applyAlignment="1">
      <alignment horizontal="center" vertical="center" wrapText="1"/>
    </xf>
    <xf numFmtId="0" fontId="45" fillId="0" borderId="10" xfId="0" applyFont="1" applyFill="1" applyBorder="1" applyAlignment="1">
      <alignment vertical="center" wrapText="1"/>
    </xf>
    <xf numFmtId="0" fontId="38" fillId="0" borderId="10" xfId="1" applyFont="1" applyBorder="1" applyAlignment="1">
      <alignment horizontal="center" vertical="center" wrapText="1"/>
    </xf>
    <xf numFmtId="0" fontId="70" fillId="0" borderId="10" xfId="1" applyFont="1" applyBorder="1" applyAlignment="1">
      <alignment horizontal="center" vertical="center"/>
    </xf>
    <xf numFmtId="0" fontId="11" fillId="0" borderId="10" xfId="1" applyFont="1" applyFill="1" applyBorder="1" applyAlignment="1">
      <alignment vertical="center" wrapText="1"/>
    </xf>
    <xf numFmtId="0" fontId="13" fillId="5" borderId="10" xfId="1" applyFont="1" applyFill="1" applyBorder="1" applyAlignment="1">
      <alignment horizontal="center" vertical="center" wrapText="1"/>
    </xf>
    <xf numFmtId="0" fontId="1" fillId="0" borderId="6" xfId="1" applyBorder="1" applyAlignment="1">
      <alignment horizontal="center" vertical="center" wrapText="1"/>
    </xf>
    <xf numFmtId="0" fontId="1" fillId="9" borderId="10" xfId="1" applyFill="1" applyBorder="1" applyAlignment="1">
      <alignment horizontal="center" vertical="center" wrapText="1"/>
    </xf>
    <xf numFmtId="0" fontId="6" fillId="0" borderId="10" xfId="1" applyFont="1" applyBorder="1" applyAlignment="1">
      <alignment horizontal="center" vertical="center" wrapText="1"/>
    </xf>
    <xf numFmtId="0" fontId="1" fillId="0" borderId="8" xfId="1" applyBorder="1" applyAlignment="1">
      <alignment horizontal="center" vertical="center" wrapText="1"/>
    </xf>
    <xf numFmtId="0" fontId="1" fillId="0" borderId="1" xfId="1" applyBorder="1" applyAlignment="1">
      <alignment horizontal="center" vertical="center" wrapText="1"/>
    </xf>
    <xf numFmtId="0" fontId="22" fillId="5" borderId="10" xfId="1" applyFont="1" applyFill="1" applyBorder="1" applyAlignment="1">
      <alignment horizontal="center" vertical="center" wrapText="1"/>
    </xf>
    <xf numFmtId="0" fontId="1" fillId="0" borderId="10" xfId="1" applyBorder="1" applyAlignment="1">
      <alignment horizontal="center" vertical="center" wrapText="1"/>
    </xf>
    <xf numFmtId="0" fontId="51" fillId="0" borderId="10" xfId="1" applyFont="1" applyBorder="1" applyAlignment="1">
      <alignment horizontal="center" vertical="center"/>
    </xf>
    <xf numFmtId="0" fontId="53" fillId="0" borderId="10" xfId="1" applyFont="1" applyBorder="1" applyAlignment="1">
      <alignment horizontal="center" vertical="center" wrapText="1"/>
    </xf>
    <xf numFmtId="0" fontId="28" fillId="0" borderId="10" xfId="1" applyFont="1" applyBorder="1" applyAlignment="1">
      <alignment horizontal="center" vertical="center" wrapText="1"/>
    </xf>
    <xf numFmtId="0" fontId="1" fillId="0" borderId="10" xfId="1" applyBorder="1" applyAlignment="1">
      <alignment horizontal="center" vertical="center" wrapText="1"/>
    </xf>
    <xf numFmtId="0" fontId="6" fillId="0" borderId="10" xfId="1" applyFont="1" applyBorder="1" applyAlignment="1">
      <alignment horizontal="center" vertical="center" wrapText="1"/>
    </xf>
    <xf numFmtId="0" fontId="11" fillId="0" borderId="22" xfId="0" applyFont="1" applyBorder="1" applyAlignment="1">
      <alignment horizontal="center" vertical="center"/>
    </xf>
    <xf numFmtId="0" fontId="13" fillId="0" borderId="1" xfId="0" applyFont="1" applyFill="1" applyBorder="1" applyAlignment="1">
      <alignment vertical="center" wrapText="1"/>
    </xf>
    <xf numFmtId="0" fontId="11" fillId="0" borderId="22" xfId="1" applyFont="1" applyBorder="1" applyAlignment="1">
      <alignment horizontal="center" vertical="center"/>
    </xf>
    <xf numFmtId="0" fontId="13" fillId="0" borderId="1" xfId="1" applyFont="1" applyFill="1" applyBorder="1" applyAlignment="1">
      <alignment vertical="center" wrapText="1"/>
    </xf>
    <xf numFmtId="0" fontId="15" fillId="0" borderId="4" xfId="1" applyFont="1" applyBorder="1" applyAlignment="1">
      <alignment horizontal="center" vertical="center" wrapText="1"/>
    </xf>
    <xf numFmtId="0" fontId="15" fillId="0" borderId="29" xfId="1" applyFont="1" applyBorder="1" applyAlignment="1">
      <alignment horizontal="center" vertical="center" wrapText="1"/>
    </xf>
    <xf numFmtId="0" fontId="11" fillId="30" borderId="10" xfId="1" applyFont="1" applyFill="1" applyBorder="1" applyAlignment="1">
      <alignment horizontal="center" vertical="center"/>
    </xf>
    <xf numFmtId="0" fontId="84" fillId="3" borderId="10" xfId="1" applyFont="1" applyFill="1" applyBorder="1" applyAlignment="1">
      <alignment horizontal="center" vertical="center" wrapText="1"/>
    </xf>
    <xf numFmtId="0" fontId="23" fillId="0" borderId="10" xfId="1" applyFont="1" applyBorder="1" applyAlignment="1">
      <alignment horizontal="center" vertical="center"/>
    </xf>
    <xf numFmtId="0" fontId="11" fillId="0" borderId="0" xfId="1" applyFont="1" applyBorder="1" applyAlignment="1">
      <alignment horizontal="center" vertical="center"/>
    </xf>
    <xf numFmtId="0" fontId="1" fillId="12" borderId="0" xfId="1" applyFill="1" applyBorder="1" applyAlignment="1">
      <alignment horizontal="center" vertical="center"/>
    </xf>
    <xf numFmtId="0" fontId="1" fillId="0" borderId="0" xfId="1" applyBorder="1" applyAlignment="1">
      <alignment horizontal="center" vertical="center" wrapText="1"/>
    </xf>
    <xf numFmtId="0" fontId="6" fillId="0" borderId="0" xfId="1" applyFont="1" applyBorder="1" applyAlignment="1">
      <alignment horizontal="center" vertical="center"/>
    </xf>
    <xf numFmtId="0" fontId="20" fillId="0" borderId="10" xfId="1" applyFont="1" applyFill="1" applyBorder="1" applyAlignment="1">
      <alignment horizontal="center" vertical="center" wrapText="1"/>
    </xf>
    <xf numFmtId="0" fontId="11" fillId="0" borderId="0" xfId="1" applyFont="1" applyFill="1" applyBorder="1" applyAlignment="1">
      <alignment horizontal="center" vertical="center"/>
    </xf>
    <xf numFmtId="0" fontId="1" fillId="0" borderId="0" xfId="1" applyFill="1" applyBorder="1" applyAlignment="1">
      <alignment horizontal="center" vertical="center"/>
    </xf>
    <xf numFmtId="0" fontId="11" fillId="0" borderId="0" xfId="1" applyFont="1" applyFill="1" applyAlignment="1">
      <alignment horizontal="center" vertical="center"/>
    </xf>
    <xf numFmtId="0" fontId="1" fillId="0" borderId="0" xfId="1" applyFill="1" applyAlignment="1">
      <alignment horizontal="center" vertical="center"/>
    </xf>
    <xf numFmtId="0" fontId="20" fillId="0" borderId="4" xfId="1" applyFont="1" applyBorder="1" applyAlignment="1">
      <alignment vertical="center" wrapText="1"/>
    </xf>
    <xf numFmtId="0" fontId="11" fillId="0" borderId="10" xfId="1" quotePrefix="1" applyFont="1" applyBorder="1" applyAlignment="1">
      <alignment horizontal="center" vertical="center"/>
    </xf>
    <xf numFmtId="0" fontId="13" fillId="0" borderId="10" xfId="3" applyFont="1" applyBorder="1" applyAlignment="1">
      <alignment vertical="center" wrapText="1"/>
    </xf>
    <xf numFmtId="0" fontId="17" fillId="0" borderId="1" xfId="1" applyFont="1" applyFill="1" applyBorder="1" applyAlignment="1">
      <alignment vertical="center" wrapText="1"/>
    </xf>
    <xf numFmtId="0" fontId="1" fillId="4" borderId="14" xfId="1" applyFill="1" applyBorder="1" applyAlignment="1">
      <alignment horizontal="center" vertical="center" wrapText="1"/>
    </xf>
    <xf numFmtId="0" fontId="1" fillId="12" borderId="31" xfId="1" applyFill="1" applyBorder="1" applyAlignment="1">
      <alignment horizontal="center" vertical="center"/>
    </xf>
    <xf numFmtId="0" fontId="20" fillId="0" borderId="0" xfId="1" applyFont="1" applyFill="1" applyBorder="1" applyAlignment="1">
      <alignment horizontal="center" vertical="center" wrapText="1"/>
    </xf>
    <xf numFmtId="0" fontId="3" fillId="30" borderId="29" xfId="1" applyFont="1" applyFill="1" applyBorder="1" applyAlignment="1">
      <alignment horizontal="center" vertical="center"/>
    </xf>
    <xf numFmtId="0" fontId="84" fillId="3" borderId="22" xfId="1" applyFont="1" applyFill="1" applyBorder="1" applyAlignment="1">
      <alignment horizontal="center" vertical="center" wrapText="1"/>
    </xf>
    <xf numFmtId="0" fontId="3" fillId="0" borderId="1" xfId="1" applyFont="1" applyFill="1" applyBorder="1" applyAlignment="1">
      <alignment horizontal="center" vertical="center"/>
    </xf>
    <xf numFmtId="0" fontId="6" fillId="0" borderId="10" xfId="1" applyFont="1" applyBorder="1" applyAlignment="1">
      <alignment horizontal="center" vertical="center" wrapText="1"/>
    </xf>
    <xf numFmtId="22" fontId="3" fillId="30" borderId="29" xfId="1" applyNumberFormat="1" applyFont="1" applyFill="1" applyBorder="1" applyAlignment="1">
      <alignment horizontal="center" vertical="center"/>
    </xf>
    <xf numFmtId="22" fontId="3" fillId="0" borderId="0" xfId="1" applyNumberFormat="1" applyFont="1" applyBorder="1">
      <alignment vertical="center"/>
    </xf>
    <xf numFmtId="49" fontId="3" fillId="0" borderId="51" xfId="1" applyNumberFormat="1" applyFont="1" applyBorder="1" applyAlignment="1">
      <alignment horizontal="center" vertical="center"/>
    </xf>
    <xf numFmtId="49" fontId="3" fillId="0" borderId="66" xfId="1" applyNumberFormat="1" applyFont="1" applyBorder="1" applyAlignment="1">
      <alignment horizontal="center" vertical="center"/>
    </xf>
    <xf numFmtId="0" fontId="1" fillId="0" borderId="10" xfId="1" applyBorder="1" applyAlignment="1">
      <alignment vertical="center"/>
    </xf>
    <xf numFmtId="0" fontId="18" fillId="0" borderId="10" xfId="3" applyFont="1" applyBorder="1" applyAlignment="1">
      <alignment vertical="center" wrapText="1"/>
    </xf>
    <xf numFmtId="22" fontId="88" fillId="2" borderId="5" xfId="1" applyNumberFormat="1" applyFont="1" applyFill="1" applyBorder="1">
      <alignment vertical="center"/>
    </xf>
    <xf numFmtId="22" fontId="67" fillId="0" borderId="5" xfId="1" applyNumberFormat="1" applyFont="1" applyBorder="1">
      <alignment vertical="center"/>
    </xf>
    <xf numFmtId="0" fontId="1" fillId="0" borderId="0" xfId="1" applyBorder="1" applyAlignment="1">
      <alignment horizontal="center" vertical="center"/>
    </xf>
    <xf numFmtId="0" fontId="13" fillId="0" borderId="10" xfId="1" applyFont="1" applyBorder="1" applyAlignment="1">
      <alignment horizontal="center" vertical="center" wrapText="1"/>
    </xf>
    <xf numFmtId="0" fontId="6" fillId="0" borderId="10" xfId="1" applyFont="1" applyBorder="1" applyAlignment="1">
      <alignment horizontal="center" vertical="center" wrapText="1"/>
    </xf>
    <xf numFmtId="0" fontId="22" fillId="5" borderId="10" xfId="1" applyFont="1" applyFill="1" applyBorder="1" applyAlignment="1">
      <alignment horizontal="center" vertical="center" wrapText="1"/>
    </xf>
    <xf numFmtId="0" fontId="11" fillId="0" borderId="10" xfId="3" applyFont="1" applyBorder="1" applyAlignment="1">
      <alignment horizontal="center" vertical="center"/>
    </xf>
    <xf numFmtId="0" fontId="13" fillId="0" borderId="10" xfId="3" applyFont="1" applyFill="1" applyBorder="1" applyAlignment="1">
      <alignment vertical="center" wrapText="1"/>
    </xf>
    <xf numFmtId="0" fontId="13" fillId="0" borderId="10" xfId="3" quotePrefix="1" applyFont="1" applyFill="1" applyBorder="1" applyAlignment="1">
      <alignment vertical="center" wrapText="1"/>
    </xf>
    <xf numFmtId="0" fontId="18" fillId="0" borderId="10" xfId="3" applyFont="1" applyFill="1" applyBorder="1" applyAlignment="1">
      <alignment vertical="center" wrapText="1"/>
    </xf>
    <xf numFmtId="0" fontId="18" fillId="0" borderId="10" xfId="3" applyFont="1" applyFill="1" applyBorder="1" applyAlignment="1">
      <alignment vertical="center"/>
    </xf>
    <xf numFmtId="0" fontId="12" fillId="0" borderId="10" xfId="3" applyBorder="1" applyAlignment="1">
      <alignment horizontal="center" vertical="center"/>
    </xf>
    <xf numFmtId="0" fontId="14" fillId="0" borderId="10" xfId="3" applyFont="1" applyBorder="1" applyAlignment="1">
      <alignment horizontal="center" vertical="center" wrapText="1"/>
    </xf>
    <xf numFmtId="0" fontId="22" fillId="5" borderId="10" xfId="3" applyFont="1" applyFill="1" applyBorder="1" applyAlignment="1">
      <alignment horizontal="center" vertical="center" wrapText="1"/>
    </xf>
    <xf numFmtId="0" fontId="6" fillId="0" borderId="10" xfId="3" applyFont="1" applyBorder="1" applyAlignment="1">
      <alignment horizontal="center" vertical="center" wrapText="1"/>
    </xf>
    <xf numFmtId="0" fontId="13" fillId="0" borderId="10" xfId="3" quotePrefix="1" applyFont="1" applyBorder="1" applyAlignment="1">
      <alignment vertical="center" wrapText="1"/>
    </xf>
    <xf numFmtId="0" fontId="6" fillId="0" borderId="10" xfId="3" quotePrefix="1" applyFont="1" applyBorder="1" applyAlignment="1">
      <alignment horizontal="center" vertical="center" wrapText="1"/>
    </xf>
    <xf numFmtId="0" fontId="22" fillId="0" borderId="10" xfId="3" applyFont="1" applyBorder="1" applyAlignment="1">
      <alignment vertical="center" wrapText="1"/>
    </xf>
    <xf numFmtId="0" fontId="62" fillId="0" borderId="10" xfId="3" applyFont="1" applyBorder="1">
      <alignment vertical="center"/>
    </xf>
    <xf numFmtId="0" fontId="12" fillId="0" borderId="10" xfId="3" applyBorder="1">
      <alignment vertical="center"/>
    </xf>
    <xf numFmtId="0" fontId="18" fillId="0" borderId="10" xfId="3" applyFont="1" applyBorder="1">
      <alignment vertical="center"/>
    </xf>
    <xf numFmtId="14" fontId="3" fillId="30" borderId="29" xfId="1" applyNumberFormat="1" applyFont="1" applyFill="1" applyBorder="1" applyAlignment="1">
      <alignment horizontal="center" vertical="center" wrapText="1"/>
    </xf>
    <xf numFmtId="0" fontId="1" fillId="0" borderId="36" xfId="1" applyBorder="1" applyAlignment="1">
      <alignment horizontal="center" vertical="center"/>
    </xf>
    <xf numFmtId="0" fontId="3" fillId="0" borderId="10" xfId="1" applyFont="1" applyBorder="1" applyAlignment="1">
      <alignment horizontal="center" vertical="center"/>
    </xf>
    <xf numFmtId="14" fontId="3" fillId="30" borderId="10" xfId="1" applyNumberFormat="1" applyFont="1" applyFill="1" applyBorder="1" applyAlignment="1">
      <alignment horizontal="center" vertical="center" wrapText="1"/>
    </xf>
    <xf numFmtId="0" fontId="17" fillId="0" borderId="10" xfId="3" applyFont="1" applyFill="1" applyBorder="1" applyAlignment="1">
      <alignment vertical="center" wrapText="1"/>
    </xf>
    <xf numFmtId="0" fontId="13" fillId="5" borderId="10" xfId="1" applyFont="1" applyFill="1" applyBorder="1" applyAlignment="1">
      <alignment horizontal="center" vertical="center" wrapText="1"/>
    </xf>
    <xf numFmtId="0" fontId="13" fillId="7" borderId="10" xfId="3" applyFont="1" applyFill="1" applyBorder="1" applyAlignment="1">
      <alignment horizontal="center" vertical="center" wrapText="1"/>
    </xf>
    <xf numFmtId="0" fontId="6" fillId="0" borderId="10" xfId="1" applyFont="1" applyBorder="1" applyAlignment="1">
      <alignment horizontal="center" vertical="center" wrapText="1"/>
    </xf>
    <xf numFmtId="0" fontId="1" fillId="0" borderId="10" xfId="1" applyBorder="1" applyAlignment="1">
      <alignment horizontal="center" vertical="center" wrapText="1"/>
    </xf>
    <xf numFmtId="0" fontId="13" fillId="7" borderId="10" xfId="1" applyFont="1" applyFill="1" applyBorder="1" applyAlignment="1">
      <alignment horizontal="center" vertical="center" wrapText="1"/>
    </xf>
    <xf numFmtId="0" fontId="13" fillId="5" borderId="10" xfId="1" applyFont="1" applyFill="1" applyBorder="1" applyAlignment="1">
      <alignment horizontal="center" vertical="center" wrapText="1"/>
    </xf>
    <xf numFmtId="0" fontId="10" fillId="0" borderId="10" xfId="1" applyFont="1" applyBorder="1" applyAlignment="1">
      <alignment horizontal="center" vertical="center" wrapText="1"/>
    </xf>
    <xf numFmtId="0" fontId="11" fillId="0" borderId="10" xfId="1" applyFont="1" applyBorder="1" applyAlignment="1">
      <alignment horizontal="center" vertical="center" wrapText="1"/>
    </xf>
    <xf numFmtId="0" fontId="1" fillId="0" borderId="10" xfId="1" applyBorder="1" applyAlignment="1">
      <alignment horizontal="center" vertical="center" wrapText="1"/>
    </xf>
    <xf numFmtId="0" fontId="6" fillId="0" borderId="10" xfId="1" applyFont="1" applyBorder="1" applyAlignment="1">
      <alignment horizontal="center" vertical="center" wrapText="1"/>
    </xf>
    <xf numFmtId="0" fontId="11" fillId="0" borderId="45" xfId="1" applyFont="1" applyBorder="1" applyAlignment="1">
      <alignment horizontal="center" vertical="center" wrapText="1"/>
    </xf>
    <xf numFmtId="0" fontId="14" fillId="6" borderId="10" xfId="1" applyFont="1" applyFill="1" applyBorder="1" applyAlignment="1">
      <alignment horizontal="center" vertical="center" wrapText="1"/>
    </xf>
    <xf numFmtId="0" fontId="91" fillId="2" borderId="10" xfId="1" applyFont="1" applyFill="1" applyBorder="1" applyAlignment="1">
      <alignment horizontal="center" vertical="center"/>
    </xf>
    <xf numFmtId="0" fontId="92" fillId="3" borderId="10" xfId="1" applyFont="1" applyFill="1" applyBorder="1" applyAlignment="1">
      <alignment horizontal="center" vertical="center"/>
    </xf>
    <xf numFmtId="0" fontId="5" fillId="0" borderId="10" xfId="1" applyFont="1" applyBorder="1" applyAlignment="1">
      <alignment horizontal="center" vertical="center"/>
    </xf>
    <xf numFmtId="0" fontId="10" fillId="12" borderId="10" xfId="1" applyFont="1" applyFill="1" applyBorder="1" applyAlignment="1">
      <alignment horizontal="center" vertical="center" wrapText="1"/>
    </xf>
    <xf numFmtId="0" fontId="4" fillId="0" borderId="20" xfId="1" applyFont="1" applyBorder="1">
      <alignment vertical="center"/>
    </xf>
    <xf numFmtId="0" fontId="91" fillId="2" borderId="20" xfId="1" applyFont="1" applyFill="1" applyBorder="1" applyAlignment="1">
      <alignment horizontal="center" vertical="center"/>
    </xf>
    <xf numFmtId="0" fontId="27" fillId="0" borderId="10" xfId="1" applyFont="1" applyBorder="1" applyAlignment="1">
      <alignment horizontal="center" vertical="center"/>
    </xf>
    <xf numFmtId="0" fontId="17" fillId="0" borderId="10" xfId="3" applyFont="1" applyBorder="1">
      <alignment vertical="center"/>
    </xf>
    <xf numFmtId="0" fontId="17" fillId="0" borderId="10" xfId="1" applyFont="1" applyFill="1" applyBorder="1" applyAlignment="1">
      <alignment vertical="center"/>
    </xf>
    <xf numFmtId="0" fontId="3" fillId="0" borderId="2" xfId="1" applyFont="1" applyFill="1" applyBorder="1" applyAlignment="1">
      <alignment horizontal="center" vertical="center"/>
    </xf>
    <xf numFmtId="0" fontId="27" fillId="0" borderId="39" xfId="1" applyFont="1" applyBorder="1" applyAlignment="1">
      <alignment horizontal="center" vertical="center" wrapText="1"/>
    </xf>
    <xf numFmtId="0" fontId="13" fillId="12" borderId="4" xfId="3" applyFont="1" applyFill="1" applyBorder="1" applyAlignment="1">
      <alignment vertical="center" wrapText="1"/>
    </xf>
    <xf numFmtId="0" fontId="13" fillId="10" borderId="10" xfId="3" applyFont="1" applyFill="1" applyBorder="1" applyAlignment="1">
      <alignment horizontal="center" vertical="center" wrapText="1"/>
    </xf>
    <xf numFmtId="0" fontId="14" fillId="0" borderId="10" xfId="0" applyFont="1" applyFill="1" applyBorder="1" applyAlignment="1">
      <alignment vertical="center" wrapText="1"/>
    </xf>
    <xf numFmtId="0" fontId="60" fillId="0" borderId="10" xfId="0" applyFont="1" applyFill="1" applyBorder="1" applyAlignment="1">
      <alignment vertical="center" wrapText="1"/>
    </xf>
    <xf numFmtId="0" fontId="13" fillId="7" borderId="10" xfId="1" applyFont="1" applyFill="1" applyBorder="1" applyAlignment="1">
      <alignment horizontal="center" vertical="center" wrapText="1"/>
    </xf>
    <xf numFmtId="0" fontId="11" fillId="0" borderId="10" xfId="1" applyFont="1" applyBorder="1" applyAlignment="1">
      <alignment horizontal="center" vertical="center" wrapText="1"/>
    </xf>
    <xf numFmtId="0" fontId="28" fillId="0" borderId="10" xfId="1" applyFont="1" applyBorder="1" applyAlignment="1">
      <alignment horizontal="center" vertical="center" wrapText="1"/>
    </xf>
    <xf numFmtId="0" fontId="14" fillId="9" borderId="10" xfId="1" applyFont="1" applyFill="1" applyBorder="1" applyAlignment="1">
      <alignment horizontal="center" vertical="center" wrapText="1"/>
    </xf>
    <xf numFmtId="0" fontId="6" fillId="0" borderId="10" xfId="1" applyFont="1" applyBorder="1" applyAlignment="1">
      <alignment horizontal="center" vertical="center" wrapText="1"/>
    </xf>
    <xf numFmtId="0" fontId="17" fillId="10" borderId="22" xfId="1" applyFont="1" applyFill="1" applyBorder="1" applyAlignment="1">
      <alignment horizontal="center" vertical="center" wrapText="1"/>
    </xf>
    <xf numFmtId="0" fontId="6" fillId="0" borderId="13" xfId="1" applyFont="1" applyBorder="1" applyAlignment="1">
      <alignment horizontal="center" vertical="center" wrapText="1"/>
    </xf>
    <xf numFmtId="0" fontId="1" fillId="0" borderId="10" xfId="1" applyBorder="1" applyAlignment="1">
      <alignment horizontal="center" vertical="center" wrapText="1"/>
    </xf>
    <xf numFmtId="2" fontId="14" fillId="0" borderId="10" xfId="3" applyNumberFormat="1" applyFont="1" applyBorder="1" applyAlignment="1">
      <alignment horizontal="center" vertical="center" wrapText="1"/>
    </xf>
    <xf numFmtId="0" fontId="1" fillId="0" borderId="10" xfId="3" applyFont="1" applyFill="1" applyBorder="1" applyAlignment="1">
      <alignment vertical="center" wrapText="1"/>
    </xf>
    <xf numFmtId="0" fontId="13" fillId="12" borderId="10" xfId="3" quotePrefix="1" applyFont="1" applyFill="1" applyBorder="1" applyAlignment="1">
      <alignment vertical="center" wrapText="1"/>
    </xf>
    <xf numFmtId="0" fontId="17" fillId="12" borderId="10" xfId="1" applyFont="1" applyFill="1" applyBorder="1">
      <alignment vertical="center"/>
    </xf>
    <xf numFmtId="0" fontId="1" fillId="0" borderId="10" xfId="3" applyFont="1" applyFill="1" applyBorder="1" applyAlignment="1">
      <alignment horizontal="center" vertical="center" wrapText="1"/>
    </xf>
    <xf numFmtId="0" fontId="13" fillId="0" borderId="10" xfId="1" applyFont="1" applyBorder="1" applyAlignment="1">
      <alignment horizontal="center" vertical="center" wrapText="1"/>
    </xf>
    <xf numFmtId="0" fontId="13" fillId="10" borderId="10" xfId="3" applyFont="1" applyFill="1" applyBorder="1" applyAlignment="1">
      <alignment horizontal="center" wrapText="1"/>
    </xf>
    <xf numFmtId="0" fontId="13" fillId="0" borderId="0" xfId="1" applyFont="1" applyFill="1" applyBorder="1" applyAlignment="1">
      <alignment vertical="center" wrapText="1"/>
    </xf>
    <xf numFmtId="0" fontId="3" fillId="30" borderId="69" xfId="1" applyFont="1" applyFill="1" applyBorder="1" applyAlignment="1">
      <alignment horizontal="center" vertical="center"/>
    </xf>
    <xf numFmtId="0" fontId="84" fillId="2" borderId="10" xfId="1" applyFont="1" applyFill="1" applyBorder="1" applyAlignment="1">
      <alignment horizontal="center" vertical="center" wrapText="1"/>
    </xf>
    <xf numFmtId="0" fontId="33" fillId="0" borderId="10" xfId="1" applyFont="1" applyBorder="1" applyAlignment="1">
      <alignment horizontal="center" vertical="center"/>
    </xf>
    <xf numFmtId="0" fontId="52" fillId="0" borderId="22" xfId="1" applyFont="1" applyBorder="1" applyAlignment="1">
      <alignment horizontal="center" vertical="center" wrapText="1"/>
    </xf>
    <xf numFmtId="0" fontId="54" fillId="0" borderId="22" xfId="1" applyFont="1" applyBorder="1" applyAlignment="1">
      <alignment horizontal="center" vertical="center" wrapText="1"/>
    </xf>
    <xf numFmtId="0" fontId="55" fillId="0" borderId="22" xfId="1" applyFont="1" applyBorder="1" applyAlignment="1">
      <alignment horizontal="center" vertical="center" wrapText="1"/>
    </xf>
    <xf numFmtId="0" fontId="11" fillId="0" borderId="38" xfId="3" applyFont="1" applyBorder="1" applyAlignment="1">
      <alignment horizontal="center" vertical="center" wrapText="1"/>
    </xf>
    <xf numFmtId="0" fontId="11" fillId="0" borderId="38" xfId="1" applyFont="1" applyBorder="1" applyAlignment="1">
      <alignment horizontal="center" vertical="center" wrapText="1"/>
    </xf>
    <xf numFmtId="0" fontId="11" fillId="0" borderId="37" xfId="1" applyFont="1" applyBorder="1" applyAlignment="1">
      <alignment horizontal="center" vertical="center" wrapText="1"/>
    </xf>
    <xf numFmtId="0" fontId="11" fillId="0" borderId="33" xfId="1" applyFont="1" applyBorder="1" applyAlignment="1">
      <alignment horizontal="center" vertical="center" wrapText="1"/>
    </xf>
    <xf numFmtId="0" fontId="7" fillId="0" borderId="10" xfId="3" applyFont="1" applyBorder="1" applyAlignment="1">
      <alignment horizontal="center" vertical="center" wrapText="1"/>
    </xf>
    <xf numFmtId="14" fontId="3" fillId="30" borderId="1" xfId="1" applyNumberFormat="1" applyFont="1" applyFill="1" applyBorder="1" applyAlignment="1">
      <alignment horizontal="center" vertical="center"/>
    </xf>
    <xf numFmtId="0" fontId="15" fillId="0" borderId="22" xfId="1" applyFont="1" applyBorder="1" applyAlignment="1">
      <alignment horizontal="center" vertical="center" wrapText="1"/>
    </xf>
    <xf numFmtId="0" fontId="1" fillId="0" borderId="10" xfId="1" applyFont="1" applyBorder="1" applyAlignment="1">
      <alignment horizontal="center" vertical="center" wrapText="1"/>
    </xf>
    <xf numFmtId="0" fontId="65" fillId="12" borderId="6" xfId="0" applyFont="1" applyFill="1" applyBorder="1" applyAlignment="1">
      <alignment horizontal="center" vertical="center" wrapText="1"/>
    </xf>
    <xf numFmtId="22" fontId="3" fillId="30" borderId="1" xfId="1" applyNumberFormat="1" applyFont="1" applyFill="1" applyBorder="1" applyAlignment="1">
      <alignment horizontal="center" vertical="center"/>
    </xf>
    <xf numFmtId="0" fontId="30" fillId="0" borderId="22" xfId="0" applyFont="1" applyBorder="1" applyAlignment="1">
      <alignment horizontal="center" vertical="center" wrapText="1"/>
    </xf>
    <xf numFmtId="0" fontId="41" fillId="0" borderId="10" xfId="1" applyFont="1" applyBorder="1" applyAlignment="1">
      <alignment horizontal="center" vertical="center" wrapText="1"/>
    </xf>
    <xf numFmtId="0" fontId="23" fillId="0" borderId="10" xfId="1" applyFont="1" applyBorder="1" applyAlignment="1">
      <alignment horizontal="center" vertical="center" wrapText="1"/>
    </xf>
    <xf numFmtId="0" fontId="1" fillId="0" borderId="10" xfId="1" applyFont="1" applyFill="1" applyBorder="1" applyAlignment="1">
      <alignment horizontal="center" vertical="center" wrapText="1"/>
    </xf>
    <xf numFmtId="0" fontId="3" fillId="30" borderId="64" xfId="1" applyFont="1" applyFill="1" applyBorder="1" applyAlignment="1">
      <alignment horizontal="center" vertical="center"/>
    </xf>
    <xf numFmtId="0" fontId="13" fillId="5" borderId="10" xfId="1" applyFont="1" applyFill="1" applyBorder="1" applyAlignment="1">
      <alignment horizontal="center" vertical="center" wrapText="1"/>
    </xf>
    <xf numFmtId="0" fontId="13" fillId="10" borderId="14" xfId="3" applyFont="1" applyFill="1" applyBorder="1" applyAlignment="1">
      <alignment horizontal="center" vertical="center" wrapText="1"/>
    </xf>
    <xf numFmtId="0" fontId="13" fillId="10" borderId="25" xfId="3" applyFont="1" applyFill="1" applyBorder="1" applyAlignment="1">
      <alignment horizontal="center" vertical="center" wrapText="1"/>
    </xf>
    <xf numFmtId="0" fontId="13" fillId="7" borderId="10" xfId="3" applyFont="1" applyFill="1" applyBorder="1" applyAlignment="1">
      <alignment horizontal="center" vertical="center" wrapText="1"/>
    </xf>
    <xf numFmtId="0" fontId="14" fillId="6" borderId="38" xfId="1" applyFont="1" applyFill="1" applyBorder="1" applyAlignment="1">
      <alignment horizontal="center" vertical="center" wrapText="1"/>
    </xf>
    <xf numFmtId="0" fontId="1" fillId="6" borderId="23" xfId="1" applyFill="1" applyBorder="1" applyAlignment="1">
      <alignment horizontal="center" vertical="center" wrapText="1"/>
    </xf>
    <xf numFmtId="0" fontId="14" fillId="6" borderId="10" xfId="1" quotePrefix="1" applyFont="1" applyFill="1" applyBorder="1" applyAlignment="1">
      <alignment horizontal="center" vertical="center" wrapText="1"/>
    </xf>
    <xf numFmtId="0" fontId="1" fillId="6" borderId="10" xfId="1" applyFill="1" applyBorder="1" applyAlignment="1">
      <alignment horizontal="center" vertical="center" wrapText="1"/>
    </xf>
    <xf numFmtId="0" fontId="1" fillId="0" borderId="10" xfId="1" applyFont="1" applyBorder="1" applyAlignment="1">
      <alignment horizontal="center" vertical="center" wrapText="1"/>
    </xf>
    <xf numFmtId="0" fontId="13" fillId="0" borderId="10" xfId="1" applyFont="1" applyBorder="1" applyAlignment="1">
      <alignment horizontal="center" vertical="center" wrapText="1"/>
    </xf>
    <xf numFmtId="0" fontId="73" fillId="38" borderId="10" xfId="1" applyFont="1" applyFill="1" applyBorder="1" applyAlignment="1">
      <alignment horizontal="center" vertical="center" wrapText="1"/>
    </xf>
    <xf numFmtId="0" fontId="13" fillId="12" borderId="31" xfId="1" applyFont="1" applyFill="1" applyBorder="1" applyAlignment="1">
      <alignment horizontal="center" vertical="center" wrapText="1"/>
    </xf>
    <xf numFmtId="0" fontId="13" fillId="12" borderId="6" xfId="1" applyFont="1" applyFill="1" applyBorder="1" applyAlignment="1">
      <alignment horizontal="center" vertical="center" wrapText="1"/>
    </xf>
    <xf numFmtId="0" fontId="13" fillId="35" borderId="8" xfId="1" applyFont="1" applyFill="1" applyBorder="1" applyAlignment="1">
      <alignment horizontal="center" vertical="center" wrapText="1"/>
    </xf>
    <xf numFmtId="0" fontId="13" fillId="35" borderId="28" xfId="1" applyFont="1" applyFill="1" applyBorder="1" applyAlignment="1">
      <alignment horizontal="center" vertical="center" wrapText="1"/>
    </xf>
    <xf numFmtId="0" fontId="13" fillId="7" borderId="13" xfId="1" applyFont="1" applyFill="1" applyBorder="1" applyAlignment="1">
      <alignment horizontal="center" vertical="center" wrapText="1"/>
    </xf>
    <xf numFmtId="0" fontId="13" fillId="7" borderId="32" xfId="1" applyFont="1" applyFill="1" applyBorder="1" applyAlignment="1">
      <alignment horizontal="center" vertical="center" wrapText="1"/>
    </xf>
    <xf numFmtId="0" fontId="17" fillId="11" borderId="23" xfId="1" applyFont="1" applyFill="1" applyBorder="1" applyAlignment="1">
      <alignment horizontal="center" vertical="center" wrapText="1"/>
    </xf>
    <xf numFmtId="0" fontId="13" fillId="11" borderId="10" xfId="1" applyFont="1" applyFill="1" applyBorder="1" applyAlignment="1">
      <alignment horizontal="center" vertical="center" wrapText="1"/>
    </xf>
    <xf numFmtId="0" fontId="17" fillId="42" borderId="3" xfId="1" applyFont="1" applyFill="1" applyBorder="1" applyAlignment="1">
      <alignment horizontal="center" vertical="center" wrapText="1"/>
    </xf>
    <xf numFmtId="0" fontId="17" fillId="42" borderId="32" xfId="1" applyFont="1" applyFill="1" applyBorder="1" applyAlignment="1">
      <alignment horizontal="center" vertical="center" wrapText="1"/>
    </xf>
    <xf numFmtId="0" fontId="22" fillId="5" borderId="9" xfId="1" applyFont="1" applyFill="1" applyBorder="1" applyAlignment="1">
      <alignment horizontal="center" vertical="center" wrapText="1"/>
    </xf>
    <xf numFmtId="0" fontId="22" fillId="5" borderId="38" xfId="1" applyFont="1" applyFill="1" applyBorder="1" applyAlignment="1">
      <alignment horizontal="center" vertical="center" wrapText="1"/>
    </xf>
    <xf numFmtId="0" fontId="49" fillId="5" borderId="31" xfId="1" applyFont="1" applyFill="1" applyBorder="1" applyAlignment="1">
      <alignment horizontal="center" vertical="center" wrapText="1"/>
    </xf>
    <xf numFmtId="0" fontId="49" fillId="5" borderId="6" xfId="1" applyFont="1" applyFill="1" applyBorder="1" applyAlignment="1">
      <alignment horizontal="center" vertical="center" wrapText="1"/>
    </xf>
    <xf numFmtId="0" fontId="13" fillId="0" borderId="0" xfId="1" applyFont="1" applyAlignment="1">
      <alignment horizontal="center" vertical="center" wrapText="1"/>
    </xf>
    <xf numFmtId="0" fontId="17" fillId="10" borderId="17" xfId="1" applyFont="1" applyFill="1" applyBorder="1" applyAlignment="1">
      <alignment horizontal="center" vertical="center" wrapText="1"/>
    </xf>
    <xf numFmtId="0" fontId="6" fillId="0" borderId="22" xfId="1" applyFont="1" applyBorder="1" applyAlignment="1">
      <alignment horizontal="center" vertical="center" wrapText="1"/>
    </xf>
    <xf numFmtId="0" fontId="6" fillId="0" borderId="20" xfId="1" applyFont="1" applyBorder="1" applyAlignment="1">
      <alignment horizontal="center" vertical="center" wrapText="1"/>
    </xf>
    <xf numFmtId="0" fontId="18" fillId="41" borderId="29" xfId="1" applyFont="1" applyFill="1" applyBorder="1" applyAlignment="1">
      <alignment horizontal="center" vertical="center" wrapText="1"/>
    </xf>
    <xf numFmtId="0" fontId="18" fillId="41" borderId="35" xfId="1" applyFont="1" applyFill="1" applyBorder="1" applyAlignment="1">
      <alignment horizontal="center" vertical="center" wrapText="1"/>
    </xf>
    <xf numFmtId="0" fontId="1" fillId="0" borderId="13" xfId="1" applyBorder="1" applyAlignment="1">
      <alignment horizontal="center" vertical="center" wrapText="1"/>
    </xf>
    <xf numFmtId="0" fontId="60" fillId="41" borderId="10" xfId="0" applyFont="1" applyFill="1" applyBorder="1" applyAlignment="1">
      <alignment horizontal="center" vertical="center" wrapText="1"/>
    </xf>
    <xf numFmtId="0" fontId="13" fillId="5" borderId="13" xfId="1" applyFont="1" applyFill="1" applyBorder="1" applyAlignment="1">
      <alignment horizontal="center" vertical="center" wrapText="1"/>
    </xf>
    <xf numFmtId="0" fontId="13" fillId="5" borderId="32" xfId="1" applyFont="1" applyFill="1" applyBorder="1" applyAlignment="1">
      <alignment horizontal="center" vertical="center" wrapText="1"/>
    </xf>
    <xf numFmtId="0" fontId="13" fillId="5" borderId="12" xfId="1" applyFont="1" applyFill="1" applyBorder="1" applyAlignment="1">
      <alignment horizontal="center" vertical="center" wrapText="1"/>
    </xf>
    <xf numFmtId="0" fontId="13" fillId="5" borderId="6" xfId="1" applyFont="1" applyFill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13" fillId="7" borderId="31" xfId="1" applyFont="1" applyFill="1" applyBorder="1" applyAlignment="1">
      <alignment horizontal="center" vertical="center" wrapText="1"/>
    </xf>
    <xf numFmtId="0" fontId="13" fillId="7" borderId="28" xfId="1" applyFont="1" applyFill="1" applyBorder="1" applyAlignment="1">
      <alignment horizontal="center" vertical="center" wrapText="1"/>
    </xf>
    <xf numFmtId="0" fontId="20" fillId="5" borderId="31" xfId="1" applyFont="1" applyFill="1" applyBorder="1" applyAlignment="1">
      <alignment horizontal="center" vertical="center" wrapText="1"/>
    </xf>
    <xf numFmtId="0" fontId="20" fillId="5" borderId="6" xfId="1" applyFont="1" applyFill="1" applyBorder="1" applyAlignment="1">
      <alignment horizontal="center" vertical="center" wrapText="1"/>
    </xf>
    <xf numFmtId="0" fontId="60" fillId="35" borderId="31" xfId="0" applyFont="1" applyFill="1" applyBorder="1" applyAlignment="1">
      <alignment horizontal="center" vertical="center" wrapText="1"/>
    </xf>
    <xf numFmtId="0" fontId="60" fillId="35" borderId="28" xfId="0" applyFont="1" applyFill="1" applyBorder="1" applyAlignment="1">
      <alignment horizontal="center" vertical="center"/>
    </xf>
    <xf numFmtId="0" fontId="1" fillId="0" borderId="4" xfId="1" applyBorder="1" applyAlignment="1">
      <alignment horizontal="center" vertical="center" wrapText="1"/>
    </xf>
    <xf numFmtId="0" fontId="14" fillId="9" borderId="8" xfId="1" applyFont="1" applyFill="1" applyBorder="1" applyAlignment="1">
      <alignment horizontal="center" vertical="center" wrapText="1"/>
    </xf>
    <xf numFmtId="0" fontId="14" fillId="9" borderId="6" xfId="1" applyFont="1" applyFill="1" applyBorder="1" applyAlignment="1">
      <alignment horizontal="center" vertical="center" wrapText="1"/>
    </xf>
    <xf numFmtId="0" fontId="63" fillId="39" borderId="8" xfId="1" applyFont="1" applyFill="1" applyBorder="1" applyAlignment="1">
      <alignment horizontal="center" vertical="center"/>
    </xf>
    <xf numFmtId="0" fontId="63" fillId="39" borderId="6" xfId="1" applyFont="1" applyFill="1" applyBorder="1" applyAlignment="1">
      <alignment horizontal="center" vertical="center"/>
    </xf>
    <xf numFmtId="0" fontId="13" fillId="5" borderId="8" xfId="1" applyFont="1" applyFill="1" applyBorder="1" applyAlignment="1">
      <alignment horizontal="center" vertical="center" wrapText="1"/>
    </xf>
    <xf numFmtId="0" fontId="13" fillId="38" borderId="10" xfId="1" applyFont="1" applyFill="1" applyBorder="1" applyAlignment="1">
      <alignment horizontal="center" vertical="center" wrapText="1"/>
    </xf>
    <xf numFmtId="0" fontId="61" fillId="35" borderId="29" xfId="1" applyFont="1" applyFill="1" applyBorder="1" applyAlignment="1">
      <alignment horizontal="center" vertical="center" wrapText="1"/>
    </xf>
    <xf numFmtId="0" fontId="61" fillId="35" borderId="35" xfId="1" applyFont="1" applyFill="1" applyBorder="1" applyAlignment="1">
      <alignment horizontal="center" vertical="center" wrapText="1"/>
    </xf>
    <xf numFmtId="0" fontId="13" fillId="10" borderId="10" xfId="3" applyFont="1" applyFill="1" applyBorder="1" applyAlignment="1">
      <alignment horizontal="center" vertical="center" wrapText="1"/>
    </xf>
    <xf numFmtId="0" fontId="1" fillId="9" borderId="10" xfId="1" applyFill="1" applyBorder="1" applyAlignment="1">
      <alignment horizontal="center" vertical="center" wrapText="1"/>
    </xf>
    <xf numFmtId="0" fontId="10" fillId="0" borderId="10" xfId="1" applyFont="1" applyBorder="1" applyAlignment="1">
      <alignment horizontal="center" vertical="center" wrapText="1"/>
    </xf>
    <xf numFmtId="0" fontId="11" fillId="0" borderId="10" xfId="1" applyFont="1" applyBorder="1" applyAlignment="1">
      <alignment horizontal="center" vertical="center" wrapText="1"/>
    </xf>
    <xf numFmtId="0" fontId="1" fillId="9" borderId="29" xfId="1" applyFill="1" applyBorder="1" applyAlignment="1">
      <alignment horizontal="center" vertical="center" wrapText="1"/>
    </xf>
    <xf numFmtId="0" fontId="1" fillId="9" borderId="35" xfId="1" applyFill="1" applyBorder="1" applyAlignment="1">
      <alignment horizontal="center" vertical="center" wrapText="1"/>
    </xf>
    <xf numFmtId="0" fontId="18" fillId="41" borderId="2" xfId="1" applyFont="1" applyFill="1" applyBorder="1" applyAlignment="1">
      <alignment horizontal="center" vertical="center" wrapText="1"/>
    </xf>
    <xf numFmtId="0" fontId="18" fillId="41" borderId="63" xfId="1" applyFont="1" applyFill="1" applyBorder="1" applyAlignment="1">
      <alignment horizontal="center" vertical="center" wrapText="1"/>
    </xf>
    <xf numFmtId="0" fontId="1" fillId="9" borderId="48" xfId="1" applyFill="1" applyBorder="1" applyAlignment="1">
      <alignment horizontal="center" vertical="center" wrapText="1"/>
    </xf>
    <xf numFmtId="0" fontId="1" fillId="9" borderId="47" xfId="1" applyFill="1" applyBorder="1" applyAlignment="1">
      <alignment horizontal="center" vertical="center" wrapText="1"/>
    </xf>
    <xf numFmtId="0" fontId="13" fillId="7" borderId="10" xfId="1" applyFont="1" applyFill="1" applyBorder="1" applyAlignment="1">
      <alignment horizontal="center" vertical="center" wrapText="1"/>
    </xf>
    <xf numFmtId="0" fontId="17" fillId="10" borderId="13" xfId="1" applyFont="1" applyFill="1" applyBorder="1" applyAlignment="1">
      <alignment horizontal="center" vertical="center" wrapText="1"/>
    </xf>
    <xf numFmtId="0" fontId="17" fillId="10" borderId="7" xfId="1" applyFont="1" applyFill="1" applyBorder="1" applyAlignment="1">
      <alignment horizontal="center" vertical="center"/>
    </xf>
    <xf numFmtId="0" fontId="13" fillId="5" borderId="23" xfId="1" applyFont="1" applyFill="1" applyBorder="1" applyAlignment="1">
      <alignment horizontal="center" vertical="center" wrapText="1"/>
    </xf>
    <xf numFmtId="0" fontId="13" fillId="5" borderId="4" xfId="1" applyFont="1" applyFill="1" applyBorder="1" applyAlignment="1">
      <alignment horizontal="center" vertical="center" wrapText="1"/>
    </xf>
    <xf numFmtId="0" fontId="13" fillId="7" borderId="10" xfId="0" applyFont="1" applyFill="1" applyBorder="1" applyAlignment="1">
      <alignment horizontal="center" vertical="center" wrapText="1"/>
    </xf>
    <xf numFmtId="0" fontId="20" fillId="5" borderId="10" xfId="1" applyFont="1" applyFill="1" applyBorder="1" applyAlignment="1">
      <alignment horizontal="center" vertical="center" wrapText="1"/>
    </xf>
    <xf numFmtId="0" fontId="13" fillId="5" borderId="30" xfId="1" applyFont="1" applyFill="1" applyBorder="1" applyAlignment="1">
      <alignment horizontal="center" vertical="center" wrapText="1"/>
    </xf>
    <xf numFmtId="0" fontId="13" fillId="5" borderId="7" xfId="1" applyFont="1" applyFill="1" applyBorder="1" applyAlignment="1">
      <alignment horizontal="center" vertical="center" wrapText="1"/>
    </xf>
    <xf numFmtId="0" fontId="1" fillId="9" borderId="2" xfId="1" applyFill="1" applyBorder="1" applyAlignment="1">
      <alignment horizontal="center" vertical="center" wrapText="1"/>
    </xf>
    <xf numFmtId="0" fontId="1" fillId="9" borderId="34" xfId="1" applyFill="1" applyBorder="1" applyAlignment="1">
      <alignment horizontal="center" vertical="center" wrapText="1"/>
    </xf>
    <xf numFmtId="0" fontId="1" fillId="9" borderId="9" xfId="1" applyFill="1" applyBorder="1" applyAlignment="1">
      <alignment horizontal="center" vertical="center" wrapText="1"/>
    </xf>
    <xf numFmtId="0" fontId="1" fillId="9" borderId="38" xfId="1" applyFill="1" applyBorder="1" applyAlignment="1">
      <alignment horizontal="center" vertical="center" wrapText="1"/>
    </xf>
    <xf numFmtId="0" fontId="13" fillId="5" borderId="3" xfId="1" applyFont="1" applyFill="1" applyBorder="1" applyAlignment="1">
      <alignment horizontal="center" vertical="center" wrapText="1"/>
    </xf>
    <xf numFmtId="0" fontId="24" fillId="14" borderId="15" xfId="1" applyFont="1" applyFill="1" applyBorder="1" applyAlignment="1">
      <alignment horizontal="center" vertical="center" wrapText="1"/>
    </xf>
    <xf numFmtId="0" fontId="24" fillId="14" borderId="24" xfId="1" applyFont="1" applyFill="1" applyBorder="1" applyAlignment="1">
      <alignment horizontal="center" vertical="center" wrapText="1"/>
    </xf>
    <xf numFmtId="0" fontId="28" fillId="0" borderId="10" xfId="1" applyFont="1" applyBorder="1" applyAlignment="1">
      <alignment horizontal="center" vertical="center" wrapText="1"/>
    </xf>
    <xf numFmtId="0" fontId="1" fillId="0" borderId="10" xfId="1" applyBorder="1" applyAlignment="1">
      <alignment horizontal="center" vertical="center" wrapText="1"/>
    </xf>
    <xf numFmtId="0" fontId="28" fillId="0" borderId="26" xfId="1" applyFont="1" applyBorder="1" applyAlignment="1">
      <alignment horizontal="center" vertical="center" wrapText="1"/>
    </xf>
    <xf numFmtId="0" fontId="11" fillId="0" borderId="4" xfId="1" applyFont="1" applyBorder="1" applyAlignment="1">
      <alignment horizontal="center" vertical="center" wrapText="1"/>
    </xf>
    <xf numFmtId="0" fontId="17" fillId="35" borderId="29" xfId="1" applyFont="1" applyFill="1" applyBorder="1" applyAlignment="1">
      <alignment horizontal="center" vertical="center" wrapText="1"/>
    </xf>
    <xf numFmtId="0" fontId="17" fillId="35" borderId="35" xfId="1" applyFont="1" applyFill="1" applyBorder="1" applyAlignment="1">
      <alignment horizontal="center" vertical="center" wrapText="1"/>
    </xf>
    <xf numFmtId="0" fontId="17" fillId="35" borderId="10" xfId="1" applyFont="1" applyFill="1" applyBorder="1" applyAlignment="1">
      <alignment horizontal="center" vertical="center" wrapText="1"/>
    </xf>
    <xf numFmtId="0" fontId="20" fillId="11" borderId="31" xfId="1" applyFont="1" applyFill="1" applyBorder="1" applyAlignment="1">
      <alignment horizontal="center" vertical="center" wrapText="1"/>
    </xf>
    <xf numFmtId="0" fontId="20" fillId="11" borderId="28" xfId="1" applyFont="1" applyFill="1" applyBorder="1" applyAlignment="1">
      <alignment horizontal="center" vertical="center" wrapText="1"/>
    </xf>
    <xf numFmtId="0" fontId="1" fillId="9" borderId="27" xfId="1" applyFill="1" applyBorder="1" applyAlignment="1">
      <alignment horizontal="center" vertical="center" wrapText="1"/>
    </xf>
    <xf numFmtId="0" fontId="24" fillId="12" borderId="8" xfId="1" applyFont="1" applyFill="1" applyBorder="1" applyAlignment="1">
      <alignment horizontal="center" vertical="center" wrapText="1"/>
    </xf>
    <xf numFmtId="0" fontId="24" fillId="12" borderId="28" xfId="1" applyFont="1" applyFill="1" applyBorder="1" applyAlignment="1">
      <alignment horizontal="center" vertical="center" wrapText="1"/>
    </xf>
    <xf numFmtId="0" fontId="1" fillId="0" borderId="12" xfId="1" applyBorder="1" applyAlignment="1">
      <alignment horizontal="center" vertical="center" wrapText="1"/>
    </xf>
    <xf numFmtId="0" fontId="1" fillId="0" borderId="28" xfId="1" applyBorder="1" applyAlignment="1">
      <alignment horizontal="center" vertical="center" wrapText="1"/>
    </xf>
    <xf numFmtId="0" fontId="1" fillId="0" borderId="32" xfId="1" applyBorder="1" applyAlignment="1">
      <alignment horizontal="center" vertical="center" wrapText="1"/>
    </xf>
    <xf numFmtId="0" fontId="13" fillId="5" borderId="31" xfId="1" applyFont="1" applyFill="1" applyBorder="1" applyAlignment="1">
      <alignment horizontal="center" vertical="center" wrapText="1"/>
    </xf>
    <xf numFmtId="0" fontId="1" fillId="0" borderId="8" xfId="1" applyBorder="1" applyAlignment="1">
      <alignment horizontal="center" vertical="center" wrapText="1"/>
    </xf>
    <xf numFmtId="0" fontId="13" fillId="12" borderId="30" xfId="1" applyFont="1" applyFill="1" applyBorder="1" applyAlignment="1">
      <alignment horizontal="center" vertical="center" wrapText="1"/>
    </xf>
    <xf numFmtId="0" fontId="13" fillId="12" borderId="7" xfId="1" applyFont="1" applyFill="1" applyBorder="1" applyAlignment="1">
      <alignment horizontal="center" vertical="center" wrapText="1"/>
    </xf>
    <xf numFmtId="0" fontId="13" fillId="5" borderId="10" xfId="0" applyFont="1" applyFill="1" applyBorder="1" applyAlignment="1">
      <alignment horizontal="center" vertical="center" wrapText="1"/>
    </xf>
    <xf numFmtId="0" fontId="13" fillId="5" borderId="31" xfId="3" applyFont="1" applyFill="1" applyBorder="1" applyAlignment="1">
      <alignment horizontal="center" vertical="center" wrapText="1"/>
    </xf>
    <xf numFmtId="0" fontId="13" fillId="5" borderId="28" xfId="3" applyFont="1" applyFill="1" applyBorder="1" applyAlignment="1">
      <alignment horizontal="center" vertical="center" wrapText="1"/>
    </xf>
    <xf numFmtId="0" fontId="77" fillId="38" borderId="10" xfId="1" applyFont="1" applyFill="1" applyBorder="1" applyAlignment="1">
      <alignment horizontal="center" vertical="center" wrapText="1"/>
    </xf>
    <xf numFmtId="0" fontId="6" fillId="0" borderId="10" xfId="1" applyFont="1" applyBorder="1" applyAlignment="1">
      <alignment horizontal="center" vertical="center" wrapText="1"/>
    </xf>
    <xf numFmtId="0" fontId="14" fillId="9" borderId="23" xfId="1" applyFont="1" applyFill="1" applyBorder="1" applyAlignment="1">
      <alignment horizontal="center" vertical="center" wrapText="1"/>
    </xf>
    <xf numFmtId="0" fontId="13" fillId="7" borderId="22" xfId="0" applyFont="1" applyFill="1" applyBorder="1" applyAlignment="1">
      <alignment horizontal="center" vertical="center" wrapText="1"/>
    </xf>
    <xf numFmtId="0" fontId="13" fillId="5" borderId="22" xfId="0" applyFont="1" applyFill="1" applyBorder="1" applyAlignment="1">
      <alignment horizontal="center" vertical="center" wrapText="1"/>
    </xf>
    <xf numFmtId="0" fontId="1" fillId="0" borderId="23" xfId="1" applyBorder="1" applyAlignment="1">
      <alignment horizontal="center" vertical="center" wrapText="1"/>
    </xf>
    <xf numFmtId="0" fontId="13" fillId="7" borderId="33" xfId="1" applyFont="1" applyFill="1" applyBorder="1" applyAlignment="1">
      <alignment horizontal="center" vertical="center" wrapText="1"/>
    </xf>
    <xf numFmtId="0" fontId="13" fillId="7" borderId="17" xfId="1" applyFont="1" applyFill="1" applyBorder="1" applyAlignment="1">
      <alignment horizontal="center" vertical="center" wrapText="1"/>
    </xf>
    <xf numFmtId="0" fontId="45" fillId="9" borderId="22" xfId="0" applyFont="1" applyFill="1" applyBorder="1" applyAlignment="1">
      <alignment horizontal="center" vertical="center" wrapText="1"/>
    </xf>
    <xf numFmtId="0" fontId="34" fillId="38" borderId="10" xfId="1" applyFont="1" applyFill="1" applyBorder="1" applyAlignment="1">
      <alignment horizontal="center" vertical="center" wrapText="1"/>
    </xf>
    <xf numFmtId="0" fontId="13" fillId="7" borderId="10" xfId="1" quotePrefix="1" applyFont="1" applyFill="1" applyBorder="1" applyAlignment="1">
      <alignment horizontal="center" vertical="center" wrapText="1"/>
    </xf>
    <xf numFmtId="0" fontId="18" fillId="6" borderId="10" xfId="1" applyFont="1" applyFill="1" applyBorder="1" applyAlignment="1">
      <alignment horizontal="center" vertical="center" wrapText="1"/>
    </xf>
    <xf numFmtId="0" fontId="74" fillId="7" borderId="10" xfId="1" applyFont="1" applyFill="1" applyBorder="1" applyAlignment="1">
      <alignment horizontal="center" vertical="center" wrapText="1"/>
    </xf>
    <xf numFmtId="0" fontId="18" fillId="38" borderId="10" xfId="1" applyFont="1" applyFill="1" applyBorder="1" applyAlignment="1">
      <alignment horizontal="center" vertical="center" wrapText="1"/>
    </xf>
    <xf numFmtId="0" fontId="13" fillId="7" borderId="17" xfId="3" applyFont="1" applyFill="1" applyBorder="1" applyAlignment="1">
      <alignment horizontal="center" vertical="center" wrapText="1"/>
    </xf>
    <xf numFmtId="0" fontId="14" fillId="9" borderId="10" xfId="1" applyFont="1" applyFill="1" applyBorder="1" applyAlignment="1">
      <alignment horizontal="center" vertical="center" wrapText="1"/>
    </xf>
    <xf numFmtId="0" fontId="14" fillId="6" borderId="10" xfId="1" applyFont="1" applyFill="1" applyBorder="1" applyAlignment="1">
      <alignment horizontal="center" vertical="center" wrapText="1"/>
    </xf>
    <xf numFmtId="0" fontId="13" fillId="7" borderId="22" xfId="1" applyFont="1" applyFill="1" applyBorder="1" applyAlignment="1">
      <alignment horizontal="center" vertical="center" wrapText="1"/>
    </xf>
    <xf numFmtId="0" fontId="14" fillId="9" borderId="21" xfId="1" applyFont="1" applyFill="1" applyBorder="1" applyAlignment="1">
      <alignment horizontal="center" vertical="center" wrapText="1"/>
    </xf>
    <xf numFmtId="0" fontId="14" fillId="9" borderId="43" xfId="1" applyFont="1" applyFill="1" applyBorder="1" applyAlignment="1">
      <alignment horizontal="center" vertical="center" wrapText="1"/>
    </xf>
    <xf numFmtId="0" fontId="14" fillId="0" borderId="31" xfId="1" applyFont="1" applyBorder="1" applyAlignment="1">
      <alignment horizontal="center" vertical="center" wrapText="1"/>
    </xf>
    <xf numFmtId="0" fontId="14" fillId="0" borderId="28" xfId="1" applyFont="1" applyBorder="1" applyAlignment="1">
      <alignment horizontal="center" vertical="center" wrapText="1"/>
    </xf>
    <xf numFmtId="0" fontId="21" fillId="5" borderId="10" xfId="1" applyFont="1" applyFill="1" applyBorder="1" applyAlignment="1">
      <alignment horizontal="center" vertical="center" wrapText="1"/>
    </xf>
    <xf numFmtId="0" fontId="20" fillId="5" borderId="1" xfId="1" applyFont="1" applyFill="1" applyBorder="1" applyAlignment="1">
      <alignment horizontal="center" vertical="center" wrapText="1"/>
    </xf>
    <xf numFmtId="0" fontId="1" fillId="15" borderId="2" xfId="1" applyFill="1" applyBorder="1" applyAlignment="1">
      <alignment horizontal="center" vertical="center" wrapText="1"/>
    </xf>
    <xf numFmtId="0" fontId="1" fillId="15" borderId="34" xfId="1" applyFill="1" applyBorder="1" applyAlignment="1">
      <alignment horizontal="center" vertical="center" wrapText="1"/>
    </xf>
    <xf numFmtId="0" fontId="20" fillId="11" borderId="10" xfId="1" applyFont="1" applyFill="1" applyBorder="1" applyAlignment="1">
      <alignment horizontal="center" vertical="center" wrapText="1"/>
    </xf>
    <xf numFmtId="0" fontId="20" fillId="5" borderId="4" xfId="1" applyFont="1" applyFill="1" applyBorder="1" applyAlignment="1">
      <alignment horizontal="center" vertical="center" wrapText="1"/>
    </xf>
    <xf numFmtId="0" fontId="14" fillId="0" borderId="6" xfId="1" applyFont="1" applyBorder="1" applyAlignment="1">
      <alignment horizontal="center" vertical="center" wrapText="1"/>
    </xf>
    <xf numFmtId="0" fontId="13" fillId="5" borderId="28" xfId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21" fillId="5" borderId="22" xfId="1" applyFont="1" applyFill="1" applyBorder="1" applyAlignment="1">
      <alignment horizontal="center" vertical="center" wrapText="1"/>
    </xf>
    <xf numFmtId="0" fontId="1" fillId="15" borderId="1" xfId="1" applyFill="1" applyBorder="1" applyAlignment="1">
      <alignment horizontal="center" vertical="center" wrapText="1"/>
    </xf>
    <xf numFmtId="0" fontId="1" fillId="15" borderId="1" xfId="1" applyFill="1" applyBorder="1" applyAlignment="1">
      <alignment horizontal="center" vertical="center"/>
    </xf>
    <xf numFmtId="0" fontId="13" fillId="7" borderId="0" xfId="1" applyFont="1" applyFill="1" applyAlignment="1">
      <alignment horizontal="center" vertical="center" wrapText="1"/>
    </xf>
    <xf numFmtId="0" fontId="20" fillId="35" borderId="2" xfId="1" applyFont="1" applyFill="1" applyBorder="1" applyAlignment="1">
      <alignment horizontal="center" vertical="center" wrapText="1"/>
    </xf>
    <xf numFmtId="0" fontId="20" fillId="35" borderId="34" xfId="1" applyFont="1" applyFill="1" applyBorder="1" applyAlignment="1">
      <alignment horizontal="center" vertical="center" wrapText="1"/>
    </xf>
    <xf numFmtId="0" fontId="25" fillId="30" borderId="10" xfId="1" applyFont="1" applyFill="1" applyBorder="1" applyAlignment="1">
      <alignment horizontal="center" vertical="center" wrapText="1"/>
    </xf>
    <xf numFmtId="0" fontId="14" fillId="30" borderId="10" xfId="1" applyFont="1" applyFill="1" applyBorder="1" applyAlignment="1">
      <alignment horizontal="center" vertical="center" wrapText="1"/>
    </xf>
    <xf numFmtId="0" fontId="65" fillId="30" borderId="10" xfId="0" applyFont="1" applyFill="1" applyBorder="1" applyAlignment="1">
      <alignment horizontal="center" vertical="center" wrapText="1"/>
    </xf>
    <xf numFmtId="0" fontId="21" fillId="35" borderId="10" xfId="0" applyFont="1" applyFill="1" applyBorder="1" applyAlignment="1">
      <alignment horizontal="center" vertical="center" wrapText="1"/>
    </xf>
    <xf numFmtId="0" fontId="17" fillId="35" borderId="31" xfId="1" applyFont="1" applyFill="1" applyBorder="1" applyAlignment="1">
      <alignment horizontal="center" vertical="center" wrapText="1"/>
    </xf>
    <xf numFmtId="0" fontId="17" fillId="35" borderId="28" xfId="1" applyFont="1" applyFill="1" applyBorder="1" applyAlignment="1">
      <alignment horizontal="center" vertical="center" wrapText="1"/>
    </xf>
    <xf numFmtId="0" fontId="13" fillId="5" borderId="33" xfId="1" applyFont="1" applyFill="1" applyBorder="1" applyAlignment="1">
      <alignment horizontal="center" vertical="center" wrapText="1"/>
    </xf>
    <xf numFmtId="0" fontId="13" fillId="5" borderId="17" xfId="1" applyFont="1" applyFill="1" applyBorder="1" applyAlignment="1">
      <alignment horizontal="center" vertical="center" wrapText="1"/>
    </xf>
    <xf numFmtId="0" fontId="17" fillId="35" borderId="10" xfId="3" applyFont="1" applyFill="1" applyBorder="1" applyAlignment="1">
      <alignment horizontal="center" vertical="center" wrapText="1"/>
    </xf>
    <xf numFmtId="0" fontId="22" fillId="5" borderId="38" xfId="3" applyFont="1" applyFill="1" applyBorder="1" applyAlignment="1">
      <alignment horizontal="center" vertical="center" wrapText="1"/>
    </xf>
    <xf numFmtId="0" fontId="22" fillId="5" borderId="23" xfId="3" applyFont="1" applyFill="1" applyBorder="1" applyAlignment="1">
      <alignment horizontal="center" vertical="center" wrapText="1"/>
    </xf>
    <xf numFmtId="0" fontId="13" fillId="5" borderId="17" xfId="3" applyFont="1" applyFill="1" applyBorder="1" applyAlignment="1">
      <alignment horizontal="center" vertical="center" wrapText="1"/>
    </xf>
    <xf numFmtId="0" fontId="14" fillId="8" borderId="10" xfId="0" applyFont="1" applyFill="1" applyBorder="1" applyAlignment="1">
      <alignment horizontal="center" vertical="center" wrapText="1"/>
    </xf>
    <xf numFmtId="0" fontId="0" fillId="8" borderId="10" xfId="0" applyFill="1" applyBorder="1" applyAlignment="1">
      <alignment horizontal="center" vertical="center"/>
    </xf>
    <xf numFmtId="0" fontId="34" fillId="32" borderId="37" xfId="3" applyFont="1" applyFill="1" applyBorder="1" applyAlignment="1">
      <alignment horizontal="center" vertical="center" wrapText="1"/>
    </xf>
    <xf numFmtId="0" fontId="34" fillId="32" borderId="38" xfId="3" applyFont="1" applyFill="1" applyBorder="1" applyAlignment="1">
      <alignment horizontal="center" vertical="center" wrapText="1"/>
    </xf>
    <xf numFmtId="0" fontId="17" fillId="10" borderId="10" xfId="1" applyFont="1" applyFill="1" applyBorder="1" applyAlignment="1">
      <alignment horizontal="center" vertical="center" wrapText="1"/>
    </xf>
    <xf numFmtId="0" fontId="17" fillId="35" borderId="31" xfId="3" applyFont="1" applyFill="1" applyBorder="1" applyAlignment="1">
      <alignment horizontal="center" vertical="center" wrapText="1"/>
    </xf>
    <xf numFmtId="0" fontId="17" fillId="35" borderId="28" xfId="3" applyFont="1" applyFill="1" applyBorder="1" applyAlignment="1">
      <alignment horizontal="center" vertical="center" wrapText="1"/>
    </xf>
    <xf numFmtId="0" fontId="13" fillId="11" borderId="13" xfId="3" applyFont="1" applyFill="1" applyBorder="1" applyAlignment="1">
      <alignment horizontal="center" vertical="center" wrapText="1"/>
    </xf>
    <xf numFmtId="0" fontId="13" fillId="11" borderId="32" xfId="3" applyFont="1" applyFill="1" applyBorder="1" applyAlignment="1">
      <alignment horizontal="center" vertical="center" wrapText="1"/>
    </xf>
    <xf numFmtId="22" fontId="3" fillId="0" borderId="2" xfId="1" applyNumberFormat="1" applyFont="1" applyBorder="1" applyAlignment="1">
      <alignment horizontal="center" vertical="center"/>
    </xf>
    <xf numFmtId="22" fontId="3" fillId="0" borderId="34" xfId="1" applyNumberFormat="1" applyFont="1" applyBorder="1" applyAlignment="1">
      <alignment horizontal="center" vertical="center"/>
    </xf>
    <xf numFmtId="0" fontId="6" fillId="0" borderId="18" xfId="1" applyFont="1" applyBorder="1" applyAlignment="1">
      <alignment horizontal="center" vertical="center" wrapText="1"/>
    </xf>
    <xf numFmtId="0" fontId="17" fillId="35" borderId="13" xfId="1" applyFont="1" applyFill="1" applyBorder="1" applyAlignment="1">
      <alignment horizontal="center" vertical="center" wrapText="1"/>
    </xf>
    <xf numFmtId="0" fontId="17" fillId="35" borderId="7" xfId="1" applyFont="1" applyFill="1" applyBorder="1" applyAlignment="1">
      <alignment horizontal="center" vertical="center"/>
    </xf>
    <xf numFmtId="0" fontId="21" fillId="5" borderId="8" xfId="1" applyFont="1" applyFill="1" applyBorder="1" applyAlignment="1">
      <alignment horizontal="center" vertical="center" wrapText="1"/>
    </xf>
    <xf numFmtId="0" fontId="21" fillId="5" borderId="6" xfId="1" applyFont="1" applyFill="1" applyBorder="1" applyAlignment="1">
      <alignment horizontal="center" vertical="center" wrapText="1"/>
    </xf>
    <xf numFmtId="22" fontId="3" fillId="0" borderId="63" xfId="1" applyNumberFormat="1" applyFont="1" applyBorder="1" applyAlignment="1">
      <alignment horizontal="center" vertical="center"/>
    </xf>
    <xf numFmtId="49" fontId="69" fillId="0" borderId="39" xfId="1" applyNumberFormat="1" applyFont="1" applyBorder="1" applyAlignment="1">
      <alignment horizontal="center" vertical="center" wrapText="1"/>
    </xf>
    <xf numFmtId="49" fontId="69" fillId="0" borderId="20" xfId="1" applyNumberFormat="1" applyFont="1" applyBorder="1" applyAlignment="1">
      <alignment horizontal="center" vertical="center"/>
    </xf>
    <xf numFmtId="0" fontId="28" fillId="0" borderId="22" xfId="1" applyFont="1" applyBorder="1" applyAlignment="1">
      <alignment horizontal="center" vertical="center" wrapText="1"/>
    </xf>
    <xf numFmtId="0" fontId="15" fillId="0" borderId="39" xfId="1" applyFont="1" applyBorder="1" applyAlignment="1">
      <alignment horizontal="center" vertical="center" wrapText="1"/>
    </xf>
    <xf numFmtId="0" fontId="18" fillId="35" borderId="46" xfId="1" applyFont="1" applyFill="1" applyBorder="1" applyAlignment="1">
      <alignment horizontal="center" vertical="center" wrapText="1"/>
    </xf>
    <xf numFmtId="0" fontId="18" fillId="35" borderId="35" xfId="1" applyFont="1" applyFill="1" applyBorder="1" applyAlignment="1">
      <alignment horizontal="center" vertical="center" wrapText="1"/>
    </xf>
    <xf numFmtId="0" fontId="17" fillId="35" borderId="12" xfId="1" applyFont="1" applyFill="1" applyBorder="1" applyAlignment="1">
      <alignment horizontal="center" vertical="center" wrapText="1"/>
    </xf>
    <xf numFmtId="0" fontId="1" fillId="0" borderId="8" xfId="1" applyBorder="1" applyAlignment="1">
      <alignment horizontal="center" vertical="center"/>
    </xf>
    <xf numFmtId="0" fontId="1" fillId="0" borderId="28" xfId="1" applyBorder="1" applyAlignment="1">
      <alignment horizontal="center" vertical="center"/>
    </xf>
    <xf numFmtId="0" fontId="13" fillId="5" borderId="10" xfId="3" applyFont="1" applyFill="1" applyBorder="1" applyAlignment="1">
      <alignment horizontal="center" vertical="center" wrapText="1"/>
    </xf>
    <xf numFmtId="0" fontId="28" fillId="0" borderId="5" xfId="1" applyFont="1" applyBorder="1" applyAlignment="1">
      <alignment horizontal="center" vertical="center"/>
    </xf>
    <xf numFmtId="0" fontId="1" fillId="0" borderId="1" xfId="1" applyBorder="1" applyAlignment="1">
      <alignment horizontal="center" vertical="center"/>
    </xf>
    <xf numFmtId="0" fontId="13" fillId="7" borderId="8" xfId="1" applyFont="1" applyFill="1" applyBorder="1" applyAlignment="1">
      <alignment horizontal="center" vertical="center" wrapText="1"/>
    </xf>
    <xf numFmtId="0" fontId="13" fillId="5" borderId="16" xfId="1" applyFont="1" applyFill="1" applyBorder="1" applyAlignment="1">
      <alignment horizontal="center" vertical="center" wrapText="1"/>
    </xf>
    <xf numFmtId="0" fontId="1" fillId="9" borderId="37" xfId="1" applyFill="1" applyBorder="1" applyAlignment="1">
      <alignment horizontal="center" vertical="center" wrapText="1"/>
    </xf>
    <xf numFmtId="0" fontId="15" fillId="30" borderId="10" xfId="1" applyFont="1" applyFill="1" applyBorder="1" applyAlignment="1">
      <alignment horizontal="center" vertical="center" wrapText="1"/>
    </xf>
    <xf numFmtId="0" fontId="13" fillId="7" borderId="38" xfId="1" applyFont="1" applyFill="1" applyBorder="1" applyAlignment="1">
      <alignment horizontal="center" vertical="center" wrapText="1"/>
    </xf>
    <xf numFmtId="0" fontId="13" fillId="7" borderId="23" xfId="1" applyFont="1" applyFill="1" applyBorder="1" applyAlignment="1">
      <alignment horizontal="center" vertical="center" wrapText="1"/>
    </xf>
    <xf numFmtId="0" fontId="18" fillId="5" borderId="22" xfId="1" applyFont="1" applyFill="1" applyBorder="1" applyAlignment="1">
      <alignment horizontal="center" vertical="center" wrapText="1"/>
    </xf>
    <xf numFmtId="22" fontId="3" fillId="0" borderId="68" xfId="1" applyNumberFormat="1" applyFont="1" applyBorder="1" applyAlignment="1">
      <alignment horizontal="center" vertical="center"/>
    </xf>
    <xf numFmtId="0" fontId="20" fillId="5" borderId="12" xfId="1" applyFont="1" applyFill="1" applyBorder="1" applyAlignment="1">
      <alignment horizontal="center" vertical="center" wrapText="1"/>
    </xf>
    <xf numFmtId="0" fontId="18" fillId="41" borderId="34" xfId="1" applyFont="1" applyFill="1" applyBorder="1" applyAlignment="1">
      <alignment horizontal="center" vertical="center" wrapText="1"/>
    </xf>
    <xf numFmtId="0" fontId="13" fillId="5" borderId="22" xfId="1" applyFont="1" applyFill="1" applyBorder="1" applyAlignment="1">
      <alignment horizontal="center" vertical="center" wrapText="1"/>
    </xf>
    <xf numFmtId="0" fontId="20" fillId="5" borderId="30" xfId="1" applyFont="1" applyFill="1" applyBorder="1" applyAlignment="1">
      <alignment horizontal="center" vertical="center" wrapText="1"/>
    </xf>
    <xf numFmtId="0" fontId="13" fillId="5" borderId="29" xfId="1" applyFont="1" applyFill="1" applyBorder="1" applyAlignment="1">
      <alignment horizontal="center" vertical="center" wrapText="1"/>
    </xf>
    <xf numFmtId="0" fontId="13" fillId="5" borderId="35" xfId="1" applyFont="1" applyFill="1" applyBorder="1" applyAlignment="1">
      <alignment horizontal="center" vertical="center" wrapText="1"/>
    </xf>
    <xf numFmtId="0" fontId="20" fillId="5" borderId="7" xfId="1" applyFont="1" applyFill="1" applyBorder="1" applyAlignment="1">
      <alignment horizontal="center" vertical="center" wrapText="1"/>
    </xf>
    <xf numFmtId="0" fontId="14" fillId="9" borderId="18" xfId="1" applyFont="1" applyFill="1" applyBorder="1" applyAlignment="1">
      <alignment horizontal="center" vertical="center" wrapText="1"/>
    </xf>
    <xf numFmtId="0" fontId="14" fillId="9" borderId="11" xfId="1" applyFont="1" applyFill="1" applyBorder="1" applyAlignment="1">
      <alignment horizontal="center" vertical="center" wrapText="1"/>
    </xf>
    <xf numFmtId="0" fontId="20" fillId="7" borderId="10" xfId="0" applyFont="1" applyFill="1" applyBorder="1" applyAlignment="1">
      <alignment horizontal="center" vertical="center" wrapText="1"/>
    </xf>
    <xf numFmtId="0" fontId="17" fillId="35" borderId="7" xfId="1" applyFont="1" applyFill="1" applyBorder="1" applyAlignment="1">
      <alignment horizontal="center" vertical="center" wrapText="1"/>
    </xf>
    <xf numFmtId="0" fontId="1" fillId="0" borderId="25" xfId="1" applyBorder="1" applyAlignment="1">
      <alignment horizontal="center" vertical="center" wrapText="1"/>
    </xf>
    <xf numFmtId="0" fontId="13" fillId="5" borderId="25" xfId="1" applyFont="1" applyFill="1" applyBorder="1" applyAlignment="1">
      <alignment horizontal="center" vertical="center" wrapText="1"/>
    </xf>
    <xf numFmtId="0" fontId="17" fillId="35" borderId="8" xfId="1" applyFont="1" applyFill="1" applyBorder="1" applyAlignment="1">
      <alignment horizontal="center" vertical="center" wrapText="1"/>
    </xf>
    <xf numFmtId="0" fontId="18" fillId="38" borderId="22" xfId="1" applyFont="1" applyFill="1" applyBorder="1" applyAlignment="1">
      <alignment horizontal="center" vertical="center" wrapText="1"/>
    </xf>
    <xf numFmtId="0" fontId="22" fillId="5" borderId="10" xfId="3" applyFont="1" applyFill="1" applyBorder="1" applyAlignment="1">
      <alignment horizontal="center" vertical="center" wrapText="1"/>
    </xf>
    <xf numFmtId="0" fontId="14" fillId="9" borderId="22" xfId="1" applyFont="1" applyFill="1" applyBorder="1" applyAlignment="1">
      <alignment horizontal="center" vertical="center" wrapText="1"/>
    </xf>
    <xf numFmtId="0" fontId="13" fillId="5" borderId="38" xfId="0" applyFont="1" applyFill="1" applyBorder="1" applyAlignment="1">
      <alignment horizontal="center" vertical="center" wrapText="1"/>
    </xf>
    <xf numFmtId="0" fontId="13" fillId="5" borderId="23" xfId="0" applyFont="1" applyFill="1" applyBorder="1" applyAlignment="1">
      <alignment horizontal="center" vertical="center" wrapText="1"/>
    </xf>
    <xf numFmtId="0" fontId="18" fillId="4" borderId="23" xfId="1" applyFont="1" applyFill="1" applyBorder="1" applyAlignment="1">
      <alignment horizontal="center" vertical="center" wrapText="1"/>
    </xf>
    <xf numFmtId="0" fontId="18" fillId="4" borderId="37" xfId="1" applyFont="1" applyFill="1" applyBorder="1" applyAlignment="1">
      <alignment horizontal="center" vertical="center" wrapText="1"/>
    </xf>
    <xf numFmtId="0" fontId="20" fillId="5" borderId="7" xfId="3" applyFont="1" applyFill="1" applyBorder="1" applyAlignment="1">
      <alignment horizontal="center" vertical="center" wrapText="1"/>
    </xf>
    <xf numFmtId="0" fontId="20" fillId="5" borderId="22" xfId="3" applyFont="1" applyFill="1" applyBorder="1" applyAlignment="1">
      <alignment horizontal="center" vertical="center" wrapText="1"/>
    </xf>
    <xf numFmtId="0" fontId="17" fillId="22" borderId="31" xfId="1" applyFont="1" applyFill="1" applyBorder="1" applyAlignment="1">
      <alignment horizontal="center" vertical="center" wrapText="1"/>
    </xf>
    <xf numFmtId="0" fontId="17" fillId="22" borderId="12" xfId="1" applyFont="1" applyFill="1" applyBorder="1" applyAlignment="1">
      <alignment horizontal="center" vertical="center" wrapText="1"/>
    </xf>
    <xf numFmtId="0" fontId="13" fillId="5" borderId="0" xfId="1" applyFont="1" applyFill="1" applyBorder="1" applyAlignment="1">
      <alignment horizontal="center" vertical="center" wrapText="1"/>
    </xf>
    <xf numFmtId="0" fontId="17" fillId="11" borderId="10" xfId="1" applyFont="1" applyFill="1" applyBorder="1" applyAlignment="1">
      <alignment horizontal="center" vertical="center" wrapText="1"/>
    </xf>
    <xf numFmtId="0" fontId="17" fillId="10" borderId="22" xfId="1" applyFont="1" applyFill="1" applyBorder="1" applyAlignment="1">
      <alignment horizontal="center" vertical="center" wrapText="1"/>
    </xf>
    <xf numFmtId="0" fontId="17" fillId="10" borderId="22" xfId="1" applyFont="1" applyFill="1" applyBorder="1" applyAlignment="1">
      <alignment horizontal="center" vertical="center"/>
    </xf>
    <xf numFmtId="0" fontId="1" fillId="0" borderId="31" xfId="1" applyBorder="1" applyAlignment="1">
      <alignment horizontal="center" vertical="center" wrapText="1"/>
    </xf>
    <xf numFmtId="0" fontId="13" fillId="5" borderId="1" xfId="1" applyFont="1" applyFill="1" applyBorder="1" applyAlignment="1">
      <alignment horizontal="center" vertical="center" wrapText="1"/>
    </xf>
    <xf numFmtId="0" fontId="13" fillId="5" borderId="37" xfId="1" applyFont="1" applyFill="1" applyBorder="1" applyAlignment="1">
      <alignment horizontal="center" vertical="center" wrapText="1"/>
    </xf>
    <xf numFmtId="0" fontId="13" fillId="5" borderId="9" xfId="1" applyFont="1" applyFill="1" applyBorder="1" applyAlignment="1">
      <alignment horizontal="center" vertical="center" wrapText="1"/>
    </xf>
    <xf numFmtId="0" fontId="6" fillId="0" borderId="30" xfId="0" applyFont="1" applyBorder="1" applyAlignment="1">
      <alignment horizontal="center" vertical="center" wrapText="1"/>
    </xf>
    <xf numFmtId="0" fontId="6" fillId="0" borderId="37" xfId="0" applyFont="1" applyBorder="1" applyAlignment="1">
      <alignment horizontal="center" vertical="center" wrapText="1"/>
    </xf>
    <xf numFmtId="0" fontId="13" fillId="5" borderId="1" xfId="0" applyFont="1" applyFill="1" applyBorder="1" applyAlignment="1">
      <alignment horizontal="center" vertical="center" wrapText="1"/>
    </xf>
    <xf numFmtId="0" fontId="13" fillId="7" borderId="12" xfId="1" applyFont="1" applyFill="1" applyBorder="1" applyAlignment="1">
      <alignment horizontal="center" vertical="center" wrapText="1"/>
    </xf>
    <xf numFmtId="0" fontId="13" fillId="7" borderId="6" xfId="1" applyFont="1" applyFill="1" applyBorder="1" applyAlignment="1">
      <alignment horizontal="center" vertical="center" wrapText="1"/>
    </xf>
    <xf numFmtId="0" fontId="41" fillId="39" borderId="8" xfId="1" applyFont="1" applyFill="1" applyBorder="1" applyAlignment="1">
      <alignment horizontal="center" vertical="center"/>
    </xf>
    <xf numFmtId="0" fontId="64" fillId="39" borderId="6" xfId="1" applyFont="1" applyFill="1" applyBorder="1" applyAlignment="1">
      <alignment horizontal="center" vertical="center"/>
    </xf>
    <xf numFmtId="0" fontId="11" fillId="0" borderId="8" xfId="1" applyFont="1" applyBorder="1" applyAlignment="1">
      <alignment horizontal="center" vertical="center" wrapText="1"/>
    </xf>
    <xf numFmtId="0" fontId="11" fillId="0" borderId="12" xfId="1" applyFont="1" applyBorder="1" applyAlignment="1">
      <alignment horizontal="center" vertical="center" wrapText="1"/>
    </xf>
    <xf numFmtId="0" fontId="60" fillId="35" borderId="1" xfId="0" applyFont="1" applyFill="1" applyBorder="1" applyAlignment="1">
      <alignment horizontal="center" vertical="center" wrapText="1"/>
    </xf>
    <xf numFmtId="0" fontId="60" fillId="35" borderId="1" xfId="0" applyFont="1" applyFill="1" applyBorder="1" applyAlignment="1">
      <alignment horizontal="center" vertical="center"/>
    </xf>
    <xf numFmtId="0" fontId="20" fillId="38" borderId="10" xfId="1" applyFont="1" applyFill="1" applyBorder="1" applyAlignment="1">
      <alignment horizontal="center" vertical="center" wrapText="1"/>
    </xf>
    <xf numFmtId="0" fontId="77" fillId="6" borderId="10" xfId="1" applyFont="1" applyFill="1" applyBorder="1" applyAlignment="1">
      <alignment horizontal="center" vertical="center" wrapText="1"/>
    </xf>
    <xf numFmtId="0" fontId="18" fillId="6" borderId="22" xfId="1" applyFont="1" applyFill="1" applyBorder="1" applyAlignment="1">
      <alignment horizontal="center" vertical="center" wrapText="1"/>
    </xf>
    <xf numFmtId="0" fontId="74" fillId="5" borderId="10" xfId="1" applyFont="1" applyFill="1" applyBorder="1" applyAlignment="1">
      <alignment horizontal="center" vertical="center" wrapText="1"/>
    </xf>
    <xf numFmtId="0" fontId="1" fillId="0" borderId="29" xfId="1" applyBorder="1" applyAlignment="1">
      <alignment horizontal="center" vertical="center"/>
    </xf>
    <xf numFmtId="0" fontId="1" fillId="0" borderId="35" xfId="1" applyBorder="1" applyAlignment="1">
      <alignment horizontal="center" vertical="center"/>
    </xf>
    <xf numFmtId="0" fontId="17" fillId="41" borderId="8" xfId="0" applyFont="1" applyFill="1" applyBorder="1" applyAlignment="1">
      <alignment horizontal="center" vertical="center" wrapText="1"/>
    </xf>
    <xf numFmtId="0" fontId="17" fillId="41" borderId="6" xfId="0" applyFont="1" applyFill="1" applyBorder="1" applyAlignment="1">
      <alignment horizontal="center" vertical="center" wrapText="1"/>
    </xf>
    <xf numFmtId="0" fontId="13" fillId="7" borderId="10" xfId="3" quotePrefix="1" applyFont="1" applyFill="1" applyBorder="1" applyAlignment="1">
      <alignment horizontal="center" vertical="center" wrapText="1"/>
    </xf>
    <xf numFmtId="0" fontId="20" fillId="5" borderId="32" xfId="1" applyFont="1" applyFill="1" applyBorder="1" applyAlignment="1">
      <alignment horizontal="center" vertical="center" wrapText="1"/>
    </xf>
    <xf numFmtId="0" fontId="13" fillId="23" borderId="13" xfId="1" applyFont="1" applyFill="1" applyBorder="1" applyAlignment="1">
      <alignment horizontal="center" vertical="center" wrapText="1"/>
    </xf>
    <xf numFmtId="0" fontId="13" fillId="23" borderId="32" xfId="1" applyFont="1" applyFill="1" applyBorder="1" applyAlignment="1">
      <alignment horizontal="center" vertical="center" wrapText="1"/>
    </xf>
    <xf numFmtId="0" fontId="11" fillId="0" borderId="40" xfId="0" applyFont="1" applyBorder="1" applyAlignment="1">
      <alignment horizontal="center" vertical="center"/>
    </xf>
    <xf numFmtId="0" fontId="11" fillId="0" borderId="41" xfId="0" applyFont="1" applyBorder="1" applyAlignment="1">
      <alignment horizontal="center" vertical="center"/>
    </xf>
    <xf numFmtId="0" fontId="20" fillId="11" borderId="8" xfId="1" applyFont="1" applyFill="1" applyBorder="1" applyAlignment="1">
      <alignment horizontal="center" vertical="center" wrapText="1"/>
    </xf>
    <xf numFmtId="0" fontId="20" fillId="11" borderId="6" xfId="1" applyFont="1" applyFill="1" applyBorder="1" applyAlignment="1">
      <alignment horizontal="center" vertical="center" wrapText="1"/>
    </xf>
    <xf numFmtId="0" fontId="75" fillId="30" borderId="22" xfId="1" applyFont="1" applyFill="1" applyBorder="1" applyAlignment="1">
      <alignment horizontal="center" vertical="center" wrapText="1"/>
    </xf>
    <xf numFmtId="0" fontId="13" fillId="5" borderId="2" xfId="1" applyFont="1" applyFill="1" applyBorder="1" applyAlignment="1">
      <alignment horizontal="center" vertical="center" wrapText="1"/>
    </xf>
    <xf numFmtId="0" fontId="13" fillId="5" borderId="34" xfId="1" applyFont="1" applyFill="1" applyBorder="1" applyAlignment="1">
      <alignment horizontal="center" vertical="center" wrapText="1"/>
    </xf>
    <xf numFmtId="0" fontId="17" fillId="20" borderId="23" xfId="0" applyFont="1" applyFill="1" applyBorder="1" applyAlignment="1">
      <alignment horizontal="center" vertical="center" wrapText="1"/>
    </xf>
    <xf numFmtId="0" fontId="13" fillId="5" borderId="37" xfId="0" applyFont="1" applyFill="1" applyBorder="1" applyAlignment="1">
      <alignment horizontal="center" vertical="center" wrapText="1"/>
    </xf>
    <xf numFmtId="0" fontId="13" fillId="5" borderId="11" xfId="0" applyFont="1" applyFill="1" applyBorder="1" applyAlignment="1">
      <alignment horizontal="center" vertical="center" wrapText="1"/>
    </xf>
    <xf numFmtId="0" fontId="13" fillId="6" borderId="8" xfId="1" applyFont="1" applyFill="1" applyBorder="1" applyAlignment="1">
      <alignment horizontal="center" vertical="center" wrapText="1"/>
    </xf>
    <xf numFmtId="0" fontId="13" fillId="6" borderId="6" xfId="1" applyFont="1" applyFill="1" applyBorder="1" applyAlignment="1">
      <alignment horizontal="center" vertical="center" wrapText="1"/>
    </xf>
    <xf numFmtId="0" fontId="17" fillId="39" borderId="8" xfId="1" applyFont="1" applyFill="1" applyBorder="1" applyAlignment="1">
      <alignment horizontal="center" vertical="center" wrapText="1"/>
    </xf>
    <xf numFmtId="0" fontId="17" fillId="39" borderId="6" xfId="1" applyFont="1" applyFill="1" applyBorder="1" applyAlignment="1">
      <alignment horizontal="center" vertical="center" wrapText="1"/>
    </xf>
    <xf numFmtId="0" fontId="17" fillId="5" borderId="22" xfId="1" applyFont="1" applyFill="1" applyBorder="1" applyAlignment="1">
      <alignment horizontal="center" vertical="center" wrapText="1"/>
    </xf>
    <xf numFmtId="0" fontId="20" fillId="11" borderId="7" xfId="1" applyFont="1" applyFill="1" applyBorder="1" applyAlignment="1">
      <alignment horizontal="center" vertical="center" wrapText="1"/>
    </xf>
    <xf numFmtId="0" fontId="20" fillId="11" borderId="22" xfId="1" applyFont="1" applyFill="1" applyBorder="1" applyAlignment="1">
      <alignment horizontal="center" vertical="center" wrapText="1"/>
    </xf>
    <xf numFmtId="0" fontId="13" fillId="7" borderId="31" xfId="3" applyFont="1" applyFill="1" applyBorder="1" applyAlignment="1">
      <alignment horizontal="center" vertical="center" wrapText="1"/>
    </xf>
    <xf numFmtId="0" fontId="13" fillId="7" borderId="28" xfId="3" applyFont="1" applyFill="1" applyBorder="1" applyAlignment="1">
      <alignment horizontal="center" vertical="center" wrapText="1"/>
    </xf>
    <xf numFmtId="0" fontId="72" fillId="0" borderId="10" xfId="1" applyFont="1" applyBorder="1" applyAlignment="1">
      <alignment horizontal="center" vertical="center" wrapText="1"/>
    </xf>
    <xf numFmtId="0" fontId="17" fillId="35" borderId="22" xfId="1" applyFont="1" applyFill="1" applyBorder="1" applyAlignment="1">
      <alignment horizontal="center" vertical="center" wrapText="1"/>
    </xf>
    <xf numFmtId="0" fontId="13" fillId="7" borderId="30" xfId="1" applyFont="1" applyFill="1" applyBorder="1" applyAlignment="1">
      <alignment horizontal="center" vertical="center" wrapText="1"/>
    </xf>
    <xf numFmtId="0" fontId="20" fillId="35" borderId="13" xfId="1" applyFont="1" applyFill="1" applyBorder="1" applyAlignment="1">
      <alignment horizontal="center" vertical="center" wrapText="1"/>
    </xf>
    <xf numFmtId="0" fontId="20" fillId="35" borderId="3" xfId="1" applyFont="1" applyFill="1" applyBorder="1" applyAlignment="1">
      <alignment horizontal="center" vertical="center" wrapText="1"/>
    </xf>
    <xf numFmtId="0" fontId="20" fillId="35" borderId="10" xfId="1" applyFont="1" applyFill="1" applyBorder="1" applyAlignment="1">
      <alignment horizontal="center" vertical="center" wrapText="1"/>
    </xf>
    <xf numFmtId="0" fontId="18" fillId="5" borderId="10" xfId="1" applyFont="1" applyFill="1" applyBorder="1" applyAlignment="1">
      <alignment horizontal="center" vertical="center" wrapText="1"/>
    </xf>
    <xf numFmtId="0" fontId="9" fillId="0" borderId="10" xfId="1" applyFont="1" applyBorder="1" applyAlignment="1">
      <alignment horizontal="center" vertical="center" wrapText="1"/>
    </xf>
    <xf numFmtId="0" fontId="14" fillId="8" borderId="31" xfId="1" applyFont="1" applyFill="1" applyBorder="1" applyAlignment="1">
      <alignment horizontal="center" vertical="center" wrapText="1"/>
    </xf>
    <xf numFmtId="0" fontId="1" fillId="8" borderId="6" xfId="1" applyFill="1" applyBorder="1" applyAlignment="1">
      <alignment horizontal="center" vertical="center" wrapText="1"/>
    </xf>
    <xf numFmtId="0" fontId="20" fillId="37" borderId="2" xfId="1" applyFont="1" applyFill="1" applyBorder="1" applyAlignment="1">
      <alignment horizontal="center" vertical="center" wrapText="1"/>
    </xf>
    <xf numFmtId="0" fontId="20" fillId="37" borderId="34" xfId="1" applyFont="1" applyFill="1" applyBorder="1" applyAlignment="1">
      <alignment horizontal="center" vertical="center" wrapText="1"/>
    </xf>
    <xf numFmtId="0" fontId="20" fillId="37" borderId="67" xfId="1" applyFont="1" applyFill="1" applyBorder="1" applyAlignment="1">
      <alignment horizontal="center" vertical="center" wrapText="1"/>
    </xf>
    <xf numFmtId="0" fontId="14" fillId="28" borderId="31" xfId="1" applyFont="1" applyFill="1" applyBorder="1" applyAlignment="1">
      <alignment horizontal="center" vertical="center" wrapText="1"/>
    </xf>
    <xf numFmtId="0" fontId="14" fillId="28" borderId="28" xfId="1" applyFont="1" applyFill="1" applyBorder="1" applyAlignment="1">
      <alignment horizontal="center" vertical="center" wrapText="1"/>
    </xf>
    <xf numFmtId="0" fontId="77" fillId="38" borderId="25" xfId="1" applyFont="1" applyFill="1" applyBorder="1" applyAlignment="1">
      <alignment horizontal="center" vertical="center" wrapText="1"/>
    </xf>
    <xf numFmtId="0" fontId="17" fillId="11" borderId="32" xfId="1" applyFont="1" applyFill="1" applyBorder="1" applyAlignment="1">
      <alignment horizontal="center" vertical="center" wrapText="1"/>
    </xf>
    <xf numFmtId="0" fontId="17" fillId="11" borderId="25" xfId="1" applyFont="1" applyFill="1" applyBorder="1" applyAlignment="1">
      <alignment horizontal="center" vertical="center" wrapText="1"/>
    </xf>
    <xf numFmtId="0" fontId="10" fillId="0" borderId="1" xfId="1" applyFont="1" applyBorder="1" applyAlignment="1">
      <alignment horizontal="center" vertical="center" wrapText="1"/>
    </xf>
    <xf numFmtId="0" fontId="11" fillId="0" borderId="1" xfId="1" applyFont="1" applyBorder="1" applyAlignment="1">
      <alignment horizontal="center" vertical="center"/>
    </xf>
    <xf numFmtId="0" fontId="36" fillId="0" borderId="30" xfId="1" applyFont="1" applyBorder="1" applyAlignment="1">
      <alignment horizontal="center" vertical="center" wrapText="1"/>
    </xf>
    <xf numFmtId="0" fontId="36" fillId="0" borderId="7" xfId="1" applyFont="1" applyBorder="1" applyAlignment="1">
      <alignment horizontal="center" vertical="center" wrapText="1"/>
    </xf>
    <xf numFmtId="0" fontId="1" fillId="9" borderId="36" xfId="1" applyFill="1" applyBorder="1" applyAlignment="1">
      <alignment horizontal="center" vertical="center" wrapText="1"/>
    </xf>
    <xf numFmtId="0" fontId="1" fillId="9" borderId="33" xfId="1" applyFill="1" applyBorder="1" applyAlignment="1">
      <alignment horizontal="center" vertical="center" wrapText="1"/>
    </xf>
    <xf numFmtId="0" fontId="13" fillId="3" borderId="31" xfId="1" applyFont="1" applyFill="1" applyBorder="1" applyAlignment="1">
      <alignment horizontal="center" vertical="center" wrapText="1"/>
    </xf>
    <xf numFmtId="0" fontId="13" fillId="3" borderId="28" xfId="1" applyFont="1" applyFill="1" applyBorder="1" applyAlignment="1">
      <alignment horizontal="center" vertical="center" wrapText="1"/>
    </xf>
    <xf numFmtId="0" fontId="13" fillId="7" borderId="25" xfId="1" applyFont="1" applyFill="1" applyBorder="1" applyAlignment="1">
      <alignment horizontal="center" vertical="center" wrapText="1"/>
    </xf>
    <xf numFmtId="0" fontId="16" fillId="9" borderId="25" xfId="1" applyFont="1" applyFill="1" applyBorder="1" applyAlignment="1">
      <alignment horizontal="center" vertical="center" wrapText="1"/>
    </xf>
    <xf numFmtId="0" fontId="13" fillId="9" borderId="25" xfId="1" applyFont="1" applyFill="1" applyBorder="1" applyAlignment="1">
      <alignment horizontal="center" vertical="center" wrapText="1"/>
    </xf>
    <xf numFmtId="0" fontId="13" fillId="11" borderId="0" xfId="1" applyFont="1" applyFill="1" applyBorder="1" applyAlignment="1">
      <alignment horizontal="center" vertical="center" wrapText="1"/>
    </xf>
    <xf numFmtId="0" fontId="13" fillId="11" borderId="33" xfId="1" applyFont="1" applyFill="1" applyBorder="1" applyAlignment="1">
      <alignment horizontal="center" vertical="center" wrapText="1"/>
    </xf>
    <xf numFmtId="0" fontId="6" fillId="0" borderId="14" xfId="1" applyFont="1" applyBorder="1" applyAlignment="1">
      <alignment horizontal="center" vertical="center" wrapText="1"/>
    </xf>
    <xf numFmtId="0" fontId="6" fillId="0" borderId="19" xfId="1" applyFont="1" applyBorder="1" applyAlignment="1">
      <alignment horizontal="center" vertical="center" wrapText="1"/>
    </xf>
    <xf numFmtId="0" fontId="73" fillId="38" borderId="25" xfId="1" applyFont="1" applyFill="1" applyBorder="1" applyAlignment="1">
      <alignment horizontal="center" vertical="center" wrapText="1"/>
    </xf>
    <xf numFmtId="0" fontId="6" fillId="0" borderId="7" xfId="1" applyFont="1" applyBorder="1" applyAlignment="1">
      <alignment horizontal="center" vertical="center" wrapText="1"/>
    </xf>
    <xf numFmtId="0" fontId="6" fillId="0" borderId="11" xfId="1" applyFont="1" applyBorder="1" applyAlignment="1">
      <alignment horizontal="center" vertical="center" wrapText="1"/>
    </xf>
    <xf numFmtId="0" fontId="17" fillId="11" borderId="17" xfId="1" applyFont="1" applyFill="1" applyBorder="1" applyAlignment="1">
      <alignment horizontal="center" vertical="center" wrapText="1"/>
    </xf>
    <xf numFmtId="0" fontId="17" fillId="35" borderId="48" xfId="3" applyFont="1" applyFill="1" applyBorder="1" applyAlignment="1">
      <alignment horizontal="center" vertical="center" wrapText="1"/>
    </xf>
    <xf numFmtId="0" fontId="17" fillId="35" borderId="47" xfId="3" applyFont="1" applyFill="1" applyBorder="1" applyAlignment="1">
      <alignment horizontal="center" vertical="center" wrapText="1"/>
    </xf>
    <xf numFmtId="0" fontId="12" fillId="0" borderId="2" xfId="3" applyBorder="1" applyAlignment="1">
      <alignment horizontal="center" vertical="center" wrapText="1"/>
    </xf>
    <xf numFmtId="0" fontId="12" fillId="0" borderId="34" xfId="3" applyBorder="1" applyAlignment="1">
      <alignment horizontal="center" vertical="center" wrapText="1"/>
    </xf>
    <xf numFmtId="0" fontId="13" fillId="35" borderId="10" xfId="1" applyFont="1" applyFill="1" applyBorder="1" applyAlignment="1">
      <alignment horizontal="center" vertical="center" wrapText="1"/>
    </xf>
    <xf numFmtId="0" fontId="34" fillId="5" borderId="10" xfId="1" applyFont="1" applyFill="1" applyBorder="1" applyAlignment="1">
      <alignment horizontal="center" vertical="center" wrapText="1"/>
    </xf>
    <xf numFmtId="0" fontId="6" fillId="0" borderId="46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14" fillId="6" borderId="13" xfId="1" applyFont="1" applyFill="1" applyBorder="1" applyAlignment="1">
      <alignment horizontal="center" vertical="center" wrapText="1"/>
    </xf>
    <xf numFmtId="0" fontId="14" fillId="6" borderId="7" xfId="1" applyFont="1" applyFill="1" applyBorder="1" applyAlignment="1">
      <alignment horizontal="center" vertical="center" wrapText="1"/>
    </xf>
    <xf numFmtId="0" fontId="13" fillId="5" borderId="8" xfId="0" applyFont="1" applyFill="1" applyBorder="1" applyAlignment="1">
      <alignment horizontal="center" vertical="center" wrapText="1"/>
    </xf>
    <xf numFmtId="0" fontId="17" fillId="5" borderId="10" xfId="1" applyFont="1" applyFill="1" applyBorder="1" applyAlignment="1">
      <alignment horizontal="center" vertical="center" wrapText="1"/>
    </xf>
    <xf numFmtId="0" fontId="20" fillId="10" borderId="10" xfId="1" applyFont="1" applyFill="1" applyBorder="1" applyAlignment="1">
      <alignment horizontal="center" vertical="center" wrapText="1"/>
    </xf>
    <xf numFmtId="0" fontId="22" fillId="5" borderId="10" xfId="1" applyFont="1" applyFill="1" applyBorder="1" applyAlignment="1">
      <alignment horizontal="center" vertical="center" wrapText="1"/>
    </xf>
    <xf numFmtId="0" fontId="17" fillId="10" borderId="7" xfId="1" applyFont="1" applyFill="1" applyBorder="1" applyAlignment="1">
      <alignment horizontal="center" vertical="center" wrapText="1"/>
    </xf>
    <xf numFmtId="0" fontId="17" fillId="41" borderId="10" xfId="3" applyFont="1" applyFill="1" applyBorder="1" applyAlignment="1">
      <alignment horizontal="center" vertical="center" wrapText="1"/>
    </xf>
    <xf numFmtId="0" fontId="22" fillId="5" borderId="8" xfId="1" applyFont="1" applyFill="1" applyBorder="1" applyAlignment="1">
      <alignment horizontal="center" vertical="center" wrapText="1"/>
    </xf>
    <xf numFmtId="0" fontId="22" fillId="5" borderId="6" xfId="1" applyFont="1" applyFill="1" applyBorder="1" applyAlignment="1">
      <alignment horizontal="center" vertical="center" wrapText="1"/>
    </xf>
    <xf numFmtId="0" fontId="13" fillId="5" borderId="31" xfId="0" applyFont="1" applyFill="1" applyBorder="1" applyAlignment="1">
      <alignment horizontal="center" vertical="center" wrapText="1"/>
    </xf>
    <xf numFmtId="0" fontId="13" fillId="5" borderId="28" xfId="0" applyFont="1" applyFill="1" applyBorder="1" applyAlignment="1">
      <alignment horizontal="center" vertical="center" wrapText="1"/>
    </xf>
    <xf numFmtId="0" fontId="1" fillId="9" borderId="25" xfId="1" applyFill="1" applyBorder="1" applyAlignment="1">
      <alignment horizontal="center" vertical="center" wrapText="1"/>
    </xf>
    <xf numFmtId="0" fontId="45" fillId="9" borderId="10" xfId="0" applyFont="1" applyFill="1" applyBorder="1" applyAlignment="1">
      <alignment horizontal="center" vertical="center" wrapText="1"/>
    </xf>
    <xf numFmtId="0" fontId="17" fillId="11" borderId="13" xfId="1" applyFont="1" applyFill="1" applyBorder="1" applyAlignment="1">
      <alignment horizontal="center" vertical="center" wrapText="1"/>
    </xf>
    <xf numFmtId="0" fontId="17" fillId="11" borderId="7" xfId="1" applyFont="1" applyFill="1" applyBorder="1" applyAlignment="1">
      <alignment horizontal="center" vertical="center" wrapText="1"/>
    </xf>
    <xf numFmtId="0" fontId="14" fillId="25" borderId="25" xfId="1" applyFont="1" applyFill="1" applyBorder="1" applyAlignment="1">
      <alignment horizontal="center" vertical="center" wrapText="1"/>
    </xf>
    <xf numFmtId="0" fontId="1" fillId="25" borderId="25" xfId="1" applyFill="1" applyBorder="1" applyAlignment="1">
      <alignment horizontal="center" vertical="center" wrapText="1"/>
    </xf>
    <xf numFmtId="0" fontId="28" fillId="0" borderId="10" xfId="1" applyFont="1" applyBorder="1" applyAlignment="1">
      <alignment horizontal="center" vertical="center"/>
    </xf>
    <xf numFmtId="0" fontId="66" fillId="0" borderId="10" xfId="1" applyFont="1" applyBorder="1" applyAlignment="1">
      <alignment horizontal="center" vertical="center" wrapText="1"/>
    </xf>
    <xf numFmtId="0" fontId="41" fillId="0" borderId="10" xfId="1" applyFont="1" applyBorder="1" applyAlignment="1">
      <alignment horizontal="center" vertical="center" wrapText="1"/>
    </xf>
    <xf numFmtId="0" fontId="1" fillId="0" borderId="10" xfId="3" applyFont="1" applyFill="1" applyBorder="1" applyAlignment="1">
      <alignment horizontal="center" vertical="center" wrapText="1"/>
    </xf>
    <xf numFmtId="0" fontId="13" fillId="7" borderId="7" xfId="1" applyFont="1" applyFill="1" applyBorder="1" applyAlignment="1">
      <alignment horizontal="center" vertical="center" wrapText="1"/>
    </xf>
    <xf numFmtId="0" fontId="1" fillId="0" borderId="6" xfId="1" applyBorder="1" applyAlignment="1">
      <alignment horizontal="center" vertical="center" wrapText="1"/>
    </xf>
    <xf numFmtId="0" fontId="60" fillId="41" borderId="2" xfId="0" applyFont="1" applyFill="1" applyBorder="1" applyAlignment="1">
      <alignment horizontal="center" vertical="center" wrapText="1"/>
    </xf>
    <xf numFmtId="0" fontId="60" fillId="41" borderId="34" xfId="0" applyFont="1" applyFill="1" applyBorder="1" applyAlignment="1">
      <alignment horizontal="center" vertical="center" wrapText="1"/>
    </xf>
    <xf numFmtId="0" fontId="1" fillId="15" borderId="23" xfId="1" applyFill="1" applyBorder="1" applyAlignment="1">
      <alignment horizontal="center" vertical="center" wrapText="1"/>
    </xf>
    <xf numFmtId="0" fontId="1" fillId="15" borderId="23" xfId="1" applyFill="1" applyBorder="1" applyAlignment="1">
      <alignment horizontal="center" vertical="center"/>
    </xf>
    <xf numFmtId="0" fontId="20" fillId="5" borderId="18" xfId="1" applyFont="1" applyFill="1" applyBorder="1" applyAlignment="1">
      <alignment horizontal="center" vertical="center" wrapText="1"/>
    </xf>
    <xf numFmtId="0" fontId="20" fillId="5" borderId="11" xfId="1" applyFont="1" applyFill="1" applyBorder="1" applyAlignment="1">
      <alignment horizontal="center" vertical="center" wrapText="1"/>
    </xf>
    <xf numFmtId="0" fontId="13" fillId="10" borderId="9" xfId="3" applyFont="1" applyFill="1" applyBorder="1" applyAlignment="1">
      <alignment horizontal="center" vertical="center" wrapText="1"/>
    </xf>
    <xf numFmtId="0" fontId="1" fillId="0" borderId="0" xfId="1" applyAlignment="1">
      <alignment horizontal="center" vertical="center" wrapText="1"/>
    </xf>
    <xf numFmtId="0" fontId="17" fillId="35" borderId="10" xfId="0" applyFont="1" applyFill="1" applyBorder="1" applyAlignment="1">
      <alignment horizontal="center" vertical="center" wrapText="1"/>
    </xf>
    <xf numFmtId="0" fontId="34" fillId="35" borderId="2" xfId="3" applyFont="1" applyFill="1" applyBorder="1" applyAlignment="1">
      <alignment horizontal="center" vertical="center" wrapText="1"/>
    </xf>
    <xf numFmtId="0" fontId="34" fillId="35" borderId="34" xfId="3" applyFont="1" applyFill="1" applyBorder="1" applyAlignment="1">
      <alignment horizontal="center" vertical="center" wrapText="1"/>
    </xf>
    <xf numFmtId="0" fontId="34" fillId="41" borderId="2" xfId="3" applyFont="1" applyFill="1" applyBorder="1" applyAlignment="1">
      <alignment horizontal="center" vertical="center" wrapText="1"/>
    </xf>
    <xf numFmtId="0" fontId="34" fillId="41" borderId="34" xfId="3" applyFont="1" applyFill="1" applyBorder="1" applyAlignment="1">
      <alignment horizontal="center" vertical="center" wrapText="1"/>
    </xf>
    <xf numFmtId="0" fontId="49" fillId="5" borderId="8" xfId="1" applyFont="1" applyFill="1" applyBorder="1" applyAlignment="1">
      <alignment horizontal="center" vertical="center" wrapText="1"/>
    </xf>
    <xf numFmtId="0" fontId="14" fillId="12" borderId="8" xfId="1" applyFont="1" applyFill="1" applyBorder="1" applyAlignment="1">
      <alignment horizontal="center" vertical="center" wrapText="1"/>
    </xf>
    <xf numFmtId="0" fontId="14" fillId="12" borderId="6" xfId="1" applyFont="1" applyFill="1" applyBorder="1" applyAlignment="1">
      <alignment horizontal="center" vertical="center" wrapText="1"/>
    </xf>
    <xf numFmtId="0" fontId="32" fillId="11" borderId="10" xfId="1" applyFont="1" applyFill="1" applyBorder="1" applyAlignment="1">
      <alignment horizontal="center" vertical="center" wrapText="1"/>
    </xf>
    <xf numFmtId="0" fontId="1" fillId="37" borderId="2" xfId="1" applyFill="1" applyBorder="1" applyAlignment="1">
      <alignment horizontal="center" vertical="center" wrapText="1"/>
    </xf>
    <xf numFmtId="0" fontId="1" fillId="37" borderId="34" xfId="1" applyFill="1" applyBorder="1" applyAlignment="1">
      <alignment horizontal="center" vertical="center" wrapText="1"/>
    </xf>
    <xf numFmtId="0" fontId="13" fillId="5" borderId="11" xfId="1" applyFont="1" applyFill="1" applyBorder="1" applyAlignment="1">
      <alignment horizontal="center" vertical="center" wrapText="1"/>
    </xf>
    <xf numFmtId="0" fontId="28" fillId="0" borderId="1" xfId="1" applyFont="1" applyBorder="1" applyAlignment="1">
      <alignment horizontal="center" vertical="center" wrapText="1"/>
    </xf>
    <xf numFmtId="0" fontId="17" fillId="35" borderId="59" xfId="1" applyFont="1" applyFill="1" applyBorder="1" applyAlignment="1">
      <alignment horizontal="center" vertical="center" wrapText="1"/>
    </xf>
    <xf numFmtId="0" fontId="17" fillId="35" borderId="47" xfId="1" applyFont="1" applyFill="1" applyBorder="1" applyAlignment="1">
      <alignment horizontal="center" vertical="center"/>
    </xf>
    <xf numFmtId="0" fontId="17" fillId="35" borderId="2" xfId="0" applyFont="1" applyFill="1" applyBorder="1" applyAlignment="1">
      <alignment horizontal="center" vertical="center" wrapText="1"/>
    </xf>
    <xf numFmtId="0" fontId="17" fillId="35" borderId="34" xfId="0" applyFont="1" applyFill="1" applyBorder="1" applyAlignment="1">
      <alignment horizontal="center" vertical="center" wrapText="1"/>
    </xf>
    <xf numFmtId="0" fontId="17" fillId="41" borderId="2" xfId="0" applyFont="1" applyFill="1" applyBorder="1" applyAlignment="1">
      <alignment horizontal="center" vertical="center" wrapText="1"/>
    </xf>
    <xf numFmtId="0" fontId="17" fillId="41" borderId="34" xfId="0" applyFont="1" applyFill="1" applyBorder="1" applyAlignment="1">
      <alignment horizontal="center" vertical="center" wrapText="1"/>
    </xf>
    <xf numFmtId="0" fontId="12" fillId="9" borderId="29" xfId="2" applyFill="1" applyBorder="1" applyAlignment="1">
      <alignment horizontal="center" vertical="center" wrapText="1"/>
    </xf>
    <xf numFmtId="0" fontId="12" fillId="9" borderId="35" xfId="2" applyFill="1" applyBorder="1" applyAlignment="1">
      <alignment horizontal="center" vertical="center" wrapText="1"/>
    </xf>
    <xf numFmtId="0" fontId="1" fillId="0" borderId="2" xfId="1" applyBorder="1" applyAlignment="1">
      <alignment horizontal="center" vertical="center" wrapText="1"/>
    </xf>
    <xf numFmtId="0" fontId="1" fillId="0" borderId="34" xfId="1" applyBorder="1" applyAlignment="1">
      <alignment horizontal="center" vertical="center" wrapText="1"/>
    </xf>
    <xf numFmtId="0" fontId="24" fillId="12" borderId="23" xfId="1" applyFont="1" applyFill="1" applyBorder="1" applyAlignment="1">
      <alignment horizontal="center" vertical="center" wrapText="1"/>
    </xf>
    <xf numFmtId="0" fontId="17" fillId="38" borderId="30" xfId="1" applyFont="1" applyFill="1" applyBorder="1" applyAlignment="1">
      <alignment horizontal="center" vertical="center" wrapText="1"/>
    </xf>
    <xf numFmtId="0" fontId="17" fillId="38" borderId="32" xfId="1" applyFont="1" applyFill="1" applyBorder="1" applyAlignment="1">
      <alignment horizontal="center" vertical="center" wrapText="1"/>
    </xf>
    <xf numFmtId="0" fontId="24" fillId="30" borderId="30" xfId="1" applyFont="1" applyFill="1" applyBorder="1" applyAlignment="1">
      <alignment horizontal="center" vertical="center" wrapText="1"/>
    </xf>
    <xf numFmtId="0" fontId="24" fillId="30" borderId="32" xfId="1" applyFont="1" applyFill="1" applyBorder="1" applyAlignment="1">
      <alignment horizontal="center" vertical="center" wrapText="1"/>
    </xf>
    <xf numFmtId="0" fontId="1" fillId="30" borderId="10" xfId="0" applyFont="1" applyFill="1" applyBorder="1" applyAlignment="1">
      <alignment horizontal="center" vertical="center" wrapText="1"/>
    </xf>
    <xf numFmtId="0" fontId="0" fillId="30" borderId="10" xfId="0" applyFill="1" applyBorder="1" applyAlignment="1">
      <alignment horizontal="center" vertical="center"/>
    </xf>
    <xf numFmtId="0" fontId="22" fillId="5" borderId="31" xfId="1" applyFont="1" applyFill="1" applyBorder="1" applyAlignment="1">
      <alignment horizontal="center" vertical="center" wrapText="1"/>
    </xf>
    <xf numFmtId="0" fontId="22" fillId="5" borderId="28" xfId="1" applyFont="1" applyFill="1" applyBorder="1" applyAlignment="1">
      <alignment horizontal="center" vertical="center" wrapText="1"/>
    </xf>
    <xf numFmtId="0" fontId="75" fillId="30" borderId="10" xfId="1" applyFont="1" applyFill="1" applyBorder="1" applyAlignment="1">
      <alignment horizontal="center" vertical="center" wrapText="1"/>
    </xf>
    <xf numFmtId="0" fontId="20" fillId="5" borderId="10" xfId="0" applyFont="1" applyFill="1" applyBorder="1" applyAlignment="1">
      <alignment horizontal="center" vertical="center" wrapText="1"/>
    </xf>
    <xf numFmtId="0" fontId="13" fillId="10" borderId="37" xfId="3" applyFont="1" applyFill="1" applyBorder="1" applyAlignment="1">
      <alignment horizontal="center" vertical="center" wrapText="1"/>
    </xf>
    <xf numFmtId="0" fontId="13" fillId="10" borderId="38" xfId="3" applyFont="1" applyFill="1" applyBorder="1" applyAlignment="1">
      <alignment horizontal="center" vertical="center" wrapText="1"/>
    </xf>
    <xf numFmtId="0" fontId="13" fillId="10" borderId="10" xfId="1" applyFont="1" applyFill="1" applyBorder="1" applyAlignment="1">
      <alignment horizontal="center" vertical="center" wrapText="1"/>
    </xf>
    <xf numFmtId="0" fontId="1" fillId="29" borderId="8" xfId="1" applyFill="1" applyBorder="1" applyAlignment="1">
      <alignment horizontal="center" vertical="center" wrapText="1"/>
    </xf>
    <xf numFmtId="0" fontId="1" fillId="29" borderId="28" xfId="1" applyFill="1" applyBorder="1" applyAlignment="1">
      <alignment horizontal="center" vertical="center" wrapText="1"/>
    </xf>
    <xf numFmtId="0" fontId="1" fillId="22" borderId="31" xfId="1" applyFill="1" applyBorder="1" applyAlignment="1">
      <alignment horizontal="center" vertical="center" wrapText="1"/>
    </xf>
    <xf numFmtId="0" fontId="1" fillId="22" borderId="28" xfId="1" applyFill="1" applyBorder="1" applyAlignment="1">
      <alignment horizontal="center" vertical="center" wrapText="1"/>
    </xf>
    <xf numFmtId="0" fontId="20" fillId="0" borderId="0" xfId="1" applyFont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22" fillId="5" borderId="2" xfId="1" applyFont="1" applyFill="1" applyBorder="1" applyAlignment="1">
      <alignment horizontal="center" vertical="center" wrapText="1"/>
    </xf>
    <xf numFmtId="0" fontId="22" fillId="5" borderId="34" xfId="1" applyFont="1" applyFill="1" applyBorder="1" applyAlignment="1">
      <alignment horizontal="center" vertical="center" wrapText="1"/>
    </xf>
    <xf numFmtId="0" fontId="20" fillId="5" borderId="18" xfId="3" applyFont="1" applyFill="1" applyBorder="1" applyAlignment="1">
      <alignment horizontal="center" vertical="center" wrapText="1"/>
    </xf>
    <xf numFmtId="0" fontId="20" fillId="5" borderId="11" xfId="3" applyFont="1" applyFill="1" applyBorder="1" applyAlignment="1">
      <alignment horizontal="center" vertical="center" wrapText="1"/>
    </xf>
    <xf numFmtId="0" fontId="62" fillId="40" borderId="31" xfId="1" applyFont="1" applyFill="1" applyBorder="1" applyAlignment="1">
      <alignment horizontal="center" vertical="center"/>
    </xf>
    <xf numFmtId="0" fontId="17" fillId="40" borderId="28" xfId="1" applyFont="1" applyFill="1" applyBorder="1" applyAlignment="1">
      <alignment horizontal="center" vertical="center"/>
    </xf>
    <xf numFmtId="0" fontId="28" fillId="0" borderId="4" xfId="1" applyFont="1" applyBorder="1" applyAlignment="1">
      <alignment horizontal="center" vertical="center"/>
    </xf>
    <xf numFmtId="0" fontId="1" fillId="0" borderId="5" xfId="1" applyBorder="1" applyAlignment="1">
      <alignment horizontal="center" vertical="center"/>
    </xf>
    <xf numFmtId="0" fontId="28" fillId="0" borderId="1" xfId="1" applyFont="1" applyBorder="1" applyAlignment="1">
      <alignment horizontal="center" vertical="center"/>
    </xf>
    <xf numFmtId="0" fontId="13" fillId="7" borderId="6" xfId="0" applyFont="1" applyFill="1" applyBorder="1" applyAlignment="1">
      <alignment horizontal="center" vertical="center" wrapText="1"/>
    </xf>
    <xf numFmtId="0" fontId="20" fillId="5" borderId="28" xfId="1" applyFont="1" applyFill="1" applyBorder="1" applyAlignment="1">
      <alignment horizontal="center" vertical="center" wrapText="1"/>
    </xf>
    <xf numFmtId="0" fontId="13" fillId="5" borderId="15" xfId="1" applyFont="1" applyFill="1" applyBorder="1" applyAlignment="1">
      <alignment horizontal="center" vertical="center" wrapText="1"/>
    </xf>
    <xf numFmtId="0" fontId="13" fillId="5" borderId="24" xfId="1" applyFont="1" applyFill="1" applyBorder="1" applyAlignment="1">
      <alignment horizontal="center" vertical="center" wrapText="1"/>
    </xf>
    <xf numFmtId="0" fontId="77" fillId="38" borderId="30" xfId="1" applyFont="1" applyFill="1" applyBorder="1" applyAlignment="1">
      <alignment horizontal="center" vertical="center" wrapText="1"/>
    </xf>
    <xf numFmtId="0" fontId="77" fillId="38" borderId="32" xfId="1" applyFont="1" applyFill="1" applyBorder="1" applyAlignment="1">
      <alignment horizontal="center" vertical="center" wrapText="1"/>
    </xf>
    <xf numFmtId="0" fontId="13" fillId="5" borderId="14" xfId="1" applyFont="1" applyFill="1" applyBorder="1" applyAlignment="1">
      <alignment horizontal="center" vertical="center" wrapText="1"/>
    </xf>
    <xf numFmtId="0" fontId="12" fillId="9" borderId="2" xfId="2" applyFill="1" applyBorder="1" applyAlignment="1">
      <alignment horizontal="center" vertical="center" wrapText="1"/>
    </xf>
    <xf numFmtId="0" fontId="12" fillId="9" borderId="34" xfId="2" applyFill="1" applyBorder="1" applyAlignment="1">
      <alignment horizontal="center" vertical="center" wrapText="1"/>
    </xf>
    <xf numFmtId="0" fontId="13" fillId="7" borderId="4" xfId="1" applyFont="1" applyFill="1" applyBorder="1" applyAlignment="1">
      <alignment horizontal="center" vertical="center" wrapText="1"/>
    </xf>
    <xf numFmtId="0" fontId="1" fillId="36" borderId="2" xfId="1" applyFill="1" applyBorder="1" applyAlignment="1">
      <alignment horizontal="center" vertical="center"/>
    </xf>
    <xf numFmtId="0" fontId="1" fillId="36" borderId="34" xfId="1" applyFill="1" applyBorder="1" applyAlignment="1">
      <alignment horizontal="center" vertical="center"/>
    </xf>
    <xf numFmtId="0" fontId="17" fillId="36" borderId="2" xfId="1" applyFont="1" applyFill="1" applyBorder="1" applyAlignment="1">
      <alignment horizontal="center" vertical="center" wrapText="1"/>
    </xf>
    <xf numFmtId="0" fontId="17" fillId="36" borderId="34" xfId="1" applyFont="1" applyFill="1" applyBorder="1" applyAlignment="1">
      <alignment horizontal="center" vertical="center"/>
    </xf>
    <xf numFmtId="0" fontId="13" fillId="12" borderId="14" xfId="1" applyFont="1" applyFill="1" applyBorder="1" applyAlignment="1">
      <alignment horizontal="center" vertical="center" wrapText="1"/>
    </xf>
    <xf numFmtId="0" fontId="13" fillId="12" borderId="25" xfId="1" applyFont="1" applyFill="1" applyBorder="1" applyAlignment="1">
      <alignment horizontal="center" vertical="center" wrapText="1"/>
    </xf>
    <xf numFmtId="0" fontId="7" fillId="0" borderId="0" xfId="1" applyFont="1" applyAlignment="1">
      <alignment horizontal="center" vertical="center" wrapText="1"/>
    </xf>
    <xf numFmtId="0" fontId="7" fillId="0" borderId="0" xfId="1" applyFont="1" applyAlignment="1">
      <alignment horizontal="center" vertical="center"/>
    </xf>
    <xf numFmtId="0" fontId="20" fillId="5" borderId="8" xfId="1" applyFont="1" applyFill="1" applyBorder="1" applyAlignment="1">
      <alignment horizontal="center" vertical="center" wrapText="1"/>
    </xf>
    <xf numFmtId="0" fontId="62" fillId="39" borderId="2" xfId="1" applyFont="1" applyFill="1" applyBorder="1" applyAlignment="1">
      <alignment horizontal="center" vertical="center" wrapText="1"/>
    </xf>
    <xf numFmtId="0" fontId="62" fillId="39" borderId="34" xfId="1" applyFont="1" applyFill="1" applyBorder="1" applyAlignment="1">
      <alignment horizontal="center" vertical="center" wrapText="1"/>
    </xf>
    <xf numFmtId="0" fontId="14" fillId="0" borderId="0" xfId="1" applyFont="1" applyAlignment="1">
      <alignment horizontal="center" vertical="center" wrapText="1"/>
    </xf>
    <xf numFmtId="49" fontId="60" fillId="35" borderId="10" xfId="0" applyNumberFormat="1" applyFont="1" applyFill="1" applyBorder="1" applyAlignment="1">
      <alignment horizontal="center" vertical="center" wrapText="1"/>
    </xf>
    <xf numFmtId="0" fontId="18" fillId="38" borderId="30" xfId="1" applyFont="1" applyFill="1" applyBorder="1" applyAlignment="1">
      <alignment horizontal="center" vertical="center" wrapText="1"/>
    </xf>
    <xf numFmtId="0" fontId="18" fillId="38" borderId="32" xfId="1" applyFont="1" applyFill="1" applyBorder="1" applyAlignment="1">
      <alignment horizontal="center" vertical="center" wrapText="1"/>
    </xf>
    <xf numFmtId="0" fontId="11" fillId="0" borderId="40" xfId="1" applyFont="1" applyBorder="1" applyAlignment="1">
      <alignment horizontal="center" vertical="center" wrapText="1"/>
    </xf>
    <xf numFmtId="0" fontId="11" fillId="0" borderId="45" xfId="1" applyFont="1" applyBorder="1" applyAlignment="1">
      <alignment horizontal="center" vertical="center" wrapText="1"/>
    </xf>
    <xf numFmtId="0" fontId="14" fillId="25" borderId="30" xfId="1" applyFont="1" applyFill="1" applyBorder="1" applyAlignment="1">
      <alignment horizontal="center" vertical="center" wrapText="1"/>
    </xf>
    <xf numFmtId="0" fontId="14" fillId="25" borderId="32" xfId="1" applyFont="1" applyFill="1" applyBorder="1" applyAlignment="1">
      <alignment horizontal="center" vertical="center" wrapText="1"/>
    </xf>
    <xf numFmtId="0" fontId="76" fillId="9" borderId="10" xfId="1" applyFont="1" applyFill="1" applyBorder="1" applyAlignment="1">
      <alignment horizontal="center" vertical="center" wrapText="1"/>
    </xf>
    <xf numFmtId="0" fontId="74" fillId="7" borderId="10" xfId="1" quotePrefix="1" applyFont="1" applyFill="1" applyBorder="1" applyAlignment="1">
      <alignment horizontal="center" vertical="center" wrapText="1"/>
    </xf>
    <xf numFmtId="0" fontId="1" fillId="35" borderId="47" xfId="1" applyFill="1" applyBorder="1" applyAlignment="1">
      <alignment horizontal="center" vertical="center" wrapText="1"/>
    </xf>
    <xf numFmtId="0" fontId="13" fillId="0" borderId="0" xfId="1" quotePrefix="1" applyFont="1" applyAlignment="1">
      <alignment horizontal="center" vertical="center" wrapText="1"/>
    </xf>
    <xf numFmtId="0" fontId="45" fillId="9" borderId="8" xfId="0" applyFont="1" applyFill="1" applyBorder="1" applyAlignment="1">
      <alignment horizontal="center" vertical="center" wrapText="1"/>
    </xf>
    <xf numFmtId="0" fontId="45" fillId="9" borderId="28" xfId="0" applyFont="1" applyFill="1" applyBorder="1" applyAlignment="1">
      <alignment horizontal="center" vertical="center" wrapText="1"/>
    </xf>
    <xf numFmtId="0" fontId="45" fillId="9" borderId="12" xfId="0" applyFont="1" applyFill="1" applyBorder="1" applyAlignment="1">
      <alignment horizontal="center" vertical="center" wrapText="1"/>
    </xf>
    <xf numFmtId="0" fontId="13" fillId="5" borderId="38" xfId="1" applyFont="1" applyFill="1" applyBorder="1" applyAlignment="1">
      <alignment horizontal="center" vertical="center" wrapText="1"/>
    </xf>
    <xf numFmtId="0" fontId="13" fillId="35" borderId="4" xfId="1" applyFont="1" applyFill="1" applyBorder="1" applyAlignment="1">
      <alignment horizontal="center" vertical="center" wrapText="1"/>
    </xf>
    <xf numFmtId="0" fontId="17" fillId="35" borderId="2" xfId="1" applyFont="1" applyFill="1" applyBorder="1" applyAlignment="1">
      <alignment horizontal="center" vertical="center" wrapText="1"/>
    </xf>
    <xf numFmtId="0" fontId="17" fillId="35" borderId="34" xfId="1" applyFont="1" applyFill="1" applyBorder="1" applyAlignment="1">
      <alignment horizontal="center" vertical="center" wrapText="1"/>
    </xf>
    <xf numFmtId="0" fontId="62" fillId="40" borderId="2" xfId="1" applyFont="1" applyFill="1" applyBorder="1" applyAlignment="1">
      <alignment horizontal="center" vertical="center" wrapText="1"/>
    </xf>
    <xf numFmtId="0" fontId="17" fillId="40" borderId="63" xfId="1" applyFont="1" applyFill="1" applyBorder="1" applyAlignment="1">
      <alignment horizontal="center" vertical="center" wrapText="1"/>
    </xf>
    <xf numFmtId="0" fontId="1" fillId="35" borderId="35" xfId="1" applyFill="1" applyBorder="1" applyAlignment="1">
      <alignment horizontal="center" vertical="center" wrapText="1"/>
    </xf>
    <xf numFmtId="0" fontId="17" fillId="11" borderId="30" xfId="1" applyFont="1" applyFill="1" applyBorder="1" applyAlignment="1">
      <alignment horizontal="center" vertical="center" wrapText="1"/>
    </xf>
    <xf numFmtId="0" fontId="65" fillId="9" borderId="10" xfId="1" applyFont="1" applyFill="1" applyBorder="1" applyAlignment="1">
      <alignment horizontal="center" vertical="center" wrapText="1"/>
    </xf>
    <xf numFmtId="0" fontId="1" fillId="15" borderId="38" xfId="1" applyFill="1" applyBorder="1" applyAlignment="1">
      <alignment horizontal="center" vertical="center" wrapText="1"/>
    </xf>
    <xf numFmtId="0" fontId="61" fillId="40" borderId="30" xfId="1" applyFont="1" applyFill="1" applyBorder="1" applyAlignment="1">
      <alignment horizontal="center" vertical="center"/>
    </xf>
    <xf numFmtId="0" fontId="5" fillId="40" borderId="32" xfId="1" applyFont="1" applyFill="1" applyBorder="1" applyAlignment="1">
      <alignment horizontal="center" vertical="center"/>
    </xf>
    <xf numFmtId="0" fontId="1" fillId="9" borderId="24" xfId="1" applyFill="1" applyBorder="1" applyAlignment="1">
      <alignment horizontal="center" vertical="center" wrapText="1"/>
    </xf>
    <xf numFmtId="0" fontId="13" fillId="7" borderId="8" xfId="3" applyFont="1" applyFill="1" applyBorder="1" applyAlignment="1">
      <alignment horizontal="center" vertical="center" wrapText="1"/>
    </xf>
    <xf numFmtId="0" fontId="13" fillId="5" borderId="18" xfId="1" applyFont="1" applyFill="1" applyBorder="1" applyAlignment="1">
      <alignment horizontal="center" vertical="center" wrapText="1"/>
    </xf>
    <xf numFmtId="0" fontId="6" fillId="0" borderId="1" xfId="1" applyFont="1" applyBorder="1" applyAlignment="1">
      <alignment horizontal="center" vertical="center" wrapText="1"/>
    </xf>
    <xf numFmtId="0" fontId="13" fillId="41" borderId="31" xfId="1" applyFont="1" applyFill="1" applyBorder="1" applyAlignment="1">
      <alignment horizontal="center" vertical="center" wrapText="1"/>
    </xf>
    <xf numFmtId="0" fontId="13" fillId="41" borderId="28" xfId="1" applyFont="1" applyFill="1" applyBorder="1" applyAlignment="1">
      <alignment horizontal="center" vertical="center" wrapText="1"/>
    </xf>
    <xf numFmtId="0" fontId="13" fillId="41" borderId="30" xfId="1" applyFont="1" applyFill="1" applyBorder="1" applyAlignment="1">
      <alignment horizontal="center" vertical="center" wrapText="1"/>
    </xf>
    <xf numFmtId="0" fontId="13" fillId="41" borderId="32" xfId="1" applyFont="1" applyFill="1" applyBorder="1" applyAlignment="1">
      <alignment horizontal="center" vertical="center" wrapText="1"/>
    </xf>
    <xf numFmtId="0" fontId="1" fillId="12" borderId="2" xfId="1" applyFill="1" applyBorder="1" applyAlignment="1">
      <alignment horizontal="center" vertical="center"/>
    </xf>
    <xf numFmtId="0" fontId="1" fillId="12" borderId="34" xfId="1" applyFill="1" applyBorder="1" applyAlignment="1">
      <alignment horizontal="center" vertical="center"/>
    </xf>
    <xf numFmtId="0" fontId="19" fillId="0" borderId="1" xfId="1" applyFont="1" applyBorder="1" applyAlignment="1">
      <alignment horizontal="center" vertical="center"/>
    </xf>
    <xf numFmtId="0" fontId="17" fillId="43" borderId="1" xfId="1" applyFont="1" applyFill="1" applyBorder="1" applyAlignment="1">
      <alignment horizontal="center" vertical="center"/>
    </xf>
    <xf numFmtId="0" fontId="44" fillId="41" borderId="2" xfId="1" applyFont="1" applyFill="1" applyBorder="1" applyAlignment="1">
      <alignment horizontal="center" vertical="center" wrapText="1"/>
    </xf>
    <xf numFmtId="0" fontId="44" fillId="41" borderId="34" xfId="1" applyFont="1" applyFill="1" applyBorder="1" applyAlignment="1">
      <alignment horizontal="center" vertical="center" wrapText="1"/>
    </xf>
    <xf numFmtId="0" fontId="17" fillId="35" borderId="34" xfId="1" applyFont="1" applyFill="1" applyBorder="1" applyAlignment="1">
      <alignment horizontal="center" vertical="center"/>
    </xf>
    <xf numFmtId="0" fontId="62" fillId="39" borderId="31" xfId="1" applyFont="1" applyFill="1" applyBorder="1" applyAlignment="1">
      <alignment horizontal="center" vertical="center" wrapText="1"/>
    </xf>
    <xf numFmtId="0" fontId="17" fillId="39" borderId="12" xfId="1" applyFont="1" applyFill="1" applyBorder="1" applyAlignment="1">
      <alignment horizontal="center" vertical="center" wrapText="1"/>
    </xf>
    <xf numFmtId="0" fontId="17" fillId="35" borderId="2" xfId="1" applyFont="1" applyFill="1" applyBorder="1" applyAlignment="1">
      <alignment horizontal="center" vertical="center"/>
    </xf>
    <xf numFmtId="0" fontId="24" fillId="12" borderId="2" xfId="1" applyFont="1" applyFill="1" applyBorder="1" applyAlignment="1">
      <alignment horizontal="center" vertical="center" wrapText="1"/>
    </xf>
    <xf numFmtId="0" fontId="24" fillId="12" borderId="34" xfId="1" applyFont="1" applyFill="1" applyBorder="1" applyAlignment="1">
      <alignment horizontal="center" vertical="center" wrapText="1"/>
    </xf>
    <xf numFmtId="0" fontId="13" fillId="7" borderId="8" xfId="0" applyFont="1" applyFill="1" applyBorder="1" applyAlignment="1">
      <alignment horizontal="center" vertical="center" wrapText="1"/>
    </xf>
    <xf numFmtId="0" fontId="60" fillId="35" borderId="10" xfId="0" applyFont="1" applyFill="1" applyBorder="1" applyAlignment="1">
      <alignment horizontal="center" vertical="center" wrapText="1"/>
    </xf>
    <xf numFmtId="0" fontId="65" fillId="0" borderId="10" xfId="0" applyFont="1" applyFill="1" applyBorder="1" applyAlignment="1">
      <alignment horizontal="center" vertical="center" wrapText="1"/>
    </xf>
    <xf numFmtId="0" fontId="28" fillId="0" borderId="0" xfId="1" applyFont="1" applyAlignment="1">
      <alignment horizontal="center" vertical="center" wrapText="1"/>
    </xf>
    <xf numFmtId="0" fontId="13" fillId="5" borderId="6" xfId="0" applyFont="1" applyFill="1" applyBorder="1" applyAlignment="1">
      <alignment horizontal="center" vertical="center" wrapText="1"/>
    </xf>
    <xf numFmtId="0" fontId="1" fillId="31" borderId="30" xfId="1" applyFill="1" applyBorder="1" applyAlignment="1">
      <alignment horizontal="center" vertical="center" wrapText="1"/>
    </xf>
    <xf numFmtId="0" fontId="1" fillId="31" borderId="32" xfId="1" applyFill="1" applyBorder="1" applyAlignment="1">
      <alignment horizontal="center" vertical="center" wrapText="1"/>
    </xf>
    <xf numFmtId="0" fontId="14" fillId="0" borderId="2" xfId="1" applyFont="1" applyBorder="1" applyAlignment="1">
      <alignment horizontal="center" vertical="center" wrapText="1"/>
    </xf>
    <xf numFmtId="0" fontId="14" fillId="0" borderId="34" xfId="1" applyFont="1" applyBorder="1" applyAlignment="1">
      <alignment horizontal="center" vertical="center" wrapText="1"/>
    </xf>
    <xf numFmtId="0" fontId="1" fillId="0" borderId="1" xfId="1" applyBorder="1" applyAlignment="1">
      <alignment horizontal="center" vertical="center" wrapText="1"/>
    </xf>
    <xf numFmtId="0" fontId="13" fillId="10" borderId="36" xfId="3" applyFont="1" applyFill="1" applyBorder="1" applyAlignment="1">
      <alignment horizontal="center" vertical="center" wrapText="1"/>
    </xf>
    <xf numFmtId="0" fontId="13" fillId="10" borderId="33" xfId="3" applyFont="1" applyFill="1" applyBorder="1" applyAlignment="1">
      <alignment horizontal="center" vertical="center" wrapText="1"/>
    </xf>
    <xf numFmtId="0" fontId="17" fillId="35" borderId="6" xfId="3" applyFont="1" applyFill="1" applyBorder="1" applyAlignment="1">
      <alignment horizontal="center" vertical="center" wrapText="1"/>
    </xf>
    <xf numFmtId="0" fontId="17" fillId="35" borderId="8" xfId="3" applyFont="1" applyFill="1" applyBorder="1" applyAlignment="1">
      <alignment horizontal="center" vertical="center" wrapText="1"/>
    </xf>
    <xf numFmtId="0" fontId="1" fillId="0" borderId="63" xfId="1" applyBorder="1" applyAlignment="1">
      <alignment horizontal="center" vertical="center" wrapText="1"/>
    </xf>
    <xf numFmtId="0" fontId="34" fillId="32" borderId="10" xfId="3" applyFont="1" applyFill="1" applyBorder="1" applyAlignment="1">
      <alignment horizontal="center" vertical="center" wrapText="1"/>
    </xf>
    <xf numFmtId="0" fontId="1" fillId="0" borderId="8" xfId="1" applyFont="1" applyBorder="1" applyAlignment="1">
      <alignment horizontal="center" vertical="center" wrapText="1"/>
    </xf>
    <xf numFmtId="0" fontId="17" fillId="0" borderId="6" xfId="1" applyFont="1" applyBorder="1" applyAlignment="1">
      <alignment horizontal="center" vertical="center" wrapText="1"/>
    </xf>
    <xf numFmtId="0" fontId="24" fillId="0" borderId="31" xfId="1" applyFont="1" applyBorder="1" applyAlignment="1">
      <alignment horizontal="center" vertical="center" wrapText="1"/>
    </xf>
    <xf numFmtId="0" fontId="24" fillId="0" borderId="6" xfId="1" applyFont="1" applyBorder="1" applyAlignment="1">
      <alignment horizontal="center" vertical="center" wrapText="1"/>
    </xf>
    <xf numFmtId="0" fontId="15" fillId="9" borderId="10" xfId="1" applyFont="1" applyFill="1" applyBorder="1" applyAlignment="1">
      <alignment horizontal="center" vertical="center" wrapText="1"/>
    </xf>
    <xf numFmtId="0" fontId="15" fillId="30" borderId="10" xfId="1" applyFont="1" applyFill="1" applyBorder="1" applyAlignment="1">
      <alignment horizontal="center" vertical="center"/>
    </xf>
    <xf numFmtId="0" fontId="14" fillId="0" borderId="10" xfId="1" applyFont="1" applyFill="1" applyBorder="1" applyAlignment="1">
      <alignment horizontal="center" vertical="center" wrapText="1"/>
    </xf>
    <xf numFmtId="0" fontId="87" fillId="26" borderId="22" xfId="1" applyFont="1" applyFill="1" applyBorder="1" applyAlignment="1">
      <alignment horizontal="center" vertical="center" wrapText="1"/>
    </xf>
    <xf numFmtId="0" fontId="28" fillId="0" borderId="22" xfId="1" applyFont="1" applyBorder="1" applyAlignment="1">
      <alignment vertical="center" wrapText="1"/>
    </xf>
    <xf numFmtId="0" fontId="2" fillId="0" borderId="10" xfId="1" applyFont="1" applyBorder="1" applyAlignment="1">
      <alignment horizontal="center" vertical="center" wrapText="1"/>
    </xf>
    <xf numFmtId="0" fontId="3" fillId="30" borderId="10" xfId="1" applyFont="1" applyFill="1" applyBorder="1" applyAlignment="1">
      <alignment horizontal="center" vertical="center" wrapText="1"/>
    </xf>
    <xf numFmtId="0" fontId="13" fillId="0" borderId="0" xfId="1" applyFont="1" applyFill="1" applyBorder="1" applyAlignment="1">
      <alignment horizontal="center" vertical="center" wrapText="1"/>
    </xf>
    <xf numFmtId="0" fontId="17" fillId="0" borderId="0" xfId="1" applyFont="1" applyFill="1" applyBorder="1" applyAlignment="1">
      <alignment horizontal="center" vertical="center" wrapText="1"/>
    </xf>
    <xf numFmtId="0" fontId="1" fillId="0" borderId="0" xfId="1" applyBorder="1" applyAlignment="1">
      <alignment horizontal="center" vertical="center" wrapText="1"/>
    </xf>
    <xf numFmtId="0" fontId="7" fillId="0" borderId="10" xfId="1" applyFont="1" applyFill="1" applyBorder="1" applyAlignment="1">
      <alignment vertical="center" wrapText="1"/>
    </xf>
    <xf numFmtId="0" fontId="7" fillId="30" borderId="10" xfId="1" applyFont="1" applyFill="1" applyBorder="1" applyAlignment="1">
      <alignment horizontal="center" vertical="center" wrapText="1"/>
    </xf>
    <xf numFmtId="0" fontId="17" fillId="0" borderId="0" xfId="1" applyFont="1" applyFill="1" applyBorder="1" applyAlignment="1">
      <alignment vertical="center" wrapText="1"/>
    </xf>
    <xf numFmtId="0" fontId="7" fillId="0" borderId="8" xfId="1" applyFont="1" applyBorder="1" applyAlignment="1">
      <alignment horizontal="center" vertical="center" wrapText="1"/>
    </xf>
    <xf numFmtId="0" fontId="10" fillId="0" borderId="25" xfId="1" applyFont="1" applyBorder="1" applyAlignment="1">
      <alignment vertical="center" wrapText="1"/>
    </xf>
    <xf numFmtId="0" fontId="17" fillId="9" borderId="8" xfId="1" applyFont="1" applyFill="1" applyBorder="1" applyAlignment="1">
      <alignment horizontal="center" vertical="center" wrapText="1"/>
    </xf>
    <xf numFmtId="0" fontId="17" fillId="9" borderId="6" xfId="1" applyFont="1" applyFill="1" applyBorder="1" applyAlignment="1">
      <alignment horizontal="center" vertical="center" wrapText="1"/>
    </xf>
    <xf numFmtId="0" fontId="33" fillId="0" borderId="43" xfId="1" applyFont="1" applyBorder="1" applyAlignment="1">
      <alignment horizontal="center" vertical="center"/>
    </xf>
    <xf numFmtId="0" fontId="6" fillId="0" borderId="21" xfId="1" applyFont="1" applyBorder="1" applyAlignment="1">
      <alignment horizontal="center" vertical="center" wrapText="1"/>
    </xf>
    <xf numFmtId="0" fontId="25" fillId="0" borderId="5" xfId="1" applyFont="1" applyBorder="1" applyAlignment="1">
      <alignment horizontal="center" vertical="center" wrapText="1"/>
    </xf>
    <xf numFmtId="0" fontId="25" fillId="0" borderId="44" xfId="1" applyFont="1" applyBorder="1" applyAlignment="1">
      <alignment horizontal="center" vertical="center" wrapText="1"/>
    </xf>
    <xf numFmtId="0" fontId="1" fillId="12" borderId="25" xfId="1" applyFill="1" applyBorder="1" applyAlignment="1">
      <alignment horizontal="center" vertical="center"/>
    </xf>
    <xf numFmtId="0" fontId="1" fillId="12" borderId="25" xfId="1" applyFill="1" applyBorder="1" applyAlignment="1">
      <alignment horizontal="center" vertical="center" wrapText="1"/>
    </xf>
    <xf numFmtId="0" fontId="14" fillId="12" borderId="7" xfId="1" applyFont="1" applyFill="1" applyBorder="1" applyAlignment="1">
      <alignment horizontal="center" vertical="center" wrapText="1"/>
    </xf>
    <xf numFmtId="0" fontId="14" fillId="12" borderId="3" xfId="1" applyFont="1" applyFill="1" applyBorder="1" applyAlignment="1">
      <alignment horizontal="center" vertical="center" wrapText="1"/>
    </xf>
    <xf numFmtId="0" fontId="14" fillId="12" borderId="22" xfId="1" applyFont="1" applyFill="1" applyBorder="1" applyAlignment="1">
      <alignment horizontal="center" vertical="center" wrapText="1"/>
    </xf>
    <xf numFmtId="0" fontId="20" fillId="11" borderId="30" xfId="1" applyFont="1" applyFill="1" applyBorder="1" applyAlignment="1">
      <alignment horizontal="center" vertical="center" wrapText="1"/>
    </xf>
    <xf numFmtId="0" fontId="20" fillId="11" borderId="32" xfId="1" applyFont="1" applyFill="1" applyBorder="1" applyAlignment="1">
      <alignment horizontal="center" vertical="center" wrapText="1"/>
    </xf>
    <xf numFmtId="0" fontId="1" fillId="0" borderId="44" xfId="1" applyBorder="1" applyAlignment="1">
      <alignment horizontal="center" vertical="center" wrapText="1"/>
    </xf>
    <xf numFmtId="0" fontId="25" fillId="0" borderId="0" xfId="1" applyFont="1" applyBorder="1" applyAlignment="1">
      <alignment horizontal="center" vertical="center" wrapText="1"/>
    </xf>
    <xf numFmtId="0" fontId="14" fillId="0" borderId="0" xfId="1" applyFont="1" applyBorder="1" applyAlignment="1">
      <alignment horizontal="center" vertical="center" wrapText="1"/>
    </xf>
    <xf numFmtId="0" fontId="15" fillId="0" borderId="0" xfId="1" applyFont="1" applyBorder="1" applyAlignment="1">
      <alignment horizontal="center" vertical="center" wrapText="1"/>
    </xf>
    <xf numFmtId="0" fontId="14" fillId="0" borderId="0" xfId="1" applyFont="1" applyBorder="1" applyAlignment="1">
      <alignment horizontal="center" vertical="center" wrapText="1"/>
    </xf>
    <xf numFmtId="0" fontId="6" fillId="0" borderId="0" xfId="1" applyFont="1" applyBorder="1" applyAlignment="1">
      <alignment horizontal="center" vertical="center" wrapText="1"/>
    </xf>
    <xf numFmtId="0" fontId="20" fillId="0" borderId="0" xfId="1" applyFont="1" applyBorder="1" applyAlignment="1">
      <alignment horizontal="center" vertical="center" wrapText="1"/>
    </xf>
    <xf numFmtId="0" fontId="7" fillId="0" borderId="0" xfId="1" applyFont="1" applyBorder="1" applyAlignment="1">
      <alignment horizontal="center" vertical="center"/>
    </xf>
    <xf numFmtId="0" fontId="15" fillId="0" borderId="0" xfId="1" applyFont="1" applyBorder="1" applyAlignment="1">
      <alignment horizontal="center" vertical="center"/>
    </xf>
    <xf numFmtId="0" fontId="1" fillId="0" borderId="0" xfId="1" applyBorder="1" applyAlignment="1">
      <alignment horizontal="center" vertical="center"/>
    </xf>
    <xf numFmtId="0" fontId="1" fillId="12" borderId="14" xfId="1" applyFill="1" applyBorder="1" applyAlignment="1">
      <alignment horizontal="center" vertical="center"/>
    </xf>
    <xf numFmtId="0" fontId="17" fillId="0" borderId="22" xfId="1" applyFont="1" applyFill="1" applyBorder="1" applyAlignment="1">
      <alignment vertical="center"/>
    </xf>
  </cellXfs>
  <cellStyles count="4">
    <cellStyle name="Normal" xfId="0" builtinId="0"/>
    <cellStyle name="Normal 2" xfId="1" xr:uid="{EE60D00B-D877-405D-8A03-3CAD79A9F73B}"/>
    <cellStyle name="Normal 2 2" xfId="3" xr:uid="{C356CFC4-965C-4779-A39B-C4A51898C9C9}"/>
    <cellStyle name="Normal 3" xfId="2" xr:uid="{DB99296E-14C7-45DF-B367-E0379FD81C1D}"/>
  </cellStyles>
  <dxfs count="3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numFmt numFmtId="1" formatCode="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numFmt numFmtId="3" formatCode="#,##0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numFmt numFmtId="3" formatCode="#,##0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numFmt numFmtId="3" formatCode="#,##0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numFmt numFmtId="3" formatCode="#,##0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numFmt numFmtId="3" formatCode="#,##0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color auto="1"/>
      </font>
      <fill>
        <patternFill patternType="none">
          <fgColor indexed="64"/>
          <bgColor auto="1"/>
        </patternFill>
      </fill>
    </dxf>
    <dxf>
      <border outline="0">
        <top style="medium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Arial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08A81B"/>
      <color rgb="FFE53AFC"/>
      <color rgb="FFC43C5C"/>
      <color rgb="FF005A9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B9BAB05-31E3-4732-B29B-D89B779E5B17}" name="Tabla13" displayName="Tabla13" ref="B1:P189" totalsRowShown="0" headerRowDxfId="32" dataDxfId="31" tableBorderDxfId="30">
  <autoFilter ref="B1:P189" xr:uid="{DB9BAB05-31E3-4732-B29B-D89B779E5B17}"/>
  <tableColumns count="15">
    <tableColumn id="1" xr3:uid="{D4C95439-F491-4952-90C4-8954B5F8D6CC}" name="#Enlace" dataDxfId="29" totalsRowDxfId="28"/>
    <tableColumn id="2" xr3:uid="{653337D8-C23D-496D-BB4E-5371CB85D12A}" name="UBICACION" dataDxfId="27" totalsRowDxfId="26"/>
    <tableColumn id="3" xr3:uid="{40F9DF6B-A3E1-4596-A417-6F8352A9C1ED}" name="ORIGEN" dataDxfId="25" totalsRowDxfId="24"/>
    <tableColumn id="4" xr3:uid="{4011A5B4-A625-4551-BAE7-F01D73D66EEC}" name="DESTINO" dataDxfId="23" totalsRowDxfId="22"/>
    <tableColumn id="5" xr3:uid="{F67E6765-EE82-4C17-B993-AE97A9CF6FF4}" name="DISTANCIA ( m )" dataDxfId="21" totalsRowDxfId="20"/>
    <tableColumn id="6" xr3:uid="{9226BFE6-6267-403A-B265-8ECAE7219EC5}" name="OPGW" dataDxfId="19" totalsRowDxfId="18"/>
    <tableColumn id="7" xr3:uid="{D9010ECA-2601-4113-B9E9-0B3ED2A8EBB0}" name="AD-LASH" dataDxfId="17" totalsRowDxfId="16"/>
    <tableColumn id="8" xr3:uid="{A491C953-8F4B-4EA9-91F5-CB94F31C5410}" name="CANALIZADO" dataDxfId="15" totalsRowDxfId="14"/>
    <tableColumn id="9" xr3:uid="{D483FE2C-C8C8-4BEB-BF1F-CC6177706225}" name="ADSS" dataDxfId="13" totalsRowDxfId="12"/>
    <tableColumn id="10" xr3:uid="{8A2113A6-1835-4EDE-A96C-78084BAEB520}" name="MULTIMODO" dataDxfId="11" totalsRowDxfId="10"/>
    <tableColumn id="11" xr3:uid="{C497602C-6633-4A07-8C5B-E63680DDC8EF}" name="No. HILOS FO" dataDxfId="9" totalsRowDxfId="8"/>
    <tableColumn id="12" xr3:uid="{16E767F5-7B16-4E3E-B201-79CD1C995BDE}" name="Hilos Disponibles" dataDxfId="7" totalsRowDxfId="6"/>
    <tableColumn id="13" xr3:uid="{DD24F91B-512A-448E-AB3E-624052B386B6}" name="INFRAESTRUCTURA" dataDxfId="5" totalsRowDxfId="4"/>
    <tableColumn id="14" xr3:uid="{76FC19A4-33EC-4BEB-AB1E-ED0B13471A7E}" name="AÑO DE INSTALACIÓN" dataDxfId="3" totalsRowDxfId="2"/>
    <tableColumn id="15" xr3:uid="{993157B5-18AB-4059-B723-E007C0B2B0ED}" name="OBSERVACIONES" dataDxfId="1" totalsRow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3EFBD0-2E11-40C8-B0A7-6FE3461E91BC}">
  <sheetPr codeName="Hoja1"/>
  <dimension ref="C3:C10"/>
  <sheetViews>
    <sheetView showGridLines="0" view="pageBreakPreview" zoomScale="160" zoomScaleNormal="100" zoomScaleSheetLayoutView="160" workbookViewId="0">
      <selection activeCell="C5" sqref="C5"/>
    </sheetView>
  </sheetViews>
  <sheetFormatPr baseColWidth="10" defaultColWidth="11.453125" defaultRowHeight="14.5"/>
  <cols>
    <col min="3" max="3" width="27.453125" customWidth="1"/>
  </cols>
  <sheetData>
    <row r="3" spans="3:3" ht="15" thickBot="1"/>
    <row r="4" spans="3:3" ht="15" thickBot="1">
      <c r="C4" s="407" t="s">
        <v>0</v>
      </c>
    </row>
    <row r="5" spans="3:3">
      <c r="C5" s="257" t="s">
        <v>1</v>
      </c>
    </row>
    <row r="6" spans="3:3">
      <c r="C6" s="258" t="s">
        <v>2</v>
      </c>
    </row>
    <row r="7" spans="3:3" ht="15.5">
      <c r="C7" s="259" t="s">
        <v>3</v>
      </c>
    </row>
    <row r="8" spans="3:3">
      <c r="C8" s="260" t="s">
        <v>4</v>
      </c>
    </row>
    <row r="9" spans="3:3">
      <c r="C9" s="408" t="s">
        <v>5</v>
      </c>
    </row>
    <row r="10" spans="3:3" ht="15" thickBot="1">
      <c r="C10" s="412" t="s">
        <v>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71F62-927E-49BC-AC90-52B5711B7DD6}">
  <sheetPr codeName="Hoja8"/>
  <dimension ref="A1:MU267"/>
  <sheetViews>
    <sheetView showGridLines="0" tabSelected="1" topLeftCell="T1" zoomScale="62" zoomScaleNormal="70" workbookViewId="0">
      <pane ySplit="2" topLeftCell="A55" activePane="bottomLeft" state="frozen"/>
      <selection pane="bottomLeft" activeCell="X55" sqref="X55"/>
    </sheetView>
  </sheetViews>
  <sheetFormatPr baseColWidth="10" defaultColWidth="11.453125" defaultRowHeight="43.5" customHeight="1"/>
  <cols>
    <col min="1" max="1" width="5.7265625" style="85" customWidth="1"/>
    <col min="2" max="2" width="27.26953125" style="85" bestFit="1" customWidth="1"/>
    <col min="3" max="3" width="5.7265625" style="85" customWidth="1"/>
    <col min="4" max="4" width="27.26953125" style="85" bestFit="1" customWidth="1"/>
    <col min="5" max="5" width="5.7265625" style="28" customWidth="1"/>
    <col min="6" max="6" width="39.26953125" style="85" customWidth="1"/>
    <col min="7" max="7" width="5.7265625" style="28" customWidth="1"/>
    <col min="8" max="8" width="39.26953125" style="85" customWidth="1"/>
    <col min="9" max="9" width="5.7265625" style="28" customWidth="1"/>
    <col min="10" max="10" width="39.26953125" style="85" customWidth="1"/>
    <col min="11" max="11" width="5.7265625" style="28" customWidth="1"/>
    <col min="12" max="12" width="39.26953125" style="217" customWidth="1"/>
    <col min="13" max="13" width="5.7265625" style="28" customWidth="1"/>
    <col min="14" max="14" width="39.26953125" style="85" customWidth="1"/>
    <col min="15" max="15" width="5.7265625" style="28" customWidth="1"/>
    <col min="16" max="16" width="39.26953125" style="85" customWidth="1"/>
    <col min="17" max="17" width="5.7265625" style="28" customWidth="1"/>
    <col min="18" max="18" width="38.7265625" style="85" customWidth="1"/>
    <col min="19" max="19" width="5.7265625" style="28" customWidth="1"/>
    <col min="20" max="20" width="38.7265625" style="85" customWidth="1"/>
    <col min="21" max="21" width="5.7265625" style="28" customWidth="1"/>
    <col min="22" max="22" width="39.26953125" style="85" customWidth="1"/>
    <col min="23" max="23" width="5.7265625" style="28" customWidth="1"/>
    <col min="24" max="24" width="39.26953125" style="85" customWidth="1"/>
    <col min="25" max="25" width="5.7265625" style="28" customWidth="1"/>
    <col min="26" max="26" width="39.26953125" style="85" customWidth="1"/>
    <col min="27" max="27" width="5.7265625" style="85" customWidth="1"/>
    <col min="28" max="28" width="39.26953125" style="85" customWidth="1"/>
    <col min="29" max="29" width="5.7265625" style="85" customWidth="1"/>
    <col min="30" max="30" width="39.26953125" style="85" customWidth="1"/>
    <col min="31" max="31" width="5.7265625" style="28" customWidth="1"/>
    <col min="32" max="32" width="39.26953125" style="85" customWidth="1"/>
    <col min="33" max="33" width="5.7265625" style="85" customWidth="1"/>
    <col min="34" max="34" width="39.26953125" style="85" customWidth="1"/>
    <col min="35" max="35" width="5.7265625" style="28" customWidth="1"/>
    <col min="36" max="36" width="39.26953125" style="85" customWidth="1"/>
    <col min="37" max="37" width="7.7265625" style="85" customWidth="1"/>
    <col min="38" max="38" width="39.26953125" style="85" customWidth="1"/>
    <col min="39" max="39" width="5.7265625" style="28" customWidth="1"/>
    <col min="40" max="40" width="39.26953125" style="85" customWidth="1"/>
    <col min="41" max="41" width="5.7265625" style="28" customWidth="1"/>
    <col min="42" max="42" width="39.26953125" style="85" customWidth="1"/>
    <col min="43" max="43" width="5.7265625" style="106" customWidth="1"/>
    <col min="44" max="44" width="39.26953125" style="106" customWidth="1"/>
    <col min="45" max="45" width="5.7265625" style="105" customWidth="1"/>
    <col min="46" max="46" width="39.54296875" style="106" customWidth="1"/>
    <col min="47" max="47" width="5.7265625" style="105" customWidth="1"/>
    <col min="48" max="48" width="39.54296875" style="106" customWidth="1"/>
    <col min="49" max="49" width="5.7265625" style="204" customWidth="1"/>
    <col min="50" max="50" width="38.453125" style="205" customWidth="1"/>
    <col min="51" max="51" width="5.7265625" style="105" customWidth="1"/>
    <col min="52" max="52" width="39.54296875" style="106" customWidth="1"/>
    <col min="53" max="53" width="5.453125" style="106" customWidth="1"/>
    <col min="54" max="54" width="39.54296875" style="106" customWidth="1"/>
    <col min="55" max="55" width="5.7265625" style="105" customWidth="1"/>
    <col min="56" max="56" width="39.54296875" style="106" customWidth="1"/>
    <col min="57" max="57" width="5.7265625" style="105" customWidth="1"/>
    <col min="58" max="58" width="39.54296875" style="106" customWidth="1"/>
    <col min="59" max="59" width="5.7265625" style="105" customWidth="1"/>
    <col min="60" max="60" width="39.54296875" style="106" customWidth="1"/>
    <col min="61" max="61" width="5.7265625" style="105" customWidth="1"/>
    <col min="62" max="62" width="39.54296875" style="106" customWidth="1"/>
    <col min="63" max="63" width="5.7265625" style="105" customWidth="1"/>
    <col min="64" max="64" width="39.54296875" style="106" customWidth="1"/>
    <col min="65" max="65" width="5.7265625" style="229" customWidth="1"/>
    <col min="66" max="66" width="39.54296875" style="229" customWidth="1"/>
    <col min="67" max="67" width="4.453125" style="229" customWidth="1"/>
    <col min="68" max="68" width="39.54296875" style="229" customWidth="1"/>
    <col min="69" max="69" width="4.453125" style="229" customWidth="1"/>
    <col min="70" max="70" width="39.54296875" style="229" customWidth="1"/>
    <col min="71" max="71" width="5.7265625" style="105" customWidth="1"/>
    <col min="72" max="72" width="39.54296875" style="106" customWidth="1"/>
    <col min="73" max="73" width="5.7265625" style="106" customWidth="1"/>
    <col min="74" max="74" width="39.54296875" style="106" customWidth="1"/>
    <col min="75" max="75" width="5.7265625" style="106" customWidth="1"/>
    <col min="76" max="76" width="39.54296875" style="106" customWidth="1"/>
    <col min="77" max="77" width="5.7265625" style="105" customWidth="1"/>
    <col min="78" max="78" width="39.54296875" style="106" customWidth="1"/>
    <col min="79" max="79" width="5.7265625" style="105" customWidth="1"/>
    <col min="80" max="80" width="39.54296875" style="106" customWidth="1"/>
    <col min="81" max="81" width="5.7265625" style="105" customWidth="1"/>
    <col min="82" max="82" width="39.54296875" style="106" customWidth="1"/>
    <col min="83" max="83" width="5.7265625" style="105" customWidth="1"/>
    <col min="84" max="84" width="39.54296875" style="106" customWidth="1"/>
    <col min="85" max="85" width="5.7265625" style="105" customWidth="1"/>
    <col min="86" max="86" width="39.54296875" style="106" customWidth="1"/>
    <col min="87" max="87" width="5.7265625" style="105" customWidth="1"/>
    <col min="88" max="88" width="39.54296875" style="106" customWidth="1"/>
    <col min="89" max="89" width="5.7265625" style="105" customWidth="1"/>
    <col min="90" max="90" width="39.54296875" style="106" customWidth="1"/>
    <col min="91" max="91" width="5.7265625" style="28" customWidth="1"/>
    <col min="92" max="92" width="39.54296875" style="85" customWidth="1"/>
    <col min="93" max="93" width="5.7265625" style="28" customWidth="1"/>
    <col min="94" max="94" width="39.54296875" style="85" customWidth="1"/>
    <col min="95" max="95" width="5.7265625" style="28" customWidth="1"/>
    <col min="96" max="96" width="39.26953125" style="85" customWidth="1"/>
    <col min="97" max="97" width="5.7265625" style="28" customWidth="1"/>
    <col min="98" max="98" width="39.26953125" style="85" customWidth="1"/>
    <col min="99" max="99" width="5.7265625" style="28" customWidth="1"/>
    <col min="100" max="100" width="39.26953125" style="85" customWidth="1"/>
    <col min="101" max="101" width="5.7265625" style="28" customWidth="1"/>
    <col min="102" max="102" width="39.26953125" style="85" customWidth="1"/>
    <col min="103" max="103" width="5.7265625" style="28" customWidth="1"/>
    <col min="104" max="104" width="25.7265625" style="85" customWidth="1"/>
    <col min="105" max="105" width="5.7265625" style="28" customWidth="1"/>
    <col min="106" max="106" width="40.7265625" style="85" customWidth="1"/>
    <col min="107" max="107" width="5.7265625" style="28" customWidth="1"/>
    <col min="108" max="108" width="40.7265625" style="85" customWidth="1"/>
    <col min="109" max="109" width="5.7265625" style="85" customWidth="1"/>
    <col min="110" max="110" width="40.7265625" style="85" customWidth="1"/>
    <col min="111" max="111" width="5.7265625" style="85" customWidth="1"/>
    <col min="112" max="112" width="37.6328125" style="85" bestFit="1" customWidth="1"/>
    <col min="113" max="113" width="5.7265625" style="85" customWidth="1"/>
    <col min="114" max="114" width="42.6328125" style="85" bestFit="1" customWidth="1"/>
    <col min="115" max="115" width="5.7265625" style="28" customWidth="1"/>
    <col min="116" max="116" width="42.6328125" style="85" bestFit="1" customWidth="1"/>
    <col min="117" max="117" width="5.81640625" style="85" customWidth="1"/>
    <col min="118" max="118" width="39.26953125" style="85" customWidth="1"/>
    <col min="119" max="119" width="5.7265625" style="28" customWidth="1"/>
    <col min="120" max="120" width="39.26953125" style="85" customWidth="1"/>
    <col min="121" max="121" width="5.7265625" style="28" customWidth="1"/>
    <col min="122" max="122" width="39.26953125" style="85" customWidth="1"/>
    <col min="123" max="123" width="5.7265625" style="85" customWidth="1"/>
    <col min="124" max="124" width="39.26953125" style="85" customWidth="1"/>
    <col min="125" max="125" width="5.7265625" style="105" customWidth="1"/>
    <col min="126" max="126" width="32.54296875" style="106" customWidth="1"/>
    <col min="127" max="127" width="5.7265625" style="105" customWidth="1"/>
    <col min="128" max="128" width="32" style="106" customWidth="1"/>
    <col min="129" max="129" width="5.7265625" style="105" customWidth="1"/>
    <col min="130" max="130" width="35.26953125" style="106" customWidth="1"/>
    <col min="131" max="131" width="5.7265625" style="105" customWidth="1"/>
    <col min="132" max="132" width="35.26953125" style="106" customWidth="1"/>
    <col min="133" max="133" width="5.7265625" style="105" customWidth="1"/>
    <col min="134" max="134" width="39.54296875" style="106" customWidth="1"/>
    <col min="135" max="135" width="5.7265625" style="106" customWidth="1"/>
    <col min="136" max="136" width="41.26953125" style="106" customWidth="1"/>
    <col min="137" max="137" width="4.453125" style="106" bestFit="1" customWidth="1"/>
    <col min="138" max="138" width="41.26953125" style="106" customWidth="1"/>
    <col min="139" max="139" width="5.7265625" style="106" customWidth="1"/>
    <col min="140" max="140" width="41.26953125" style="106" customWidth="1"/>
    <col min="141" max="141" width="5.7265625" style="106" customWidth="1"/>
    <col min="142" max="142" width="40.7265625" style="106" customWidth="1"/>
    <col min="143" max="143" width="5.7265625" style="105" customWidth="1"/>
    <col min="144" max="144" width="40.7265625" style="106" customWidth="1"/>
    <col min="145" max="145" width="5.54296875" style="106" customWidth="1"/>
    <col min="146" max="146" width="40.7265625" style="106" customWidth="1"/>
    <col min="147" max="147" width="5.7265625" style="106" customWidth="1"/>
    <col min="148" max="148" width="38.26953125" style="106" customWidth="1"/>
    <col min="149" max="149" width="5.7265625" style="106" customWidth="1"/>
    <col min="150" max="150" width="38.26953125" style="106" customWidth="1"/>
    <col min="151" max="151" width="5.7265625" style="106" customWidth="1"/>
    <col min="152" max="152" width="32" style="106" customWidth="1"/>
    <col min="153" max="153" width="5.7265625" style="106" customWidth="1"/>
    <col min="154" max="154" width="32" style="106" customWidth="1"/>
    <col min="155" max="155" width="5.7265625" style="28" customWidth="1"/>
    <col min="156" max="156" width="39.54296875" style="85" customWidth="1"/>
    <col min="157" max="157" width="5.7265625" style="105" customWidth="1"/>
    <col min="158" max="158" width="39.54296875" style="85" customWidth="1"/>
    <col min="159" max="159" width="5.7265625" style="105" customWidth="1"/>
    <col min="160" max="160" width="39" style="85" customWidth="1"/>
    <col min="161" max="161" width="5.54296875" style="85" customWidth="1"/>
    <col min="162" max="162" width="39" style="85" customWidth="1"/>
    <col min="163" max="163" width="5.7265625" style="105" customWidth="1"/>
    <col min="164" max="164" width="39" style="106" customWidth="1"/>
    <col min="165" max="165" width="5.7265625" style="106" customWidth="1"/>
    <col min="166" max="166" width="36.54296875" style="106" customWidth="1"/>
    <col min="167" max="167" width="5.7265625" style="105" customWidth="1"/>
    <col min="168" max="168" width="39" style="106" customWidth="1"/>
    <col min="169" max="169" width="5.7265625" style="105" customWidth="1"/>
    <col min="170" max="170" width="39" style="106" customWidth="1"/>
    <col min="171" max="171" width="5.7265625" style="105" customWidth="1"/>
    <col min="172" max="172" width="45.453125" style="106" customWidth="1"/>
    <col min="173" max="173" width="5.7265625" style="105" customWidth="1"/>
    <col min="174" max="174" width="45.453125" style="106" customWidth="1"/>
    <col min="175" max="175" width="5.7265625" style="105" customWidth="1"/>
    <col min="176" max="176" width="45.453125" style="106" customWidth="1"/>
    <col min="177" max="177" width="5.7265625" style="105" customWidth="1"/>
    <col min="178" max="178" width="45.453125" style="106" customWidth="1"/>
    <col min="179" max="179" width="5.7265625" style="106" customWidth="1"/>
    <col min="180" max="180" width="44" style="106" customWidth="1"/>
    <col min="181" max="181" width="5.7265625" style="105" customWidth="1"/>
    <col min="182" max="182" width="50.26953125" style="106" customWidth="1"/>
    <col min="183" max="183" width="4.54296875" style="106" customWidth="1"/>
    <col min="184" max="184" width="50.26953125" style="106" customWidth="1"/>
    <col min="185" max="185" width="5" style="106" customWidth="1"/>
    <col min="186" max="186" width="50.26953125" style="106" customWidth="1"/>
    <col min="187" max="187" width="5.7265625" style="105" customWidth="1"/>
    <col min="188" max="188" width="50.26953125" style="106" customWidth="1"/>
    <col min="189" max="189" width="5.7265625" style="105" customWidth="1"/>
    <col min="190" max="190" width="48.26953125" style="106" customWidth="1"/>
    <col min="191" max="191" width="5.7265625" style="105" customWidth="1"/>
    <col min="192" max="192" width="45" style="106" customWidth="1"/>
    <col min="193" max="193" width="5.7265625" style="106" customWidth="1"/>
    <col min="194" max="194" width="45" style="106" customWidth="1"/>
    <col min="195" max="195" width="5.7265625" style="106" customWidth="1"/>
    <col min="196" max="196" width="45" style="106" customWidth="1"/>
    <col min="197" max="197" width="5.7265625" style="105" customWidth="1"/>
    <col min="198" max="198" width="30.7265625" style="106" customWidth="1"/>
    <col min="199" max="199" width="5.7265625" style="105" customWidth="1"/>
    <col min="200" max="200" width="32.26953125" style="106" bestFit="1" customWidth="1"/>
    <col min="201" max="201" width="5.7265625" style="106" customWidth="1"/>
    <col min="202" max="202" width="29.7265625" style="106" customWidth="1"/>
    <col min="203" max="203" width="5.7265625" style="105" customWidth="1"/>
    <col min="204" max="204" width="46.7265625" style="106" customWidth="1"/>
    <col min="205" max="205" width="5.7265625" style="106" customWidth="1"/>
    <col min="206" max="206" width="32.26953125" style="106" customWidth="1"/>
    <col min="207" max="207" width="5.7265625" style="106" customWidth="1"/>
    <col min="208" max="208" width="32.26953125" style="106" customWidth="1"/>
    <col min="209" max="209" width="5.7265625" style="106" customWidth="1"/>
    <col min="210" max="210" width="32.26953125" style="106" customWidth="1"/>
    <col min="211" max="211" width="5.7265625" style="106" customWidth="1"/>
    <col min="212" max="212" width="32.26953125" style="106" customWidth="1"/>
    <col min="213" max="213" width="5.7265625" style="105" customWidth="1"/>
    <col min="214" max="214" width="32.26953125" style="106" customWidth="1"/>
    <col min="215" max="215" width="5.7265625" style="105" customWidth="1"/>
    <col min="216" max="216" width="32.26953125" style="106" customWidth="1"/>
    <col min="217" max="217" width="5.7265625" style="106" customWidth="1"/>
    <col min="218" max="218" width="25.7265625" style="106" bestFit="1" customWidth="1"/>
    <col min="219" max="219" width="5.7265625" style="106" customWidth="1"/>
    <col min="220" max="220" width="38" style="106" bestFit="1" customWidth="1"/>
    <col min="221" max="221" width="5.7265625" style="106" customWidth="1"/>
    <col min="222" max="222" width="31.7265625" style="106" bestFit="1" customWidth="1"/>
    <col min="223" max="223" width="5.7265625" style="106" customWidth="1"/>
    <col min="224" max="224" width="31.7265625" style="106" customWidth="1"/>
    <col min="225" max="225" width="5.7265625" style="105" customWidth="1"/>
    <col min="226" max="226" width="34.26953125" style="106" bestFit="1" customWidth="1"/>
    <col min="227" max="227" width="5.7265625" style="106" customWidth="1"/>
    <col min="228" max="228" width="28.7265625" style="106" customWidth="1"/>
    <col min="229" max="229" width="5.7265625" style="106" customWidth="1"/>
    <col min="230" max="230" width="28.7265625" style="106" customWidth="1"/>
    <col min="231" max="231" width="5.7265625" style="105" customWidth="1"/>
    <col min="232" max="232" width="42.7265625" style="106" bestFit="1" customWidth="1"/>
    <col min="233" max="233" width="5.7265625" style="105" customWidth="1"/>
    <col min="234" max="234" width="42.7265625" style="106" bestFit="1" customWidth="1"/>
    <col min="235" max="235" width="5.7265625" style="106" customWidth="1"/>
    <col min="236" max="236" width="42.7265625" style="106" customWidth="1"/>
    <col min="237" max="237" width="5.7265625" style="106" customWidth="1"/>
    <col min="238" max="238" width="42.7265625" style="106" customWidth="1"/>
    <col min="239" max="239" width="5.7265625" style="106" customWidth="1"/>
    <col min="240" max="240" width="42.7265625" style="106" customWidth="1"/>
    <col min="241" max="241" width="5.7265625" style="105" customWidth="1"/>
    <col min="242" max="242" width="49.26953125" style="106" bestFit="1" customWidth="1"/>
    <col min="243" max="243" width="5.7265625" style="106" customWidth="1"/>
    <col min="244" max="244" width="48.7265625" style="106" customWidth="1"/>
    <col min="245" max="245" width="5.7265625" style="106" customWidth="1"/>
    <col min="246" max="246" width="48.7265625" style="106" bestFit="1" customWidth="1"/>
    <col min="247" max="247" width="5.7265625" style="106" customWidth="1"/>
    <col min="248" max="248" width="48.7265625" style="106" bestFit="1" customWidth="1"/>
    <col min="249" max="249" width="5.7265625" style="106" customWidth="1"/>
    <col min="250" max="250" width="48.7265625" style="106" bestFit="1" customWidth="1"/>
    <col min="251" max="251" width="5.7265625" style="106" customWidth="1"/>
    <col min="252" max="252" width="52.26953125" style="106" bestFit="1" customWidth="1"/>
    <col min="253" max="253" width="5.7265625" style="106" customWidth="1"/>
    <col min="254" max="254" width="48.7265625" style="106" bestFit="1" customWidth="1"/>
    <col min="255" max="255" width="5.7265625" style="105" customWidth="1"/>
    <col min="256" max="256" width="37.6328125" style="106" bestFit="1" customWidth="1"/>
    <col min="257" max="257" width="5.7265625" style="105" customWidth="1"/>
    <col min="258" max="258" width="36.26953125" style="106" bestFit="1" customWidth="1"/>
    <col min="259" max="259" width="5.7265625" style="105" customWidth="1"/>
    <col min="260" max="260" width="39.54296875" style="106" bestFit="1" customWidth="1"/>
    <col min="261" max="261" width="5.7265625" style="105" customWidth="1"/>
    <col min="262" max="262" width="38.26953125" style="106" bestFit="1" customWidth="1"/>
    <col min="263" max="263" width="5.7265625" style="105" customWidth="1"/>
    <col min="264" max="264" width="40.7265625" style="106" bestFit="1" customWidth="1"/>
    <col min="265" max="265" width="5.7265625" style="105" customWidth="1"/>
    <col min="266" max="266" width="38.26953125" style="106" bestFit="1" customWidth="1"/>
    <col min="267" max="267" width="5.7265625" style="105" customWidth="1"/>
    <col min="268" max="268" width="38.54296875" style="106" customWidth="1"/>
    <col min="269" max="269" width="5.7265625" style="105" customWidth="1"/>
    <col min="270" max="270" width="38.54296875" style="106" customWidth="1"/>
    <col min="271" max="271" width="5.7265625" style="105" customWidth="1"/>
    <col min="272" max="272" width="37.6328125" style="106" bestFit="1" customWidth="1"/>
    <col min="273" max="273" width="5.7265625" style="106" customWidth="1"/>
    <col min="274" max="274" width="37.6328125" style="106" bestFit="1" customWidth="1"/>
    <col min="275" max="275" width="5.7265625" style="105" customWidth="1"/>
    <col min="276" max="276" width="36.7265625" style="106" bestFit="1" customWidth="1"/>
    <col min="277" max="277" width="5.7265625" style="814" customWidth="1"/>
    <col min="278" max="278" width="37.6328125" style="814" bestFit="1" customWidth="1"/>
    <col min="279" max="279" width="5.7265625" style="814" customWidth="1"/>
    <col min="280" max="280" width="37.6328125" style="814" bestFit="1" customWidth="1"/>
    <col min="281" max="281" width="5.7265625" style="105" customWidth="1"/>
    <col min="282" max="282" width="30.26953125" style="106" customWidth="1"/>
    <col min="283" max="283" width="5.7265625" style="105" customWidth="1"/>
    <col min="284" max="284" width="29" style="106" bestFit="1" customWidth="1"/>
    <col min="285" max="285" width="5.7265625" style="105" customWidth="1"/>
    <col min="286" max="286" width="31.54296875" style="106" bestFit="1" customWidth="1"/>
    <col min="287" max="287" width="5.7265625" style="106" customWidth="1"/>
    <col min="288" max="288" width="44" style="106" bestFit="1" customWidth="1"/>
    <col min="289" max="289" width="5.7265625" style="106" customWidth="1"/>
    <col min="290" max="290" width="31.7265625" style="106" bestFit="1" customWidth="1"/>
    <col min="291" max="291" width="5.7265625" style="106" customWidth="1"/>
    <col min="292" max="292" width="31.7265625" style="106" bestFit="1" customWidth="1"/>
    <col min="293" max="293" width="5.7265625" style="106" customWidth="1"/>
    <col min="294" max="294" width="31.7265625" style="106" bestFit="1" customWidth="1"/>
    <col min="295" max="295" width="5.7265625" style="106" customWidth="1"/>
    <col min="296" max="296" width="31.7265625" style="106" bestFit="1" customWidth="1"/>
    <col min="297" max="297" width="5.7265625" style="106" customWidth="1"/>
    <col min="298" max="298" width="31.7265625" style="106" bestFit="1" customWidth="1"/>
    <col min="299" max="299" width="5.7265625" style="106" customWidth="1"/>
    <col min="300" max="300" width="29.54296875" style="106" bestFit="1" customWidth="1"/>
    <col min="301" max="301" width="5.7265625" style="106" customWidth="1"/>
    <col min="302" max="302" width="32.7265625" style="106" customWidth="1"/>
    <col min="303" max="303" width="5.7265625" style="106" customWidth="1"/>
    <col min="304" max="304" width="27.7265625" style="106" bestFit="1" customWidth="1"/>
    <col min="305" max="305" width="5.7265625" style="106" customWidth="1"/>
    <col min="306" max="306" width="27.7265625" style="106" customWidth="1"/>
    <col min="307" max="307" width="5.7265625" style="106" customWidth="1"/>
    <col min="308" max="308" width="33.26953125" style="106" customWidth="1"/>
    <col min="309" max="309" width="5.7265625" style="28" customWidth="1"/>
    <col min="310" max="310" width="39" style="85" customWidth="1"/>
    <col min="311" max="311" width="5.7265625" style="85" customWidth="1"/>
    <col min="312" max="312" width="43.26953125" style="85" customWidth="1"/>
    <col min="313" max="313" width="5.7265625" style="85" customWidth="1"/>
    <col min="314" max="314" width="53.7265625" style="85" customWidth="1"/>
    <col min="315" max="315" width="5.7265625" style="106" customWidth="1"/>
    <col min="316" max="316" width="51" style="106" customWidth="1"/>
    <col min="317" max="317" width="5.7265625" style="106" customWidth="1"/>
    <col min="318" max="318" width="22.26953125" style="106" bestFit="1" customWidth="1"/>
    <col min="319" max="319" width="5.7265625" style="106" customWidth="1"/>
    <col min="320" max="320" width="22.26953125" style="106" bestFit="1" customWidth="1"/>
    <col min="321" max="321" width="5.7265625" style="106" customWidth="1"/>
    <col min="322" max="322" width="28.453125" style="106" bestFit="1" customWidth="1"/>
    <col min="323" max="323" width="5.7265625" style="105" customWidth="1"/>
    <col min="324" max="324" width="42.6328125" style="106" bestFit="1" customWidth="1"/>
    <col min="325" max="325" width="5.7265625" style="105" customWidth="1"/>
    <col min="326" max="326" width="36.26953125" style="106" bestFit="1" customWidth="1"/>
    <col min="327" max="327" width="40.7265625" style="106" bestFit="1" customWidth="1"/>
    <col min="328" max="328" width="5.7265625" style="105" customWidth="1"/>
    <col min="329" max="329" width="38.26953125" style="106" bestFit="1" customWidth="1"/>
    <col min="330" max="330" width="5.7265625" style="105" customWidth="1"/>
    <col min="331" max="331" width="31.54296875" style="106" bestFit="1" customWidth="1"/>
    <col min="332" max="332" width="5.7265625" style="105" customWidth="1"/>
    <col min="333" max="333" width="38.36328125" style="106" bestFit="1" customWidth="1"/>
    <col min="334" max="334" width="5.7265625" style="105" customWidth="1"/>
    <col min="335" max="335" width="37.6328125" style="106" bestFit="1" customWidth="1"/>
    <col min="336" max="336" width="5.7265625" style="105" customWidth="1"/>
    <col min="337" max="337" width="25.7265625" style="106" customWidth="1"/>
    <col min="338" max="338" width="5.7265625" style="105" customWidth="1"/>
    <col min="339" max="339" width="25.7265625" style="106" customWidth="1"/>
    <col min="340" max="340" width="5.7265625" style="105" customWidth="1"/>
    <col min="341" max="341" width="40.7265625" style="106" customWidth="1"/>
    <col min="342" max="342" width="5.7265625" style="105" customWidth="1"/>
    <col min="343" max="343" width="25.7265625" style="207" customWidth="1"/>
    <col min="344" max="344" width="5.7265625" style="105" customWidth="1"/>
    <col min="345" max="345" width="25.7265625" style="207" customWidth="1"/>
    <col min="346" max="346" width="5.7265625" style="105" customWidth="1"/>
    <col min="347" max="347" width="25.7265625" style="106" customWidth="1"/>
    <col min="348" max="348" width="5.7265625" style="105" customWidth="1"/>
    <col min="349" max="349" width="42.6328125" style="106" bestFit="1" customWidth="1"/>
    <col min="350" max="350" width="5.26953125" style="85" customWidth="1"/>
    <col min="351" max="351" width="42.6328125" style="85" bestFit="1" customWidth="1"/>
    <col min="352" max="352" width="5.26953125" style="85" customWidth="1"/>
    <col min="353" max="353" width="37.6328125" style="85" bestFit="1" customWidth="1"/>
    <col min="354" max="354" width="5.26953125" style="85" customWidth="1"/>
    <col min="355" max="355" width="42.6328125" style="85" bestFit="1" customWidth="1"/>
    <col min="356" max="356" width="5.26953125" style="85" customWidth="1"/>
    <col min="357" max="357" width="40.7265625" style="85" customWidth="1"/>
    <col min="358" max="358" width="5.26953125" style="85" customWidth="1"/>
    <col min="359" max="359" width="40.6328125" style="85" customWidth="1"/>
    <col min="360" max="16384" width="11.453125" style="85"/>
  </cols>
  <sheetData>
    <row r="1" spans="1:359" s="1" customFormat="1" ht="43.5" customHeight="1" thickBot="1">
      <c r="E1" s="518"/>
      <c r="F1" s="515" t="s">
        <v>1142</v>
      </c>
      <c r="G1" s="519"/>
      <c r="H1" s="515" t="s">
        <v>1142</v>
      </c>
      <c r="I1" s="519"/>
      <c r="J1" s="630" t="s">
        <v>1310</v>
      </c>
      <c r="K1" s="518"/>
      <c r="L1" s="485" t="s">
        <v>1320</v>
      </c>
      <c r="M1" s="519"/>
      <c r="N1" s="630" t="s">
        <v>1427</v>
      </c>
      <c r="O1" s="519"/>
      <c r="P1" s="482" t="s">
        <v>1407</v>
      </c>
      <c r="Q1" s="519"/>
      <c r="R1" s="482" t="s">
        <v>1400</v>
      </c>
      <c r="S1" s="519"/>
      <c r="T1" s="482" t="s">
        <v>1381</v>
      </c>
      <c r="U1" s="519"/>
      <c r="V1" s="482" t="s">
        <v>1361</v>
      </c>
      <c r="W1" s="518"/>
      <c r="X1" s="482" t="s">
        <v>1519</v>
      </c>
      <c r="Y1" s="519"/>
      <c r="Z1" s="482" t="s">
        <v>1543</v>
      </c>
      <c r="AA1" s="521"/>
      <c r="AB1" s="630" t="s">
        <v>1612</v>
      </c>
      <c r="AC1" s="520"/>
      <c r="AD1" s="630" t="s">
        <v>1585</v>
      </c>
      <c r="AE1" s="519"/>
      <c r="AF1" s="758" t="s">
        <v>1644</v>
      </c>
      <c r="AG1" s="521"/>
      <c r="AH1" s="758" t="s">
        <v>1651</v>
      </c>
      <c r="AI1" s="778"/>
      <c r="AJ1" s="779" t="s">
        <v>1675</v>
      </c>
      <c r="AK1" s="523"/>
      <c r="AL1" s="758" t="s">
        <v>1677</v>
      </c>
      <c r="AM1" s="519"/>
      <c r="AN1" s="779" t="s">
        <v>1970</v>
      </c>
      <c r="AO1" s="519"/>
      <c r="AP1" s="482" t="s">
        <v>1142</v>
      </c>
      <c r="AQ1" s="388"/>
      <c r="AR1" s="853" t="s">
        <v>2040</v>
      </c>
      <c r="AS1" s="855"/>
      <c r="AT1" s="856" t="s">
        <v>1826</v>
      </c>
      <c r="AU1" s="855"/>
      <c r="AV1" s="856" t="s">
        <v>1827</v>
      </c>
      <c r="AW1" s="874"/>
      <c r="AX1" s="609" t="s">
        <v>1885</v>
      </c>
      <c r="AY1" s="608"/>
      <c r="AZ1" s="482" t="s">
        <v>1801</v>
      </c>
      <c r="BA1" s="390"/>
      <c r="BB1" s="390"/>
      <c r="BC1" s="388"/>
      <c r="BD1" s="483" t="s">
        <v>1866</v>
      </c>
      <c r="BE1" s="388"/>
      <c r="BF1" s="482" t="s">
        <v>1904</v>
      </c>
      <c r="BG1" s="388"/>
      <c r="BH1" s="482" t="s">
        <v>1952</v>
      </c>
      <c r="BI1" s="388"/>
      <c r="BJ1" s="482" t="s">
        <v>1953</v>
      </c>
      <c r="BK1" s="879"/>
      <c r="BL1" s="482" t="s">
        <v>1925</v>
      </c>
      <c r="BM1" s="389"/>
      <c r="BN1" s="389"/>
      <c r="BO1" s="388"/>
      <c r="BP1" s="388"/>
      <c r="BQ1" s="388"/>
      <c r="BR1" s="388"/>
      <c r="BS1" s="388"/>
      <c r="BT1" s="541" t="s">
        <v>1115</v>
      </c>
      <c r="BU1" s="392"/>
      <c r="BV1" s="392"/>
      <c r="BW1" s="392"/>
      <c r="BX1" s="392"/>
      <c r="BY1" s="389"/>
      <c r="BZ1" s="392"/>
      <c r="CA1" s="389"/>
      <c r="CB1" s="392"/>
      <c r="CC1" s="389"/>
      <c r="CD1" s="513" t="s">
        <v>1115</v>
      </c>
      <c r="CE1" s="514"/>
      <c r="CF1" s="512" t="s">
        <v>1115</v>
      </c>
      <c r="CG1" s="389"/>
      <c r="CH1" s="389"/>
      <c r="CI1" s="389"/>
      <c r="CJ1" s="389"/>
      <c r="CK1" s="389"/>
      <c r="CL1" s="389"/>
      <c r="CM1" s="385"/>
      <c r="CN1" s="485" t="s">
        <v>2041</v>
      </c>
      <c r="CO1" s="386"/>
      <c r="CP1" s="485" t="s">
        <v>1320</v>
      </c>
      <c r="CQ1" s="495"/>
      <c r="CR1" s="630" t="s">
        <v>1340</v>
      </c>
      <c r="CS1" s="636"/>
      <c r="CT1" s="630" t="s">
        <v>2042</v>
      </c>
      <c r="CU1" s="385"/>
      <c r="CV1" s="485" t="s">
        <v>1326</v>
      </c>
      <c r="CW1" s="386"/>
      <c r="CX1" s="482" t="s">
        <v>1354</v>
      </c>
      <c r="CY1" s="385"/>
      <c r="CZ1" s="385"/>
      <c r="DA1" s="386"/>
      <c r="DB1" s="482" t="s">
        <v>1396</v>
      </c>
      <c r="DC1" s="386"/>
      <c r="DD1" s="482" t="s">
        <v>1389</v>
      </c>
      <c r="DE1" s="386"/>
      <c r="DF1" s="482" t="s">
        <v>2043</v>
      </c>
      <c r="DG1" s="386"/>
      <c r="DH1" s="483" t="s">
        <v>2099</v>
      </c>
      <c r="DI1" s="519"/>
      <c r="DJ1" s="512" t="s">
        <v>2068</v>
      </c>
      <c r="DK1" s="519"/>
      <c r="DL1" s="826" t="s">
        <v>2099</v>
      </c>
      <c r="DM1" s="591"/>
      <c r="DN1" s="592"/>
      <c r="DO1" s="590"/>
      <c r="DP1" s="485" t="s">
        <v>1528</v>
      </c>
      <c r="DQ1" s="518"/>
      <c r="DR1" s="485" t="s">
        <v>2014</v>
      </c>
      <c r="DS1" s="518"/>
      <c r="DT1" s="515" t="s">
        <v>1081</v>
      </c>
      <c r="DU1" s="389"/>
      <c r="DV1" s="385" t="s">
        <v>1292</v>
      </c>
      <c r="DW1" s="388"/>
      <c r="DX1" s="482" t="s">
        <v>1152</v>
      </c>
      <c r="DY1" s="389"/>
      <c r="DZ1" s="392"/>
      <c r="EA1" s="389"/>
      <c r="EB1" s="392"/>
      <c r="EC1" s="388"/>
      <c r="ED1" s="391"/>
      <c r="EE1" s="388"/>
      <c r="EF1" s="483" t="s">
        <v>1861</v>
      </c>
      <c r="EG1" s="388"/>
      <c r="EH1" s="483" t="s">
        <v>1892</v>
      </c>
      <c r="EI1" s="388"/>
      <c r="EJ1" s="826" t="s">
        <v>1883</v>
      </c>
      <c r="EK1" s="389"/>
      <c r="EL1" s="826" t="s">
        <v>1904</v>
      </c>
      <c r="EM1" s="388"/>
      <c r="EN1" s="826" t="s">
        <v>1786</v>
      </c>
      <c r="EO1" s="552"/>
      <c r="EP1" s="552"/>
      <c r="EQ1" s="394"/>
      <c r="ER1" s="392"/>
      <c r="ES1" s="389"/>
      <c r="ET1" s="392"/>
      <c r="EU1" s="389"/>
      <c r="EV1" s="389"/>
      <c r="EW1" s="389"/>
      <c r="EX1" s="389" t="s">
        <v>1081</v>
      </c>
      <c r="EY1" s="386"/>
      <c r="EZ1" s="482" t="s">
        <v>2044</v>
      </c>
      <c r="FA1" s="389"/>
      <c r="FB1" s="387"/>
      <c r="FC1" s="389"/>
      <c r="FD1" s="387"/>
      <c r="FE1" s="387"/>
      <c r="FF1" s="387"/>
      <c r="FG1" s="388"/>
      <c r="FH1" s="512" t="s">
        <v>2036</v>
      </c>
      <c r="FI1" s="389"/>
      <c r="FJ1" s="389"/>
      <c r="FK1" s="389"/>
      <c r="FL1" s="392"/>
      <c r="FM1" s="389"/>
      <c r="FN1" s="392"/>
      <c r="FO1" s="388"/>
      <c r="FP1" s="390"/>
      <c r="FQ1" s="389"/>
      <c r="FR1" s="392"/>
      <c r="FS1" s="388"/>
      <c r="FT1" s="514" t="s">
        <v>1624</v>
      </c>
      <c r="FU1" s="388"/>
      <c r="FV1" s="390"/>
      <c r="FW1" s="389"/>
      <c r="FX1" s="513" t="s">
        <v>1113</v>
      </c>
      <c r="FY1" s="388"/>
      <c r="FZ1" s="388"/>
      <c r="GA1" s="388"/>
      <c r="GB1" s="514" t="s">
        <v>1724</v>
      </c>
      <c r="GC1" s="388"/>
      <c r="GD1" s="514" t="s">
        <v>2053</v>
      </c>
      <c r="GE1" s="389"/>
      <c r="GF1" s="389"/>
      <c r="GG1" s="389"/>
      <c r="GH1" s="392"/>
      <c r="GI1" s="389"/>
      <c r="GJ1" s="389"/>
      <c r="GK1" s="389"/>
      <c r="GL1" s="392"/>
      <c r="GM1" s="389"/>
      <c r="GN1" s="389"/>
      <c r="GO1" s="389"/>
      <c r="GP1" s="392"/>
      <c r="GQ1" s="389"/>
      <c r="GR1" s="389"/>
      <c r="GS1" s="389"/>
      <c r="GT1" s="389"/>
      <c r="GU1" s="389"/>
      <c r="GV1" s="392"/>
      <c r="GW1" s="389"/>
      <c r="GX1" s="389"/>
      <c r="GY1" s="389"/>
      <c r="GZ1" s="389"/>
      <c r="HA1" s="389"/>
      <c r="HB1" s="389"/>
      <c r="HC1" s="389"/>
      <c r="HD1" s="389"/>
      <c r="HE1" s="389"/>
      <c r="HF1" s="389"/>
      <c r="HG1" s="389"/>
      <c r="HH1" s="389"/>
      <c r="HI1" s="389"/>
      <c r="HJ1" s="389"/>
      <c r="HK1" s="389"/>
      <c r="HL1" s="389"/>
      <c r="HM1" s="389"/>
      <c r="HN1" s="389"/>
      <c r="HO1" s="389"/>
      <c r="HP1" s="389"/>
      <c r="HQ1" s="388"/>
      <c r="HR1" s="514" t="s">
        <v>1618</v>
      </c>
      <c r="HS1" s="389"/>
      <c r="HT1" s="389" t="s">
        <v>1115</v>
      </c>
      <c r="HU1" s="389"/>
      <c r="HV1" s="389"/>
      <c r="HW1" s="388"/>
      <c r="HX1" s="514" t="s">
        <v>1613</v>
      </c>
      <c r="HY1" s="389"/>
      <c r="HZ1" s="392"/>
      <c r="IA1" s="389"/>
      <c r="IB1" s="392"/>
      <c r="IC1" s="389"/>
      <c r="ID1" s="392"/>
      <c r="IE1" s="389"/>
      <c r="IF1" s="389"/>
      <c r="IG1" s="389"/>
      <c r="IH1" s="491" t="s">
        <v>1594</v>
      </c>
      <c r="II1" s="389"/>
      <c r="IJ1" s="389"/>
      <c r="IK1" s="389"/>
      <c r="IL1" s="389"/>
      <c r="IM1" s="389"/>
      <c r="IN1" s="389"/>
      <c r="IO1" s="389"/>
      <c r="IP1" s="389"/>
      <c r="IQ1" s="389"/>
      <c r="IR1" s="389"/>
      <c r="IS1" s="389"/>
      <c r="IT1" s="389"/>
      <c r="IU1" s="388"/>
      <c r="IV1" s="514" t="s">
        <v>2045</v>
      </c>
      <c r="IW1" s="388"/>
      <c r="IX1" s="512" t="s">
        <v>2045</v>
      </c>
      <c r="IY1" s="388"/>
      <c r="IZ1" s="514" t="s">
        <v>2046</v>
      </c>
      <c r="JA1" s="388"/>
      <c r="JB1" s="514" t="s">
        <v>2045</v>
      </c>
      <c r="JC1" s="389"/>
      <c r="JD1" s="513" t="s">
        <v>2047</v>
      </c>
      <c r="JE1" s="389"/>
      <c r="JF1" s="513" t="s">
        <v>2047</v>
      </c>
      <c r="JG1" s="389"/>
      <c r="JH1" s="513" t="s">
        <v>2047</v>
      </c>
      <c r="JI1" s="389"/>
      <c r="JJ1" s="513" t="s">
        <v>2047</v>
      </c>
      <c r="JK1" s="389"/>
      <c r="JL1" s="513" t="s">
        <v>2047</v>
      </c>
      <c r="JM1" s="388"/>
      <c r="JN1" s="514" t="s">
        <v>2048</v>
      </c>
      <c r="JO1" s="388"/>
      <c r="JP1" s="822" t="s">
        <v>2049</v>
      </c>
      <c r="JQ1" s="824"/>
      <c r="JR1" s="513" t="s">
        <v>2047</v>
      </c>
      <c r="JS1" s="824"/>
      <c r="JT1" s="513" t="s">
        <v>2047</v>
      </c>
      <c r="JU1" s="394"/>
      <c r="JV1" s="389"/>
      <c r="JW1" s="389"/>
      <c r="JX1" s="389"/>
      <c r="JY1" s="389"/>
      <c r="JZ1" s="392"/>
      <c r="KA1" s="389"/>
      <c r="KB1" s="513" t="s">
        <v>2050</v>
      </c>
      <c r="KC1" s="388"/>
      <c r="KD1" s="391"/>
      <c r="KE1" s="389"/>
      <c r="KF1" s="389"/>
      <c r="KG1" s="389"/>
      <c r="KH1" s="389"/>
      <c r="KI1" s="389"/>
      <c r="KJ1" s="389"/>
      <c r="KK1" s="389"/>
      <c r="KL1" s="393"/>
      <c r="KM1" s="388"/>
      <c r="KN1" s="391"/>
      <c r="KO1" s="394"/>
      <c r="KP1" s="389"/>
      <c r="KQ1" s="389"/>
      <c r="KR1" s="389"/>
      <c r="KS1" s="389"/>
      <c r="KT1" s="389"/>
      <c r="KU1" s="389"/>
      <c r="KV1" s="389"/>
      <c r="KW1" s="385"/>
      <c r="KX1" s="387"/>
      <c r="KY1" s="385"/>
      <c r="KZ1" s="387"/>
      <c r="LA1" s="385"/>
      <c r="LB1" s="387"/>
      <c r="LC1" s="389"/>
      <c r="LD1" s="389"/>
      <c r="LE1" s="389"/>
      <c r="LF1" s="389"/>
      <c r="LG1" s="389"/>
      <c r="LH1" s="389"/>
      <c r="LI1" s="389"/>
      <c r="LJ1" s="389"/>
      <c r="LK1" s="388"/>
      <c r="LL1" s="912" t="s">
        <v>2019</v>
      </c>
      <c r="LM1" s="389"/>
      <c r="LN1" s="392"/>
      <c r="LO1" s="392"/>
      <c r="LP1" s="389"/>
      <c r="LQ1" s="392"/>
      <c r="LR1" s="389"/>
      <c r="LS1" s="395"/>
      <c r="LT1" s="396"/>
      <c r="LU1" s="916" t="s">
        <v>1539</v>
      </c>
      <c r="LV1" s="394"/>
      <c r="LW1" s="916" t="s">
        <v>1516</v>
      </c>
      <c r="LX1" s="389"/>
      <c r="LY1" s="389"/>
      <c r="LZ1" s="389"/>
      <c r="MA1" s="389"/>
      <c r="MB1" s="388"/>
      <c r="MC1" s="678" t="s">
        <v>2051</v>
      </c>
      <c r="MD1" s="389"/>
      <c r="ME1" s="388"/>
      <c r="MF1" s="389"/>
      <c r="MG1" s="388"/>
      <c r="MH1" s="389"/>
      <c r="MI1" s="389"/>
      <c r="MJ1" s="388"/>
      <c r="MK1" s="901" t="s">
        <v>2115</v>
      </c>
      <c r="ML1" s="480"/>
      <c r="MM1" s="921" t="s">
        <v>1142</v>
      </c>
      <c r="MN1" s="676"/>
      <c r="MO1" s="901" t="s">
        <v>2052</v>
      </c>
      <c r="MP1" s="676"/>
      <c r="MQ1" s="901" t="s">
        <v>2101</v>
      </c>
      <c r="MS1" s="678" t="s">
        <v>1400</v>
      </c>
      <c r="MT1" s="1408"/>
      <c r="MU1" s="1409" t="s">
        <v>2053</v>
      </c>
    </row>
    <row r="2" spans="1:359" s="742" customFormat="1" ht="43.5" customHeight="1" thickBot="1">
      <c r="A2" s="700" t="s">
        <v>2059</v>
      </c>
      <c r="B2" s="701" t="s">
        <v>8</v>
      </c>
      <c r="C2" s="700" t="s">
        <v>7</v>
      </c>
      <c r="D2" s="701" t="s">
        <v>9</v>
      </c>
      <c r="E2" s="700" t="s">
        <v>10</v>
      </c>
      <c r="F2" s="702" t="s">
        <v>11</v>
      </c>
      <c r="G2" s="703" t="s">
        <v>10</v>
      </c>
      <c r="H2" s="704" t="s">
        <v>12</v>
      </c>
      <c r="I2" s="703" t="s">
        <v>10</v>
      </c>
      <c r="J2" s="705" t="s">
        <v>13</v>
      </c>
      <c r="K2" s="706" t="s">
        <v>10</v>
      </c>
      <c r="L2" s="702" t="s">
        <v>14</v>
      </c>
      <c r="M2" s="703" t="s">
        <v>10</v>
      </c>
      <c r="N2" s="705" t="s">
        <v>15</v>
      </c>
      <c r="O2" s="703" t="s">
        <v>10</v>
      </c>
      <c r="P2" s="705" t="s">
        <v>16</v>
      </c>
      <c r="Q2" s="703" t="s">
        <v>10</v>
      </c>
      <c r="R2" s="705" t="s">
        <v>17</v>
      </c>
      <c r="S2" s="703" t="s">
        <v>10</v>
      </c>
      <c r="T2" s="707" t="s">
        <v>18</v>
      </c>
      <c r="U2" s="708" t="s">
        <v>10</v>
      </c>
      <c r="V2" s="709" t="s">
        <v>19</v>
      </c>
      <c r="W2" s="703" t="s">
        <v>1149</v>
      </c>
      <c r="X2" s="705" t="s">
        <v>19</v>
      </c>
      <c r="Y2" s="703" t="s">
        <v>10</v>
      </c>
      <c r="Z2" s="705" t="s">
        <v>20</v>
      </c>
      <c r="AA2" s="703" t="s">
        <v>10</v>
      </c>
      <c r="AB2" s="705" t="s">
        <v>21</v>
      </c>
      <c r="AC2" s="706" t="s">
        <v>10</v>
      </c>
      <c r="AD2" s="710" t="s">
        <v>22</v>
      </c>
      <c r="AE2" s="703" t="s">
        <v>10</v>
      </c>
      <c r="AF2" s="705" t="s">
        <v>23</v>
      </c>
      <c r="AG2" s="703" t="s">
        <v>10</v>
      </c>
      <c r="AH2" s="704" t="s">
        <v>24</v>
      </c>
      <c r="AI2" s="703" t="s">
        <v>10</v>
      </c>
      <c r="AJ2" s="705" t="s">
        <v>25</v>
      </c>
      <c r="AK2" s="727" t="s">
        <v>1679</v>
      </c>
      <c r="AL2" s="704" t="s">
        <v>1055</v>
      </c>
      <c r="AM2" s="703" t="s">
        <v>10</v>
      </c>
      <c r="AN2" s="705" t="s">
        <v>26</v>
      </c>
      <c r="AO2" s="718" t="s">
        <v>10</v>
      </c>
      <c r="AP2" s="711" t="s">
        <v>27</v>
      </c>
      <c r="AQ2" s="703" t="s">
        <v>10</v>
      </c>
      <c r="AR2" s="717" t="s">
        <v>28</v>
      </c>
      <c r="AS2" s="703" t="s">
        <v>10</v>
      </c>
      <c r="AT2" s="705" t="s">
        <v>29</v>
      </c>
      <c r="AU2" s="870" t="s">
        <v>10</v>
      </c>
      <c r="AV2" s="871" t="s">
        <v>30</v>
      </c>
      <c r="AW2" s="875" t="s">
        <v>10</v>
      </c>
      <c r="AX2" s="871" t="s">
        <v>31</v>
      </c>
      <c r="AY2" s="703" t="s">
        <v>10</v>
      </c>
      <c r="AZ2" s="705" t="s">
        <v>32</v>
      </c>
      <c r="BA2" s="712" t="s">
        <v>10</v>
      </c>
      <c r="BB2" s="713" t="s">
        <v>33</v>
      </c>
      <c r="BC2" s="703" t="s">
        <v>10</v>
      </c>
      <c r="BD2" s="705" t="s">
        <v>1157</v>
      </c>
      <c r="BE2" s="703" t="s">
        <v>10</v>
      </c>
      <c r="BF2" s="705" t="s">
        <v>35</v>
      </c>
      <c r="BG2" s="703" t="s">
        <v>1534</v>
      </c>
      <c r="BH2" s="705" t="s">
        <v>36</v>
      </c>
      <c r="BI2" s="703" t="s">
        <v>10</v>
      </c>
      <c r="BJ2" s="705" t="s">
        <v>919</v>
      </c>
      <c r="BK2" s="703" t="s">
        <v>10</v>
      </c>
      <c r="BL2" s="731" t="s">
        <v>37</v>
      </c>
      <c r="BM2" s="715" t="s">
        <v>10</v>
      </c>
      <c r="BN2" s="710" t="s">
        <v>38</v>
      </c>
      <c r="BO2" s="719" t="s">
        <v>10</v>
      </c>
      <c r="BP2" s="720" t="s">
        <v>39</v>
      </c>
      <c r="BQ2" s="719" t="s">
        <v>10</v>
      </c>
      <c r="BR2" s="720" t="s">
        <v>40</v>
      </c>
      <c r="BS2" s="721" t="s">
        <v>10</v>
      </c>
      <c r="BT2" s="722" t="s">
        <v>41</v>
      </c>
      <c r="BU2" s="706" t="s">
        <v>10</v>
      </c>
      <c r="BV2" s="723" t="s">
        <v>42</v>
      </c>
      <c r="BW2" s="724" t="s">
        <v>10</v>
      </c>
      <c r="BX2" s="725" t="s">
        <v>43</v>
      </c>
      <c r="BY2" s="700" t="s">
        <v>10</v>
      </c>
      <c r="BZ2" s="723" t="s">
        <v>44</v>
      </c>
      <c r="CA2" s="700" t="s">
        <v>10</v>
      </c>
      <c r="CB2" s="723" t="s">
        <v>45</v>
      </c>
      <c r="CC2" s="700" t="s">
        <v>10</v>
      </c>
      <c r="CD2" s="702" t="s">
        <v>1116</v>
      </c>
      <c r="CE2" s="353" t="s">
        <v>10</v>
      </c>
      <c r="CF2" s="720" t="s">
        <v>1123</v>
      </c>
      <c r="CG2" s="706" t="s">
        <v>10</v>
      </c>
      <c r="CH2" s="702" t="s">
        <v>48</v>
      </c>
      <c r="CI2" s="700" t="s">
        <v>10</v>
      </c>
      <c r="CJ2" s="701" t="s">
        <v>49</v>
      </c>
      <c r="CK2" s="700" t="s">
        <v>10</v>
      </c>
      <c r="CL2" s="702" t="s">
        <v>50</v>
      </c>
      <c r="CM2" s="700" t="s">
        <v>10</v>
      </c>
      <c r="CN2" s="702" t="s">
        <v>51</v>
      </c>
      <c r="CO2" s="700" t="s">
        <v>10</v>
      </c>
      <c r="CP2" s="726" t="s">
        <v>52</v>
      </c>
      <c r="CQ2" s="727" t="s">
        <v>10</v>
      </c>
      <c r="CR2" s="728" t="s">
        <v>53</v>
      </c>
      <c r="CS2" s="703" t="s">
        <v>10</v>
      </c>
      <c r="CT2" s="705" t="s">
        <v>54</v>
      </c>
      <c r="CU2" s="700" t="s">
        <v>10</v>
      </c>
      <c r="CV2" s="702" t="s">
        <v>1223</v>
      </c>
      <c r="CW2" s="703" t="s">
        <v>10</v>
      </c>
      <c r="CX2" s="705" t="s">
        <v>55</v>
      </c>
      <c r="CY2" s="706" t="s">
        <v>10</v>
      </c>
      <c r="CZ2" s="701" t="s">
        <v>56</v>
      </c>
      <c r="DA2" s="703" t="s">
        <v>10</v>
      </c>
      <c r="DB2" s="705" t="s">
        <v>57</v>
      </c>
      <c r="DC2" s="703" t="s">
        <v>10</v>
      </c>
      <c r="DD2" s="705" t="s">
        <v>58</v>
      </c>
      <c r="DE2" s="703" t="s">
        <v>10</v>
      </c>
      <c r="DF2" s="705" t="s">
        <v>59</v>
      </c>
      <c r="DG2" s="703" t="s">
        <v>10</v>
      </c>
      <c r="DH2" s="705" t="s">
        <v>60</v>
      </c>
      <c r="DI2" s="703" t="s">
        <v>10</v>
      </c>
      <c r="DJ2" s="705" t="s">
        <v>61</v>
      </c>
      <c r="DK2" s="703" t="s">
        <v>10</v>
      </c>
      <c r="DL2" s="705" t="s">
        <v>62</v>
      </c>
      <c r="DM2" s="1420" t="s">
        <v>10</v>
      </c>
      <c r="DN2" s="729" t="s">
        <v>1280</v>
      </c>
      <c r="DO2" s="706" t="s">
        <v>10</v>
      </c>
      <c r="DP2" s="702" t="s">
        <v>63</v>
      </c>
      <c r="DQ2" s="730" t="s">
        <v>10</v>
      </c>
      <c r="DR2" s="731" t="s">
        <v>64</v>
      </c>
      <c r="DS2" s="706" t="s">
        <v>10</v>
      </c>
      <c r="DT2" s="702" t="s">
        <v>65</v>
      </c>
      <c r="DU2" s="700" t="s">
        <v>10</v>
      </c>
      <c r="DV2" s="702" t="s">
        <v>66</v>
      </c>
      <c r="DW2" s="712" t="s">
        <v>10</v>
      </c>
      <c r="DX2" s="714" t="s">
        <v>67</v>
      </c>
      <c r="DY2" s="706" t="s">
        <v>10</v>
      </c>
      <c r="DZ2" s="702" t="s">
        <v>68</v>
      </c>
      <c r="EA2" s="700" t="s">
        <v>10</v>
      </c>
      <c r="EB2" s="702" t="s">
        <v>69</v>
      </c>
      <c r="EC2" s="712" t="s">
        <v>10</v>
      </c>
      <c r="ED2" s="717" t="s">
        <v>70</v>
      </c>
      <c r="EE2" s="703" t="s">
        <v>10</v>
      </c>
      <c r="EF2" s="705" t="s">
        <v>71</v>
      </c>
      <c r="EG2" s="703" t="s">
        <v>10</v>
      </c>
      <c r="EH2" s="705" t="s">
        <v>72</v>
      </c>
      <c r="EI2" s="703" t="s">
        <v>10</v>
      </c>
      <c r="EJ2" s="705" t="s">
        <v>73</v>
      </c>
      <c r="EK2" s="715" t="s">
        <v>10</v>
      </c>
      <c r="EL2" s="710" t="s">
        <v>74</v>
      </c>
      <c r="EM2" s="703" t="s">
        <v>10</v>
      </c>
      <c r="EN2" s="705" t="s">
        <v>75</v>
      </c>
      <c r="EO2" s="832" t="s">
        <v>10</v>
      </c>
      <c r="EP2" s="733" t="s">
        <v>1236</v>
      </c>
      <c r="EQ2" s="706" t="s">
        <v>10</v>
      </c>
      <c r="ER2" s="702" t="s">
        <v>76</v>
      </c>
      <c r="ES2" s="700"/>
      <c r="ET2" s="702" t="s">
        <v>77</v>
      </c>
      <c r="EU2" s="700"/>
      <c r="EV2" s="702" t="s">
        <v>78</v>
      </c>
      <c r="EW2" s="700" t="s">
        <v>10</v>
      </c>
      <c r="EX2" s="702" t="s">
        <v>79</v>
      </c>
      <c r="EY2" s="703" t="s">
        <v>10</v>
      </c>
      <c r="EZ2" s="705" t="s">
        <v>80</v>
      </c>
      <c r="FA2" s="706" t="s">
        <v>10</v>
      </c>
      <c r="FB2" s="702" t="s">
        <v>81</v>
      </c>
      <c r="FC2" s="700" t="s">
        <v>10</v>
      </c>
      <c r="FD2" s="702" t="s">
        <v>82</v>
      </c>
      <c r="FE2" s="702"/>
      <c r="FF2" s="702" t="s">
        <v>1236</v>
      </c>
      <c r="FG2" s="703" t="s">
        <v>10</v>
      </c>
      <c r="FH2" s="705" t="s">
        <v>83</v>
      </c>
      <c r="FI2" s="706" t="s">
        <v>10</v>
      </c>
      <c r="FJ2" s="723" t="s">
        <v>84</v>
      </c>
      <c r="FK2" s="700" t="s">
        <v>10</v>
      </c>
      <c r="FL2" s="702" t="s">
        <v>85</v>
      </c>
      <c r="FM2" s="700" t="s">
        <v>10</v>
      </c>
      <c r="FN2" s="702" t="s">
        <v>86</v>
      </c>
      <c r="FO2" s="732" t="s">
        <v>10</v>
      </c>
      <c r="FP2" s="720" t="s">
        <v>87</v>
      </c>
      <c r="FQ2" s="715" t="s">
        <v>10</v>
      </c>
      <c r="FR2" s="710" t="s">
        <v>88</v>
      </c>
      <c r="FS2" s="703" t="s">
        <v>10</v>
      </c>
      <c r="FT2" s="705" t="s">
        <v>89</v>
      </c>
      <c r="FU2" s="718" t="s">
        <v>10</v>
      </c>
      <c r="FV2" s="714" t="s">
        <v>90</v>
      </c>
      <c r="FW2" s="715" t="s">
        <v>10</v>
      </c>
      <c r="FX2" s="702" t="s">
        <v>91</v>
      </c>
      <c r="FY2" s="712" t="s">
        <v>10</v>
      </c>
      <c r="FZ2" s="711" t="s">
        <v>92</v>
      </c>
      <c r="GA2" s="703" t="s">
        <v>10</v>
      </c>
      <c r="GB2" s="705" t="s">
        <v>93</v>
      </c>
      <c r="GC2" s="703" t="s">
        <v>10</v>
      </c>
      <c r="GD2" s="705" t="s">
        <v>1132</v>
      </c>
      <c r="GE2" s="706" t="s">
        <v>10</v>
      </c>
      <c r="GF2" s="702" t="s">
        <v>95</v>
      </c>
      <c r="GG2" s="724" t="s">
        <v>10</v>
      </c>
      <c r="GH2" s="710" t="s">
        <v>96</v>
      </c>
      <c r="GI2" s="700" t="s">
        <v>10</v>
      </c>
      <c r="GJ2" s="702" t="s">
        <v>97</v>
      </c>
      <c r="GK2" s="700" t="s">
        <v>10</v>
      </c>
      <c r="GL2" s="702" t="s">
        <v>98</v>
      </c>
      <c r="GM2" s="700" t="s">
        <v>10</v>
      </c>
      <c r="GN2" s="702" t="s">
        <v>99</v>
      </c>
      <c r="GO2" s="700" t="s">
        <v>10</v>
      </c>
      <c r="GP2" s="701" t="s">
        <v>100</v>
      </c>
      <c r="GQ2" s="700" t="s">
        <v>10</v>
      </c>
      <c r="GR2" s="701" t="s">
        <v>101</v>
      </c>
      <c r="GS2" s="700" t="s">
        <v>10</v>
      </c>
      <c r="GT2" s="702" t="s">
        <v>102</v>
      </c>
      <c r="GU2" s="700" t="s">
        <v>10</v>
      </c>
      <c r="GV2" s="702" t="s">
        <v>103</v>
      </c>
      <c r="GW2" s="700" t="s">
        <v>10</v>
      </c>
      <c r="GX2" s="723" t="s">
        <v>104</v>
      </c>
      <c r="GY2" s="700" t="s">
        <v>10</v>
      </c>
      <c r="GZ2" s="710" t="s">
        <v>105</v>
      </c>
      <c r="HA2" s="724" t="s">
        <v>10</v>
      </c>
      <c r="HB2" s="723" t="s">
        <v>106</v>
      </c>
      <c r="HC2" s="700" t="s">
        <v>10</v>
      </c>
      <c r="HD2" s="702" t="s">
        <v>107</v>
      </c>
      <c r="HE2" s="700" t="s">
        <v>10</v>
      </c>
      <c r="HF2" s="710" t="s">
        <v>108</v>
      </c>
      <c r="HG2" s="700" t="s">
        <v>10</v>
      </c>
      <c r="HH2" s="723" t="s">
        <v>109</v>
      </c>
      <c r="HI2" s="700" t="s">
        <v>10</v>
      </c>
      <c r="HJ2" s="725" t="s">
        <v>110</v>
      </c>
      <c r="HK2" s="724" t="s">
        <v>10</v>
      </c>
      <c r="HL2" s="710" t="s">
        <v>111</v>
      </c>
      <c r="HM2" s="734" t="s">
        <v>10</v>
      </c>
      <c r="HN2" s="725" t="s">
        <v>112</v>
      </c>
      <c r="HO2" s="724" t="s">
        <v>10</v>
      </c>
      <c r="HP2" s="725" t="s">
        <v>113</v>
      </c>
      <c r="HQ2" s="703" t="s">
        <v>10</v>
      </c>
      <c r="HR2" s="705" t="s">
        <v>114</v>
      </c>
      <c r="HS2" s="706" t="s">
        <v>10</v>
      </c>
      <c r="HT2" s="723" t="s">
        <v>115</v>
      </c>
      <c r="HU2" s="700" t="s">
        <v>10</v>
      </c>
      <c r="HV2" s="702" t="s">
        <v>116</v>
      </c>
      <c r="HW2" s="703" t="s">
        <v>10</v>
      </c>
      <c r="HX2" s="705" t="s">
        <v>117</v>
      </c>
      <c r="HY2" s="706" t="s">
        <v>10</v>
      </c>
      <c r="HZ2" s="702" t="s">
        <v>118</v>
      </c>
      <c r="IA2" s="700" t="s">
        <v>10</v>
      </c>
      <c r="IB2" s="702" t="s">
        <v>119</v>
      </c>
      <c r="IC2" s="700" t="s">
        <v>10</v>
      </c>
      <c r="ID2" s="702" t="s">
        <v>120</v>
      </c>
      <c r="IE2" s="700" t="s">
        <v>10</v>
      </c>
      <c r="IF2" s="702" t="s">
        <v>121</v>
      </c>
      <c r="IG2" s="730" t="s">
        <v>10</v>
      </c>
      <c r="IH2" s="748" t="s">
        <v>1227</v>
      </c>
      <c r="II2" s="700" t="s">
        <v>10</v>
      </c>
      <c r="IJ2" s="702" t="s">
        <v>122</v>
      </c>
      <c r="IK2" s="700" t="s">
        <v>10</v>
      </c>
      <c r="IL2" s="702" t="s">
        <v>123</v>
      </c>
      <c r="IM2" s="700" t="s">
        <v>10</v>
      </c>
      <c r="IN2" s="702" t="s">
        <v>124</v>
      </c>
      <c r="IO2" s="700" t="s">
        <v>10</v>
      </c>
      <c r="IP2" s="702" t="s">
        <v>1603</v>
      </c>
      <c r="IQ2" s="700" t="s">
        <v>10</v>
      </c>
      <c r="IR2" s="702" t="s">
        <v>125</v>
      </c>
      <c r="IS2" s="700" t="s">
        <v>10</v>
      </c>
      <c r="IT2" s="702" t="s">
        <v>126</v>
      </c>
      <c r="IU2" s="703" t="s">
        <v>10</v>
      </c>
      <c r="IV2" s="705" t="s">
        <v>1731</v>
      </c>
      <c r="IW2" s="703" t="s">
        <v>10</v>
      </c>
      <c r="IX2" s="804" t="s">
        <v>1732</v>
      </c>
      <c r="IY2" s="716" t="s">
        <v>10</v>
      </c>
      <c r="IZ2" s="705" t="s">
        <v>127</v>
      </c>
      <c r="JA2" s="703" t="s">
        <v>10</v>
      </c>
      <c r="JB2" s="705" t="s">
        <v>128</v>
      </c>
      <c r="JC2" s="706" t="s">
        <v>10</v>
      </c>
      <c r="JD2" s="702" t="s">
        <v>1763</v>
      </c>
      <c r="JE2" s="700" t="s">
        <v>10</v>
      </c>
      <c r="JF2" s="723" t="s">
        <v>1764</v>
      </c>
      <c r="JG2" s="700" t="s">
        <v>10</v>
      </c>
      <c r="JH2" s="723" t="s">
        <v>1768</v>
      </c>
      <c r="JI2" s="700" t="s">
        <v>10</v>
      </c>
      <c r="JJ2" s="723" t="s">
        <v>129</v>
      </c>
      <c r="JK2" s="700" t="s">
        <v>10</v>
      </c>
      <c r="JL2" s="702" t="s">
        <v>1757</v>
      </c>
      <c r="JM2" s="703" t="s">
        <v>10</v>
      </c>
      <c r="JN2" s="804" t="s">
        <v>1711</v>
      </c>
      <c r="JO2" s="703" t="s">
        <v>10</v>
      </c>
      <c r="JP2" s="823" t="s">
        <v>1742</v>
      </c>
      <c r="JQ2" s="703" t="s">
        <v>10</v>
      </c>
      <c r="JR2" s="823" t="s">
        <v>1781</v>
      </c>
      <c r="JS2" s="703" t="s">
        <v>10</v>
      </c>
      <c r="JT2" s="823" t="s">
        <v>1784</v>
      </c>
      <c r="JU2" s="706" t="s">
        <v>10</v>
      </c>
      <c r="JV2" s="702" t="s">
        <v>130</v>
      </c>
      <c r="JW2" s="700" t="s">
        <v>10</v>
      </c>
      <c r="JX2" s="702" t="s">
        <v>131</v>
      </c>
      <c r="JY2" s="700" t="s">
        <v>10</v>
      </c>
      <c r="JZ2" s="702" t="s">
        <v>132</v>
      </c>
      <c r="KA2" s="700" t="s">
        <v>10</v>
      </c>
      <c r="KB2" s="710" t="s">
        <v>41</v>
      </c>
      <c r="KC2" s="735" t="s">
        <v>10</v>
      </c>
      <c r="KD2" s="736" t="s">
        <v>133</v>
      </c>
      <c r="KE2" s="706" t="s">
        <v>10</v>
      </c>
      <c r="KF2" s="702" t="s">
        <v>134</v>
      </c>
      <c r="KG2" s="700" t="s">
        <v>10</v>
      </c>
      <c r="KH2" s="702" t="s">
        <v>135</v>
      </c>
      <c r="KI2" s="700" t="s">
        <v>10</v>
      </c>
      <c r="KJ2" s="702" t="s">
        <v>136</v>
      </c>
      <c r="KK2" s="700" t="s">
        <v>10</v>
      </c>
      <c r="KL2" s="702" t="s">
        <v>137</v>
      </c>
      <c r="KM2" s="712" t="s">
        <v>10</v>
      </c>
      <c r="KN2" s="714" t="s">
        <v>138</v>
      </c>
      <c r="KO2" s="706" t="s">
        <v>10</v>
      </c>
      <c r="KP2" s="702" t="s">
        <v>139</v>
      </c>
      <c r="KQ2" s="700" t="s">
        <v>10</v>
      </c>
      <c r="KR2" s="702" t="s">
        <v>140</v>
      </c>
      <c r="KS2" s="700" t="s">
        <v>10</v>
      </c>
      <c r="KT2" s="702" t="s">
        <v>141</v>
      </c>
      <c r="KU2" s="700" t="s">
        <v>10</v>
      </c>
      <c r="KV2" s="702" t="s">
        <v>142</v>
      </c>
      <c r="KW2" s="737" t="s">
        <v>10</v>
      </c>
      <c r="KX2" s="723" t="s">
        <v>143</v>
      </c>
      <c r="KY2" s="700" t="s">
        <v>10</v>
      </c>
      <c r="KZ2" s="702" t="s">
        <v>144</v>
      </c>
      <c r="LA2" s="700" t="s">
        <v>10</v>
      </c>
      <c r="LB2" s="702" t="s">
        <v>145</v>
      </c>
      <c r="LC2" s="700" t="s">
        <v>10</v>
      </c>
      <c r="LD2" s="701" t="s">
        <v>146</v>
      </c>
      <c r="LE2" s="700" t="s">
        <v>10</v>
      </c>
      <c r="LF2" s="701" t="s">
        <v>147</v>
      </c>
      <c r="LG2" s="700" t="s">
        <v>10</v>
      </c>
      <c r="LH2" s="701" t="s">
        <v>148</v>
      </c>
      <c r="LI2" s="700" t="s">
        <v>10</v>
      </c>
      <c r="LJ2" s="701" t="s">
        <v>149</v>
      </c>
      <c r="LK2" s="703" t="s">
        <v>1534</v>
      </c>
      <c r="LL2" s="705" t="s">
        <v>150</v>
      </c>
      <c r="LM2" s="706" t="s">
        <v>10</v>
      </c>
      <c r="LN2" s="702" t="s">
        <v>151</v>
      </c>
      <c r="LO2" s="702" t="s">
        <v>152</v>
      </c>
      <c r="LP2" s="700" t="s">
        <v>10</v>
      </c>
      <c r="LQ2" s="702" t="s">
        <v>153</v>
      </c>
      <c r="LR2" s="700" t="s">
        <v>10</v>
      </c>
      <c r="LS2" s="702" t="s">
        <v>154</v>
      </c>
      <c r="LT2" s="703" t="s">
        <v>1534</v>
      </c>
      <c r="LU2" s="705" t="s">
        <v>948</v>
      </c>
      <c r="LV2" s="703" t="s">
        <v>1534</v>
      </c>
      <c r="LW2" s="705" t="s">
        <v>2030</v>
      </c>
      <c r="LX2" s="700" t="s">
        <v>10</v>
      </c>
      <c r="LY2" s="701" t="s">
        <v>156</v>
      </c>
      <c r="LZ2" s="700" t="s">
        <v>10</v>
      </c>
      <c r="MA2" s="701" t="s">
        <v>49</v>
      </c>
      <c r="MB2" s="703" t="s">
        <v>1149</v>
      </c>
      <c r="MC2" s="705" t="s">
        <v>157</v>
      </c>
      <c r="MD2" s="706" t="s">
        <v>10</v>
      </c>
      <c r="ME2" s="705" t="s">
        <v>158</v>
      </c>
      <c r="MF2" s="700" t="s">
        <v>10</v>
      </c>
      <c r="MG2" s="705" t="s">
        <v>159</v>
      </c>
      <c r="MH2" s="700" t="s">
        <v>10</v>
      </c>
      <c r="MI2" s="702" t="s">
        <v>160</v>
      </c>
      <c r="MJ2" s="703" t="s">
        <v>10</v>
      </c>
      <c r="MK2" s="705" t="s">
        <v>161</v>
      </c>
      <c r="ML2" s="738" t="s">
        <v>10</v>
      </c>
      <c r="MM2" s="739" t="s">
        <v>1143</v>
      </c>
      <c r="MN2" s="902" t="s">
        <v>10</v>
      </c>
      <c r="MO2" s="741" t="s">
        <v>1146</v>
      </c>
      <c r="MP2" s="740" t="s">
        <v>1149</v>
      </c>
      <c r="MQ2" s="741" t="s">
        <v>1150</v>
      </c>
      <c r="MR2" s="740" t="s">
        <v>1488</v>
      </c>
      <c r="MS2" s="1406" t="s">
        <v>1489</v>
      </c>
      <c r="MT2" s="740" t="s">
        <v>1488</v>
      </c>
      <c r="MU2" s="741" t="s">
        <v>2060</v>
      </c>
    </row>
    <row r="3" spans="1:359" s="28" customFormat="1" ht="48.75" customHeight="1" thickBot="1">
      <c r="A3" s="3" t="s">
        <v>162</v>
      </c>
      <c r="B3" s="4" t="s">
        <v>1201</v>
      </c>
      <c r="C3" s="3" t="s">
        <v>162</v>
      </c>
      <c r="D3" s="4" t="s">
        <v>1201</v>
      </c>
      <c r="E3" s="5" t="s">
        <v>162</v>
      </c>
      <c r="F3" s="314" t="s">
        <v>163</v>
      </c>
      <c r="G3" s="19" t="s">
        <v>162</v>
      </c>
      <c r="H3" s="180" t="s">
        <v>164</v>
      </c>
      <c r="I3" s="19" t="s">
        <v>162</v>
      </c>
      <c r="J3" s="16" t="s">
        <v>165</v>
      </c>
      <c r="K3" s="19" t="s">
        <v>162</v>
      </c>
      <c r="L3" s="16" t="s">
        <v>166</v>
      </c>
      <c r="M3" s="19" t="s">
        <v>162</v>
      </c>
      <c r="N3" s="16" t="s">
        <v>167</v>
      </c>
      <c r="O3" s="19" t="s">
        <v>162</v>
      </c>
      <c r="P3" s="16" t="s">
        <v>168</v>
      </c>
      <c r="Q3" s="19" t="s">
        <v>162</v>
      </c>
      <c r="R3" s="16" t="s">
        <v>169</v>
      </c>
      <c r="S3" s="19" t="s">
        <v>162</v>
      </c>
      <c r="T3" s="635" t="s">
        <v>170</v>
      </c>
      <c r="U3" s="662" t="s">
        <v>162</v>
      </c>
      <c r="V3" s="663" t="s">
        <v>171</v>
      </c>
      <c r="W3" s="19" t="s">
        <v>162</v>
      </c>
      <c r="X3" s="16" t="s">
        <v>1517</v>
      </c>
      <c r="Y3" s="19" t="s">
        <v>162</v>
      </c>
      <c r="Z3" s="16" t="s">
        <v>476</v>
      </c>
      <c r="AA3" s="19" t="s">
        <v>162</v>
      </c>
      <c r="AB3" s="698" t="s">
        <v>1560</v>
      </c>
      <c r="AC3" s="2"/>
      <c r="AD3" s="4" t="s">
        <v>1299</v>
      </c>
      <c r="AE3" s="19" t="s">
        <v>162</v>
      </c>
      <c r="AF3" s="698" t="s">
        <v>1117</v>
      </c>
      <c r="AG3" s="19" t="s">
        <v>162</v>
      </c>
      <c r="AH3" s="766" t="s">
        <v>1652</v>
      </c>
      <c r="AI3" s="19" t="s">
        <v>162</v>
      </c>
      <c r="AJ3" s="764" t="s">
        <v>172</v>
      </c>
      <c r="AK3" s="792" t="s">
        <v>162</v>
      </c>
      <c r="AL3" s="904" t="s">
        <v>1054</v>
      </c>
      <c r="AM3" s="19" t="s">
        <v>162</v>
      </c>
      <c r="AN3" s="864" t="s">
        <v>1971</v>
      </c>
      <c r="AO3" s="286" t="s">
        <v>162</v>
      </c>
      <c r="AP3" s="180" t="s">
        <v>173</v>
      </c>
      <c r="AQ3" s="19" t="s">
        <v>162</v>
      </c>
      <c r="AR3" s="180" t="s">
        <v>174</v>
      </c>
      <c r="AS3" s="19"/>
      <c r="AT3" s="860" t="s">
        <v>175</v>
      </c>
      <c r="AU3" s="19" t="s">
        <v>162</v>
      </c>
      <c r="AV3" s="860" t="s">
        <v>176</v>
      </c>
      <c r="AW3" s="286" t="s">
        <v>162</v>
      </c>
      <c r="AX3" s="860" t="s">
        <v>1303</v>
      </c>
      <c r="AY3" s="19" t="s">
        <v>162</v>
      </c>
      <c r="AZ3" s="825" t="s">
        <v>177</v>
      </c>
      <c r="BA3" s="9"/>
      <c r="BB3" s="14" t="s">
        <v>179</v>
      </c>
      <c r="BC3" s="19" t="s">
        <v>162</v>
      </c>
      <c r="BD3" s="846" t="s">
        <v>482</v>
      </c>
      <c r="BE3" s="19" t="s">
        <v>162</v>
      </c>
      <c r="BF3" s="867" t="s">
        <v>180</v>
      </c>
      <c r="BG3" s="19" t="s">
        <v>162</v>
      </c>
      <c r="BH3" s="867" t="s">
        <v>181</v>
      </c>
      <c r="BI3" s="19" t="s">
        <v>162</v>
      </c>
      <c r="BJ3" s="867" t="s">
        <v>182</v>
      </c>
      <c r="BK3" s="19" t="s">
        <v>162</v>
      </c>
      <c r="BL3" s="501" t="s">
        <v>183</v>
      </c>
      <c r="BM3" s="321" t="s">
        <v>162</v>
      </c>
      <c r="BN3" s="11" t="s">
        <v>184</v>
      </c>
      <c r="BO3" s="370" t="s">
        <v>162</v>
      </c>
      <c r="BP3" s="346" t="s">
        <v>185</v>
      </c>
      <c r="BQ3" s="370" t="s">
        <v>162</v>
      </c>
      <c r="BR3" s="144" t="s">
        <v>186</v>
      </c>
      <c r="BS3" s="349" t="s">
        <v>162</v>
      </c>
      <c r="BT3" s="534" t="s">
        <v>1124</v>
      </c>
      <c r="BU3" s="321" t="s">
        <v>162</v>
      </c>
      <c r="BV3" s="2" t="s">
        <v>187</v>
      </c>
      <c r="BW3" s="13" t="s">
        <v>162</v>
      </c>
      <c r="BX3" s="14" t="s">
        <v>188</v>
      </c>
      <c r="BY3" s="3" t="s">
        <v>162</v>
      </c>
      <c r="BZ3" s="15" t="s">
        <v>189</v>
      </c>
      <c r="CA3" s="8"/>
      <c r="CB3" s="15" t="s">
        <v>190</v>
      </c>
      <c r="CC3" s="8" t="s">
        <v>162</v>
      </c>
      <c r="CD3" s="4" t="s">
        <v>191</v>
      </c>
      <c r="CE3" s="354" t="s">
        <v>162</v>
      </c>
      <c r="CF3" s="144" t="s">
        <v>192</v>
      </c>
      <c r="CG3" s="8" t="s">
        <v>162</v>
      </c>
      <c r="CH3" s="4" t="s">
        <v>193</v>
      </c>
      <c r="CI3" s="3" t="s">
        <v>162</v>
      </c>
      <c r="CJ3" s="10" t="s">
        <v>194</v>
      </c>
      <c r="CK3" s="3" t="s">
        <v>162</v>
      </c>
      <c r="CL3" s="4" t="s">
        <v>195</v>
      </c>
      <c r="CM3" s="19" t="s">
        <v>162</v>
      </c>
      <c r="CN3" s="16" t="s">
        <v>196</v>
      </c>
      <c r="CO3" s="19" t="s">
        <v>162</v>
      </c>
      <c r="CP3" s="120" t="s">
        <v>197</v>
      </c>
      <c r="CQ3" s="667" t="s">
        <v>162</v>
      </c>
      <c r="CR3" s="668" t="s">
        <v>1341</v>
      </c>
      <c r="CS3" s="19" t="s">
        <v>162</v>
      </c>
      <c r="CT3" s="16" t="s">
        <v>198</v>
      </c>
      <c r="CU3" s="3" t="s">
        <v>162</v>
      </c>
      <c r="CV3" s="4" t="s">
        <v>1327</v>
      </c>
      <c r="CW3" s="19" t="s">
        <v>162</v>
      </c>
      <c r="CX3" s="16" t="s">
        <v>170</v>
      </c>
      <c r="CY3" s="8" t="s">
        <v>162</v>
      </c>
      <c r="CZ3" s="10" t="s">
        <v>199</v>
      </c>
      <c r="DA3" s="19" t="s">
        <v>162</v>
      </c>
      <c r="DB3" s="16" t="s">
        <v>200</v>
      </c>
      <c r="DC3" s="19" t="s">
        <v>162</v>
      </c>
      <c r="DD3" s="16" t="s">
        <v>201</v>
      </c>
      <c r="DE3" s="19" t="s">
        <v>162</v>
      </c>
      <c r="DF3" s="16" t="s">
        <v>202</v>
      </c>
      <c r="DG3" s="17" t="s">
        <v>162</v>
      </c>
      <c r="DH3" s="889" t="s">
        <v>2097</v>
      </c>
      <c r="DI3" s="17" t="s">
        <v>162</v>
      </c>
      <c r="DJ3" s="889" t="s">
        <v>203</v>
      </c>
      <c r="DK3" s="19" t="s">
        <v>162</v>
      </c>
      <c r="DL3" s="889" t="s">
        <v>2111</v>
      </c>
      <c r="DM3" s="1421" t="s">
        <v>1281</v>
      </c>
      <c r="DN3" s="1084"/>
      <c r="DO3" s="19" t="s">
        <v>162</v>
      </c>
      <c r="DP3" s="16" t="s">
        <v>204</v>
      </c>
      <c r="DQ3" s="349" t="s">
        <v>162</v>
      </c>
      <c r="DR3" s="501" t="s">
        <v>205</v>
      </c>
      <c r="DS3" s="286" t="s">
        <v>162</v>
      </c>
      <c r="DT3" s="698" t="s">
        <v>206</v>
      </c>
      <c r="DU3" s="3" t="s">
        <v>162</v>
      </c>
      <c r="DV3" s="4" t="s">
        <v>207</v>
      </c>
      <c r="DW3" s="19" t="s">
        <v>162</v>
      </c>
      <c r="DX3" s="18" t="s">
        <v>208</v>
      </c>
      <c r="DY3" s="8" t="s">
        <v>162</v>
      </c>
      <c r="DZ3" s="4" t="s">
        <v>209</v>
      </c>
      <c r="EA3" s="3"/>
      <c r="EB3" s="120" t="s">
        <v>210</v>
      </c>
      <c r="EC3" s="19" t="s">
        <v>162</v>
      </c>
      <c r="ED3" s="180" t="s">
        <v>211</v>
      </c>
      <c r="EE3" s="19" t="s">
        <v>162</v>
      </c>
      <c r="EF3" s="860" t="s">
        <v>175</v>
      </c>
      <c r="EG3" s="19" t="s">
        <v>162</v>
      </c>
      <c r="EH3" s="867" t="s">
        <v>212</v>
      </c>
      <c r="EI3" s="19" t="s">
        <v>162</v>
      </c>
      <c r="EJ3" s="867" t="s">
        <v>213</v>
      </c>
      <c r="EK3" s="26" t="s">
        <v>162</v>
      </c>
      <c r="EL3" s="23" t="s">
        <v>214</v>
      </c>
      <c r="EM3" s="19" t="s">
        <v>162</v>
      </c>
      <c r="EN3" s="836" t="s">
        <v>215</v>
      </c>
      <c r="EO3" s="833" t="s">
        <v>162</v>
      </c>
      <c r="EP3" s="553" t="s">
        <v>1237</v>
      </c>
      <c r="EQ3" s="8" t="s">
        <v>162</v>
      </c>
      <c r="ER3" s="4" t="s">
        <v>216</v>
      </c>
      <c r="ES3" s="3"/>
      <c r="ET3" s="4" t="s">
        <v>217</v>
      </c>
      <c r="EU3" s="3"/>
      <c r="EV3" s="4" t="s">
        <v>218</v>
      </c>
      <c r="EW3" s="3" t="s">
        <v>162</v>
      </c>
      <c r="EX3" s="4" t="s">
        <v>219</v>
      </c>
      <c r="EY3" s="19" t="s">
        <v>162</v>
      </c>
      <c r="EZ3" s="764" t="s">
        <v>220</v>
      </c>
      <c r="FA3" s="8" t="s">
        <v>162</v>
      </c>
      <c r="FB3" s="7" t="s">
        <v>221</v>
      </c>
      <c r="FC3" s="3" t="s">
        <v>162</v>
      </c>
      <c r="FD3" s="7" t="s">
        <v>222</v>
      </c>
      <c r="FE3" s="7"/>
      <c r="FF3" s="7" t="s">
        <v>1270</v>
      </c>
      <c r="FG3" s="19" t="s">
        <v>162</v>
      </c>
      <c r="FH3" s="787" t="s">
        <v>215</v>
      </c>
      <c r="FI3" s="8" t="s">
        <v>162</v>
      </c>
      <c r="FJ3" s="4" t="s">
        <v>223</v>
      </c>
      <c r="FK3" s="3" t="s">
        <v>162</v>
      </c>
      <c r="FL3" s="4" t="s">
        <v>1251</v>
      </c>
      <c r="FM3" s="3" t="s">
        <v>162</v>
      </c>
      <c r="FN3" s="4" t="s">
        <v>224</v>
      </c>
      <c r="FO3" s="145" t="s">
        <v>162</v>
      </c>
      <c r="FP3" s="144" t="s">
        <v>225</v>
      </c>
      <c r="FQ3" s="24" t="s">
        <v>162</v>
      </c>
      <c r="FR3" s="23" t="s">
        <v>226</v>
      </c>
      <c r="FS3" s="19" t="s">
        <v>162</v>
      </c>
      <c r="FT3" s="746" t="s">
        <v>227</v>
      </c>
      <c r="FU3" s="8" t="s">
        <v>162</v>
      </c>
      <c r="FV3" s="144" t="s">
        <v>228</v>
      </c>
      <c r="FW3" s="26"/>
      <c r="FX3" s="25" t="s">
        <v>229</v>
      </c>
      <c r="FY3" s="19" t="s">
        <v>162</v>
      </c>
      <c r="FZ3" s="180" t="s">
        <v>1261</v>
      </c>
      <c r="GA3" s="19" t="s">
        <v>162</v>
      </c>
      <c r="GB3" s="787" t="s">
        <v>230</v>
      </c>
      <c r="GC3" s="19" t="s">
        <v>162</v>
      </c>
      <c r="GD3" s="889" t="s">
        <v>503</v>
      </c>
      <c r="GE3" s="8" t="s">
        <v>162</v>
      </c>
      <c r="GF3" s="4" t="s">
        <v>231</v>
      </c>
      <c r="GG3" s="325" t="s">
        <v>162</v>
      </c>
      <c r="GH3" s="570" t="s">
        <v>232</v>
      </c>
      <c r="GI3" s="8" t="s">
        <v>162</v>
      </c>
      <c r="GJ3" s="4" t="s">
        <v>233</v>
      </c>
      <c r="GK3" s="3"/>
      <c r="GL3" s="21" t="s">
        <v>234</v>
      </c>
      <c r="GM3" s="3" t="s">
        <v>162</v>
      </c>
      <c r="GN3" s="4" t="s">
        <v>235</v>
      </c>
      <c r="GO3" s="3" t="s">
        <v>162</v>
      </c>
      <c r="GP3" s="4" t="s">
        <v>236</v>
      </c>
      <c r="GQ3" s="3" t="s">
        <v>162</v>
      </c>
      <c r="GR3" s="10" t="s">
        <v>237</v>
      </c>
      <c r="GS3" s="3" t="s">
        <v>162</v>
      </c>
      <c r="GT3" s="4" t="s">
        <v>238</v>
      </c>
      <c r="GU3" s="3" t="s">
        <v>162</v>
      </c>
      <c r="GV3" s="4" t="s">
        <v>239</v>
      </c>
      <c r="GW3" s="19" t="s">
        <v>162</v>
      </c>
      <c r="GX3" s="4" t="s">
        <v>240</v>
      </c>
      <c r="GY3" s="22" t="s">
        <v>162</v>
      </c>
      <c r="GZ3" s="21" t="s">
        <v>241</v>
      </c>
      <c r="HA3" s="20" t="s">
        <v>162</v>
      </c>
      <c r="HB3" s="25" t="s">
        <v>240</v>
      </c>
      <c r="HC3" s="3" t="s">
        <v>162</v>
      </c>
      <c r="HD3" s="4" t="s">
        <v>241</v>
      </c>
      <c r="HE3" s="22" t="s">
        <v>162</v>
      </c>
      <c r="HF3" s="21" t="s">
        <v>241</v>
      </c>
      <c r="HG3" s="8" t="s">
        <v>162</v>
      </c>
      <c r="HH3" s="4" t="s">
        <v>240</v>
      </c>
      <c r="HI3" s="22" t="s">
        <v>162</v>
      </c>
      <c r="HJ3" s="21" t="s">
        <v>240</v>
      </c>
      <c r="HK3" s="26" t="s">
        <v>162</v>
      </c>
      <c r="HL3" s="23" t="s">
        <v>240</v>
      </c>
      <c r="HM3" s="20" t="s">
        <v>162</v>
      </c>
      <c r="HN3" s="21" t="s">
        <v>240</v>
      </c>
      <c r="HO3" s="20" t="s">
        <v>162</v>
      </c>
      <c r="HP3" s="23" t="s">
        <v>242</v>
      </c>
      <c r="HQ3" s="19" t="s">
        <v>162</v>
      </c>
      <c r="HR3" s="698" t="s">
        <v>243</v>
      </c>
      <c r="HS3" s="8" t="s">
        <v>162</v>
      </c>
      <c r="HT3" s="4" t="s">
        <v>244</v>
      </c>
      <c r="HU3" s="3" t="s">
        <v>162</v>
      </c>
      <c r="HV3" s="10" t="s">
        <v>245</v>
      </c>
      <c r="HW3" s="19" t="s">
        <v>162</v>
      </c>
      <c r="HX3" s="698" t="s">
        <v>398</v>
      </c>
      <c r="HY3" s="8" t="s">
        <v>162</v>
      </c>
      <c r="HZ3" s="4" t="s">
        <v>246</v>
      </c>
      <c r="IA3" s="3" t="s">
        <v>162</v>
      </c>
      <c r="IB3" s="7" t="s">
        <v>247</v>
      </c>
      <c r="IC3" s="3" t="s">
        <v>162</v>
      </c>
      <c r="ID3" s="4" t="s">
        <v>248</v>
      </c>
      <c r="IE3" s="3" t="s">
        <v>162</v>
      </c>
      <c r="IF3" s="4" t="s">
        <v>249</v>
      </c>
      <c r="IG3" s="349" t="s">
        <v>162</v>
      </c>
      <c r="IH3" s="501" t="s">
        <v>1228</v>
      </c>
      <c r="II3" s="3" t="s">
        <v>162</v>
      </c>
      <c r="IJ3" s="10" t="s">
        <v>250</v>
      </c>
      <c r="IK3" s="3" t="s">
        <v>162</v>
      </c>
      <c r="IL3" s="10" t="s">
        <v>250</v>
      </c>
      <c r="IM3" s="3" t="s">
        <v>162</v>
      </c>
      <c r="IN3" s="10" t="s">
        <v>250</v>
      </c>
      <c r="IO3" s="3" t="s">
        <v>162</v>
      </c>
      <c r="IP3" s="4" t="s">
        <v>250</v>
      </c>
      <c r="IQ3" s="3" t="s">
        <v>162</v>
      </c>
      <c r="IR3" s="10" t="s">
        <v>250</v>
      </c>
      <c r="IS3" s="3" t="s">
        <v>162</v>
      </c>
      <c r="IT3" s="10" t="s">
        <v>250</v>
      </c>
      <c r="IU3" s="19" t="s">
        <v>162</v>
      </c>
      <c r="IV3" s="787" t="s">
        <v>1714</v>
      </c>
      <c r="IW3" s="19" t="s">
        <v>162</v>
      </c>
      <c r="IX3" s="787" t="s">
        <v>1716</v>
      </c>
      <c r="IY3" s="286" t="s">
        <v>162</v>
      </c>
      <c r="IZ3" s="787" t="s">
        <v>1726</v>
      </c>
      <c r="JA3" s="19" t="s">
        <v>162</v>
      </c>
      <c r="JB3" s="787" t="s">
        <v>1721</v>
      </c>
      <c r="JC3" s="8" t="s">
        <v>162</v>
      </c>
      <c r="JD3" s="4" t="s">
        <v>1762</v>
      </c>
      <c r="JE3" s="3" t="s">
        <v>162</v>
      </c>
      <c r="JF3" s="4" t="s">
        <v>251</v>
      </c>
      <c r="JG3" s="3"/>
      <c r="JH3" s="4" t="s">
        <v>1775</v>
      </c>
      <c r="JI3" s="3" t="s">
        <v>162</v>
      </c>
      <c r="JJ3" s="4" t="s">
        <v>1776</v>
      </c>
      <c r="JK3" s="3" t="s">
        <v>162</v>
      </c>
      <c r="JL3" s="10" t="s">
        <v>252</v>
      </c>
      <c r="JM3" s="19"/>
      <c r="JN3" s="787" t="s">
        <v>1712</v>
      </c>
      <c r="JO3" s="19" t="s">
        <v>162</v>
      </c>
      <c r="JP3" s="787" t="s">
        <v>1740</v>
      </c>
      <c r="JQ3" s="19" t="s">
        <v>162</v>
      </c>
      <c r="JR3" s="796" t="s">
        <v>1782</v>
      </c>
      <c r="JS3" s="19" t="s">
        <v>162</v>
      </c>
      <c r="JT3" s="796" t="s">
        <v>1782</v>
      </c>
      <c r="JU3" s="8" t="s">
        <v>162</v>
      </c>
      <c r="JV3" s="4" t="s">
        <v>253</v>
      </c>
      <c r="JW3" s="3" t="s">
        <v>162</v>
      </c>
      <c r="JX3" s="4" t="s">
        <v>254</v>
      </c>
      <c r="JY3" s="3" t="s">
        <v>162</v>
      </c>
      <c r="JZ3" s="4" t="s">
        <v>255</v>
      </c>
      <c r="KA3" s="22" t="s">
        <v>162</v>
      </c>
      <c r="KB3" s="501" t="s">
        <v>1170</v>
      </c>
      <c r="KC3" s="498" t="s">
        <v>162</v>
      </c>
      <c r="KD3" s="249" t="s">
        <v>256</v>
      </c>
      <c r="KE3" s="8" t="s">
        <v>162</v>
      </c>
      <c r="KF3" s="4" t="s">
        <v>257</v>
      </c>
      <c r="KG3" s="3" t="s">
        <v>162</v>
      </c>
      <c r="KH3" s="4" t="s">
        <v>257</v>
      </c>
      <c r="KI3" s="3" t="s">
        <v>162</v>
      </c>
      <c r="KJ3" s="4" t="s">
        <v>258</v>
      </c>
      <c r="KK3" s="3" t="s">
        <v>162</v>
      </c>
      <c r="KL3" s="4" t="s">
        <v>259</v>
      </c>
      <c r="KM3" s="19" t="s">
        <v>162</v>
      </c>
      <c r="KN3" s="18" t="s">
        <v>260</v>
      </c>
      <c r="KO3" s="8" t="s">
        <v>162</v>
      </c>
      <c r="KP3" s="21" t="s">
        <v>261</v>
      </c>
      <c r="KQ3" s="3" t="s">
        <v>162</v>
      </c>
      <c r="KR3" s="21" t="s">
        <v>262</v>
      </c>
      <c r="KS3" s="3" t="s">
        <v>162</v>
      </c>
      <c r="KT3" s="2" t="s">
        <v>263</v>
      </c>
      <c r="KU3" s="3" t="s">
        <v>162</v>
      </c>
      <c r="KV3" s="4" t="s">
        <v>264</v>
      </c>
      <c r="KW3" s="3" t="s">
        <v>162</v>
      </c>
      <c r="KX3" s="4" t="s">
        <v>265</v>
      </c>
      <c r="KY3" s="3" t="s">
        <v>162</v>
      </c>
      <c r="KZ3" s="4" t="s">
        <v>266</v>
      </c>
      <c r="LA3" s="3" t="s">
        <v>162</v>
      </c>
      <c r="LB3" s="4" t="s">
        <v>267</v>
      </c>
      <c r="LC3" s="3" t="s">
        <v>162</v>
      </c>
      <c r="LD3" s="10" t="s">
        <v>268</v>
      </c>
      <c r="LE3" s="3" t="s">
        <v>162</v>
      </c>
      <c r="LF3" s="10" t="s">
        <v>269</v>
      </c>
      <c r="LG3" s="3" t="s">
        <v>162</v>
      </c>
      <c r="LH3" s="10" t="s">
        <v>269</v>
      </c>
      <c r="LI3" s="3" t="s">
        <v>162</v>
      </c>
      <c r="LJ3" s="10" t="s">
        <v>270</v>
      </c>
      <c r="LK3" s="19" t="s">
        <v>162</v>
      </c>
      <c r="LL3" s="867" t="s">
        <v>271</v>
      </c>
      <c r="LM3" s="8" t="s">
        <v>162</v>
      </c>
      <c r="LN3" s="4" t="s">
        <v>272</v>
      </c>
      <c r="LO3" s="4" t="s">
        <v>273</v>
      </c>
      <c r="LP3" s="3" t="s">
        <v>162</v>
      </c>
      <c r="LQ3" s="4" t="s">
        <v>274</v>
      </c>
      <c r="LR3" s="3" t="s">
        <v>162</v>
      </c>
      <c r="LS3" s="4" t="s">
        <v>275</v>
      </c>
      <c r="LT3" s="19" t="s">
        <v>162</v>
      </c>
      <c r="LU3" s="16" t="s">
        <v>1535</v>
      </c>
      <c r="LV3" s="19" t="s">
        <v>162</v>
      </c>
      <c r="LW3" s="16" t="s">
        <v>1540</v>
      </c>
      <c r="LX3" s="3" t="s">
        <v>162</v>
      </c>
      <c r="LY3" s="10"/>
      <c r="LZ3" s="3" t="s">
        <v>162</v>
      </c>
      <c r="MA3" s="10"/>
      <c r="MB3" s="19" t="s">
        <v>162</v>
      </c>
      <c r="MC3" s="16" t="s">
        <v>1503</v>
      </c>
      <c r="MD3" s="8" t="s">
        <v>162</v>
      </c>
      <c r="ME3" s="6" t="s">
        <v>276</v>
      </c>
      <c r="MF3" s="3" t="s">
        <v>162</v>
      </c>
      <c r="MG3" s="6" t="s">
        <v>276</v>
      </c>
      <c r="MH3" s="3" t="s">
        <v>162</v>
      </c>
      <c r="MI3" s="16" t="s">
        <v>277</v>
      </c>
      <c r="MJ3" s="19" t="s">
        <v>162</v>
      </c>
      <c r="MK3" s="889" t="s">
        <v>2116</v>
      </c>
      <c r="ML3" s="1004" t="s">
        <v>1144</v>
      </c>
      <c r="MM3" s="1005"/>
      <c r="MN3" s="19" t="s">
        <v>162</v>
      </c>
      <c r="MO3" s="864" t="s">
        <v>2007</v>
      </c>
      <c r="MP3" s="3" t="s">
        <v>162</v>
      </c>
      <c r="MQ3" s="887" t="s">
        <v>1151</v>
      </c>
      <c r="MR3" s="3" t="s">
        <v>162</v>
      </c>
      <c r="MS3" s="1407" t="s">
        <v>1490</v>
      </c>
      <c r="MT3" s="19" t="s">
        <v>162</v>
      </c>
      <c r="MU3" s="887" t="s">
        <v>2067</v>
      </c>
    </row>
    <row r="4" spans="1:359" ht="66" customHeight="1" thickBot="1">
      <c r="A4" s="29">
        <v>1</v>
      </c>
      <c r="B4" s="922" t="s">
        <v>278</v>
      </c>
      <c r="C4" s="29">
        <v>1</v>
      </c>
      <c r="D4" s="922" t="s">
        <v>279</v>
      </c>
      <c r="E4" s="29">
        <v>1</v>
      </c>
      <c r="F4" s="1112" t="s">
        <v>280</v>
      </c>
      <c r="G4" s="153">
        <v>1</v>
      </c>
      <c r="H4" s="1016" t="s">
        <v>1160</v>
      </c>
      <c r="I4" s="30">
        <v>1</v>
      </c>
      <c r="J4" s="32"/>
      <c r="K4" s="978" t="s">
        <v>1119</v>
      </c>
      <c r="L4" s="979"/>
      <c r="M4" s="30">
        <v>1</v>
      </c>
      <c r="N4" s="986" t="s">
        <v>1420</v>
      </c>
      <c r="O4" s="30">
        <v>1</v>
      </c>
      <c r="P4" s="1037" t="s">
        <v>1429</v>
      </c>
      <c r="Q4" s="30">
        <v>1</v>
      </c>
      <c r="R4" s="986" t="s">
        <v>1402</v>
      </c>
      <c r="S4" s="30">
        <v>1</v>
      </c>
      <c r="T4" s="649" t="s">
        <v>1470</v>
      </c>
      <c r="U4" s="665">
        <v>1</v>
      </c>
      <c r="V4" s="664"/>
      <c r="W4" s="30">
        <v>1</v>
      </c>
      <c r="X4" s="34"/>
      <c r="Y4" s="30">
        <v>1</v>
      </c>
      <c r="Z4" s="32"/>
      <c r="AA4" s="699">
        <v>1</v>
      </c>
      <c r="AB4" s="922" t="s">
        <v>1559</v>
      </c>
      <c r="AC4" s="35">
        <v>1</v>
      </c>
      <c r="AD4" s="1085" t="s">
        <v>1586</v>
      </c>
      <c r="AE4" s="696">
        <v>1</v>
      </c>
      <c r="AF4" s="699" t="s">
        <v>1118</v>
      </c>
      <c r="AG4" s="745">
        <v>1</v>
      </c>
      <c r="AH4" s="1041" t="s">
        <v>1654</v>
      </c>
      <c r="AI4" s="763">
        <v>1</v>
      </c>
      <c r="AJ4" s="32"/>
      <c r="AK4" s="793">
        <v>1</v>
      </c>
      <c r="AL4" s="905"/>
      <c r="AM4" s="41">
        <v>1</v>
      </c>
      <c r="AN4" s="1040" t="s">
        <v>1972</v>
      </c>
      <c r="AO4" s="907">
        <v>1</v>
      </c>
      <c r="AP4" s="361"/>
      <c r="AQ4" s="254">
        <v>1</v>
      </c>
      <c r="AR4" s="1030" t="s">
        <v>1413</v>
      </c>
      <c r="AS4" s="41">
        <v>1</v>
      </c>
      <c r="AT4" s="986" t="s">
        <v>1845</v>
      </c>
      <c r="AU4" s="838">
        <v>1</v>
      </c>
      <c r="AV4" s="922" t="s">
        <v>1828</v>
      </c>
      <c r="AW4" s="659">
        <v>1</v>
      </c>
      <c r="AX4" s="1125" t="s">
        <v>1304</v>
      </c>
      <c r="AY4" s="838">
        <v>1</v>
      </c>
      <c r="AZ4" s="844"/>
      <c r="BA4" s="328">
        <v>1</v>
      </c>
      <c r="BB4" s="38"/>
      <c r="BC4" s="838">
        <v>1</v>
      </c>
      <c r="BD4" s="89" t="s">
        <v>1960</v>
      </c>
      <c r="BE4" s="838">
        <v>1</v>
      </c>
      <c r="BF4" s="897" t="s">
        <v>1968</v>
      </c>
      <c r="BG4" s="41">
        <v>1</v>
      </c>
      <c r="BH4" s="844"/>
      <c r="BI4" s="41">
        <v>1</v>
      </c>
      <c r="BJ4" s="862" t="s">
        <v>1959</v>
      </c>
      <c r="BK4" s="41">
        <v>1</v>
      </c>
      <c r="BL4" s="883"/>
      <c r="BM4" s="335">
        <v>1</v>
      </c>
      <c r="BN4" s="42"/>
      <c r="BO4" s="371">
        <v>1</v>
      </c>
      <c r="BP4" s="943" t="s">
        <v>281</v>
      </c>
      <c r="BQ4" s="73">
        <v>1</v>
      </c>
      <c r="BR4" s="989" t="s">
        <v>282</v>
      </c>
      <c r="BS4" s="378">
        <v>1</v>
      </c>
      <c r="BT4" s="507"/>
      <c r="BU4" s="45">
        <v>1</v>
      </c>
      <c r="BV4" s="44"/>
      <c r="BW4" s="43">
        <v>1</v>
      </c>
      <c r="BX4" s="1026" t="s">
        <v>283</v>
      </c>
      <c r="BY4" s="45">
        <v>1</v>
      </c>
      <c r="BZ4" s="1117" t="s">
        <v>284</v>
      </c>
      <c r="CA4" s="45">
        <v>1</v>
      </c>
      <c r="CB4" s="540" t="s">
        <v>1217</v>
      </c>
      <c r="CC4" s="156">
        <v>1</v>
      </c>
      <c r="CD4" s="935" t="s">
        <v>1291</v>
      </c>
      <c r="CE4" s="140">
        <v>1</v>
      </c>
      <c r="CF4" s="939" t="s">
        <v>285</v>
      </c>
      <c r="CG4" s="37">
        <v>1</v>
      </c>
      <c r="CH4" s="46"/>
      <c r="CI4" s="37">
        <v>1</v>
      </c>
      <c r="CJ4" s="46"/>
      <c r="CK4" s="39">
        <v>1</v>
      </c>
      <c r="CL4" s="46"/>
      <c r="CM4" s="30">
        <v>1</v>
      </c>
      <c r="CN4" s="47"/>
      <c r="CO4" s="30">
        <v>1</v>
      </c>
      <c r="CP4" s="913" t="s">
        <v>2021</v>
      </c>
      <c r="CQ4" s="48">
        <v>1</v>
      </c>
      <c r="CR4" s="484"/>
      <c r="CS4" s="30">
        <v>1</v>
      </c>
      <c r="CT4" s="638"/>
      <c r="CU4" s="49">
        <v>1</v>
      </c>
      <c r="CV4" s="1103" t="s">
        <v>1328</v>
      </c>
      <c r="CW4" s="30">
        <v>1</v>
      </c>
      <c r="CX4" s="987" t="s">
        <v>1355</v>
      </c>
      <c r="CY4" s="33">
        <v>1</v>
      </c>
      <c r="CZ4" s="93"/>
      <c r="DA4" s="30">
        <v>1</v>
      </c>
      <c r="DB4" s="31"/>
      <c r="DC4" s="30">
        <v>1</v>
      </c>
      <c r="DD4" s="940" t="s">
        <v>1514</v>
      </c>
      <c r="DE4" s="30">
        <v>1</v>
      </c>
      <c r="DF4" s="918" t="s">
        <v>2028</v>
      </c>
      <c r="DG4" s="886">
        <v>1</v>
      </c>
      <c r="DH4" s="1039" t="s">
        <v>2098</v>
      </c>
      <c r="DI4" s="886">
        <v>1</v>
      </c>
      <c r="DJ4" s="1039" t="s">
        <v>2069</v>
      </c>
      <c r="DK4" s="886">
        <v>1</v>
      </c>
      <c r="DL4" s="922" t="s">
        <v>2106</v>
      </c>
      <c r="DM4" s="1422">
        <v>1</v>
      </c>
      <c r="DN4" s="522"/>
      <c r="DO4" s="30">
        <v>1</v>
      </c>
      <c r="DP4" s="922" t="s">
        <v>1529</v>
      </c>
      <c r="DQ4" s="865">
        <v>1</v>
      </c>
      <c r="DR4" s="866"/>
      <c r="DS4" s="51">
        <v>1</v>
      </c>
      <c r="DT4" s="699"/>
      <c r="DU4" s="39">
        <v>1</v>
      </c>
      <c r="DV4" s="1065" t="s">
        <v>1199</v>
      </c>
      <c r="DW4" s="218">
        <v>1</v>
      </c>
      <c r="DX4" s="1106" t="s">
        <v>1221</v>
      </c>
      <c r="DY4" s="37">
        <v>1</v>
      </c>
      <c r="DZ4" s="52"/>
      <c r="EA4" s="53">
        <v>1</v>
      </c>
      <c r="EB4" s="1131" t="s">
        <v>286</v>
      </c>
      <c r="EC4" s="76">
        <v>1</v>
      </c>
      <c r="ED4" s="292"/>
      <c r="EE4" s="41">
        <v>1</v>
      </c>
      <c r="EF4" s="89"/>
      <c r="EG4" s="89">
        <v>1</v>
      </c>
      <c r="EH4" s="922" t="s">
        <v>1887</v>
      </c>
      <c r="EI4" s="89">
        <v>1</v>
      </c>
      <c r="EJ4" s="922" t="s">
        <v>1884</v>
      </c>
      <c r="EK4" s="285">
        <v>1</v>
      </c>
      <c r="EL4" s="999" t="s">
        <v>2001</v>
      </c>
      <c r="EM4" s="41">
        <v>1</v>
      </c>
      <c r="EN4" s="32"/>
      <c r="EO4" s="558" t="s">
        <v>1238</v>
      </c>
      <c r="EP4" s="1082" t="s">
        <v>1275</v>
      </c>
      <c r="EQ4" s="301">
        <v>1</v>
      </c>
      <c r="ER4" s="55"/>
      <c r="ES4" s="41">
        <v>1</v>
      </c>
      <c r="ET4" s="968" t="s">
        <v>287</v>
      </c>
      <c r="EU4" s="56">
        <v>1</v>
      </c>
      <c r="EV4" s="922" t="s">
        <v>1056</v>
      </c>
      <c r="EW4" s="291">
        <v>1</v>
      </c>
      <c r="EX4" s="108"/>
      <c r="EY4" s="763">
        <v>1</v>
      </c>
      <c r="EZ4" s="767"/>
      <c r="FA4" s="37">
        <v>1</v>
      </c>
      <c r="FB4" s="1046" t="s">
        <v>288</v>
      </c>
      <c r="FC4" s="39">
        <v>1</v>
      </c>
      <c r="FD4" s="1055" t="s">
        <v>289</v>
      </c>
      <c r="FE4" s="586">
        <v>1</v>
      </c>
      <c r="FF4" s="951" t="s">
        <v>1273</v>
      </c>
      <c r="FG4" s="803">
        <v>1</v>
      </c>
      <c r="FH4" s="790" t="s">
        <v>1693</v>
      </c>
      <c r="FI4" s="57">
        <v>1</v>
      </c>
      <c r="FJ4" s="68"/>
      <c r="FK4" s="39">
        <v>1</v>
      </c>
      <c r="FL4" s="1046" t="s">
        <v>291</v>
      </c>
      <c r="FM4" s="39">
        <v>1</v>
      </c>
      <c r="FN4" s="103" t="s">
        <v>292</v>
      </c>
      <c r="FO4" s="73">
        <v>1</v>
      </c>
      <c r="FP4" s="563"/>
      <c r="FQ4" s="80">
        <v>1</v>
      </c>
      <c r="FR4" s="980" t="s">
        <v>293</v>
      </c>
      <c r="FS4" s="41">
        <v>1</v>
      </c>
      <c r="FT4" s="89"/>
      <c r="FU4" s="87">
        <v>1</v>
      </c>
      <c r="FV4" s="1104" t="s">
        <v>294</v>
      </c>
      <c r="FW4" s="80">
        <v>1</v>
      </c>
      <c r="FX4" s="44"/>
      <c r="FY4" s="76">
        <v>1</v>
      </c>
      <c r="FZ4" s="955" t="s">
        <v>295</v>
      </c>
      <c r="GA4" s="32">
        <v>1</v>
      </c>
      <c r="GB4" s="653"/>
      <c r="GC4" s="32">
        <v>1</v>
      </c>
      <c r="GD4" s="89"/>
      <c r="GE4" s="80">
        <v>1</v>
      </c>
      <c r="GF4" s="980" t="s">
        <v>296</v>
      </c>
      <c r="GG4" s="250">
        <v>1</v>
      </c>
      <c r="GH4" s="108"/>
      <c r="GI4" s="109">
        <v>1</v>
      </c>
      <c r="GJ4" s="109" t="s">
        <v>1267</v>
      </c>
      <c r="GK4" s="324">
        <v>1</v>
      </c>
      <c r="GL4" s="961" t="s">
        <v>297</v>
      </c>
      <c r="GM4" s="39">
        <v>1</v>
      </c>
      <c r="GN4" s="963" t="s">
        <v>298</v>
      </c>
      <c r="GO4" s="37">
        <v>1</v>
      </c>
      <c r="GP4" s="65" t="s">
        <v>299</v>
      </c>
      <c r="GQ4" s="39">
        <v>1</v>
      </c>
      <c r="GR4" s="65" t="s">
        <v>300</v>
      </c>
      <c r="GS4" s="39"/>
      <c r="GT4" s="1044" t="s">
        <v>301</v>
      </c>
      <c r="GU4" s="39">
        <v>1</v>
      </c>
      <c r="GV4" s="972" t="s">
        <v>1563</v>
      </c>
      <c r="GW4" s="67">
        <v>1</v>
      </c>
      <c r="GX4" s="68"/>
      <c r="GY4" s="68">
        <v>1</v>
      </c>
      <c r="GZ4" s="64" t="s">
        <v>302</v>
      </c>
      <c r="HA4" s="67">
        <v>1</v>
      </c>
      <c r="HB4" s="963" t="s">
        <v>303</v>
      </c>
      <c r="HC4" s="69">
        <v>1</v>
      </c>
      <c r="HD4" s="68"/>
      <c r="HE4" s="70">
        <v>1</v>
      </c>
      <c r="HF4" s="71"/>
      <c r="HG4" s="69">
        <v>1</v>
      </c>
      <c r="HH4" s="963" t="s">
        <v>304</v>
      </c>
      <c r="HI4" s="69">
        <v>1</v>
      </c>
      <c r="HJ4" s="68"/>
      <c r="HK4" s="72">
        <v>1</v>
      </c>
      <c r="HL4" s="67"/>
      <c r="HM4" s="68">
        <v>1</v>
      </c>
      <c r="HN4" s="1110" t="s">
        <v>305</v>
      </c>
      <c r="HO4" s="68">
        <v>1</v>
      </c>
      <c r="HP4" s="1051" t="s">
        <v>306</v>
      </c>
      <c r="HQ4" s="41">
        <v>1</v>
      </c>
      <c r="HR4" s="89"/>
      <c r="HS4" s="37">
        <v>1</v>
      </c>
      <c r="HT4" s="64" t="s">
        <v>307</v>
      </c>
      <c r="HU4" s="39">
        <v>1</v>
      </c>
      <c r="HV4" s="963" t="s">
        <v>308</v>
      </c>
      <c r="HW4" s="41">
        <v>1</v>
      </c>
      <c r="HX4" s="697" t="s">
        <v>1614</v>
      </c>
      <c r="HY4" s="37">
        <v>1</v>
      </c>
      <c r="HZ4" s="1017" t="s">
        <v>309</v>
      </c>
      <c r="IA4" s="75">
        <v>1</v>
      </c>
      <c r="IB4" s="1017" t="s">
        <v>310</v>
      </c>
      <c r="IC4" s="75">
        <v>1</v>
      </c>
      <c r="ID4" s="1017" t="s">
        <v>311</v>
      </c>
      <c r="IE4" s="75">
        <v>1</v>
      </c>
      <c r="IF4" s="75" t="s">
        <v>312</v>
      </c>
      <c r="IG4" s="743">
        <v>1</v>
      </c>
      <c r="IH4" s="528" t="s">
        <v>824</v>
      </c>
      <c r="II4" s="73">
        <v>1</v>
      </c>
      <c r="IJ4" s="937" t="s">
        <v>1596</v>
      </c>
      <c r="IK4" s="73">
        <v>1</v>
      </c>
      <c r="IL4" s="937" t="s">
        <v>313</v>
      </c>
      <c r="IM4" s="73">
        <v>1</v>
      </c>
      <c r="IN4" s="937" t="s">
        <v>314</v>
      </c>
      <c r="IO4" s="73">
        <v>1</v>
      </c>
      <c r="IP4" s="937" t="s">
        <v>1604</v>
      </c>
      <c r="IQ4" s="73">
        <v>1</v>
      </c>
      <c r="IR4" s="937" t="s">
        <v>1599</v>
      </c>
      <c r="IS4" s="73">
        <v>1</v>
      </c>
      <c r="IT4" s="937" t="s">
        <v>1474</v>
      </c>
      <c r="IU4" s="41">
        <v>1</v>
      </c>
      <c r="IV4" s="977" t="s">
        <v>1715</v>
      </c>
      <c r="IW4" s="41">
        <v>1</v>
      </c>
      <c r="IX4" s="768"/>
      <c r="IY4" s="301">
        <v>1</v>
      </c>
      <c r="IZ4" s="972" t="s">
        <v>1727</v>
      </c>
      <c r="JA4" s="41">
        <v>1</v>
      </c>
      <c r="JB4" s="922" t="s">
        <v>1735</v>
      </c>
      <c r="JC4" s="37">
        <v>1</v>
      </c>
      <c r="JD4" s="1018" t="s">
        <v>315</v>
      </c>
      <c r="JE4" s="39">
        <v>1</v>
      </c>
      <c r="JF4" s="1018" t="s">
        <v>316</v>
      </c>
      <c r="JG4" s="39">
        <v>1</v>
      </c>
      <c r="JH4" s="977" t="s">
        <v>1769</v>
      </c>
      <c r="JI4" s="39">
        <v>1</v>
      </c>
      <c r="JJ4" s="977" t="s">
        <v>1774</v>
      </c>
      <c r="JK4" s="39">
        <v>1</v>
      </c>
      <c r="JL4" s="953" t="s">
        <v>315</v>
      </c>
      <c r="JM4" s="805">
        <v>1</v>
      </c>
      <c r="JN4" s="784" t="s">
        <v>1713</v>
      </c>
      <c r="JO4" s="41">
        <v>1</v>
      </c>
      <c r="JP4" s="922" t="s">
        <v>1753</v>
      </c>
      <c r="JQ4" s="41">
        <v>1</v>
      </c>
      <c r="JR4" s="977" t="s">
        <v>1783</v>
      </c>
      <c r="JS4" s="41">
        <v>1</v>
      </c>
      <c r="JT4" s="977" t="s">
        <v>1785</v>
      </c>
      <c r="JU4" s="57">
        <v>1</v>
      </c>
      <c r="JV4" s="43"/>
      <c r="JW4" s="57">
        <v>1</v>
      </c>
      <c r="JX4" s="1017" t="s">
        <v>317</v>
      </c>
      <c r="JY4" s="37">
        <v>1</v>
      </c>
      <c r="JZ4" s="46" t="s">
        <v>318</v>
      </c>
      <c r="KA4" s="148">
        <v>1</v>
      </c>
      <c r="KB4" s="502"/>
      <c r="KC4" s="499">
        <v>1</v>
      </c>
      <c r="KD4" s="985" t="s">
        <v>319</v>
      </c>
      <c r="KE4" s="80">
        <v>1</v>
      </c>
      <c r="KF4" s="980" t="s">
        <v>320</v>
      </c>
      <c r="KG4" s="53">
        <v>1</v>
      </c>
      <c r="KH4" s="980" t="s">
        <v>321</v>
      </c>
      <c r="KI4" s="53">
        <v>1</v>
      </c>
      <c r="KJ4" s="980" t="s">
        <v>322</v>
      </c>
      <c r="KK4" s="53">
        <v>1</v>
      </c>
      <c r="KL4" s="980" t="s">
        <v>323</v>
      </c>
      <c r="KM4" s="76">
        <v>1</v>
      </c>
      <c r="KN4" s="997" t="s">
        <v>324</v>
      </c>
      <c r="KO4" s="79">
        <v>1</v>
      </c>
      <c r="KP4" s="413" t="s">
        <v>325</v>
      </c>
      <c r="KQ4" s="53">
        <v>1</v>
      </c>
      <c r="KR4" s="980" t="s">
        <v>326</v>
      </c>
      <c r="KS4" s="53">
        <v>1</v>
      </c>
      <c r="KT4" s="980" t="s">
        <v>327</v>
      </c>
      <c r="KU4" s="80">
        <v>1</v>
      </c>
      <c r="KV4" s="980" t="s">
        <v>328</v>
      </c>
      <c r="KW4" s="49">
        <v>1</v>
      </c>
      <c r="KX4" s="1000" t="s">
        <v>329</v>
      </c>
      <c r="KY4" s="49">
        <v>1</v>
      </c>
      <c r="KZ4" s="957" t="s">
        <v>330</v>
      </c>
      <c r="LA4" s="81">
        <v>1</v>
      </c>
      <c r="LB4" s="46"/>
      <c r="LC4" s="37">
        <v>1</v>
      </c>
      <c r="LD4" s="82"/>
      <c r="LE4" s="37">
        <v>1</v>
      </c>
      <c r="LF4" s="1012" t="s">
        <v>331</v>
      </c>
      <c r="LG4" s="83">
        <v>1</v>
      </c>
      <c r="LH4" s="83"/>
      <c r="LI4" s="83">
        <v>1</v>
      </c>
      <c r="LJ4" s="1012" t="s">
        <v>332</v>
      </c>
      <c r="LK4" s="41">
        <v>1</v>
      </c>
      <c r="LL4" s="27"/>
      <c r="LM4" s="80">
        <v>1</v>
      </c>
      <c r="LN4" s="995" t="s">
        <v>333</v>
      </c>
      <c r="LO4" s="61"/>
      <c r="LP4" s="37">
        <v>1</v>
      </c>
      <c r="LQ4" s="995" t="s">
        <v>334</v>
      </c>
      <c r="LR4" s="39">
        <v>1</v>
      </c>
      <c r="LS4" s="980" t="s">
        <v>335</v>
      </c>
      <c r="LT4" s="30">
        <v>1</v>
      </c>
      <c r="LU4" s="168"/>
      <c r="LV4" s="30">
        <v>1</v>
      </c>
      <c r="LW4" s="977" t="s">
        <v>1541</v>
      </c>
      <c r="LX4" s="37">
        <v>1</v>
      </c>
      <c r="LY4" s="46"/>
      <c r="LZ4" s="37">
        <v>1</v>
      </c>
      <c r="MA4" s="62"/>
      <c r="MB4" s="679">
        <v>1</v>
      </c>
      <c r="MC4" s="977" t="s">
        <v>1504</v>
      </c>
      <c r="MD4" s="37">
        <v>1</v>
      </c>
      <c r="ME4" s="1009" t="s">
        <v>336</v>
      </c>
      <c r="MF4" s="37">
        <v>1</v>
      </c>
      <c r="MG4" s="1009" t="s">
        <v>337</v>
      </c>
      <c r="MH4" s="37">
        <v>1</v>
      </c>
      <c r="MI4" s="1009" t="s">
        <v>338</v>
      </c>
      <c r="MJ4" s="41">
        <v>1</v>
      </c>
      <c r="MK4" s="1009" t="s">
        <v>2117</v>
      </c>
      <c r="ML4" s="481">
        <v>1</v>
      </c>
      <c r="MM4" s="1006" t="s">
        <v>1145</v>
      </c>
      <c r="MN4" s="866">
        <v>1</v>
      </c>
      <c r="MO4" s="1008" t="s">
        <v>2008</v>
      </c>
      <c r="MP4" s="31">
        <v>1</v>
      </c>
      <c r="MQ4" s="1418" t="s">
        <v>2102</v>
      </c>
      <c r="MR4" s="34">
        <v>1</v>
      </c>
      <c r="MS4" s="1041" t="s">
        <v>1491</v>
      </c>
      <c r="MT4" s="34">
        <v>1</v>
      </c>
      <c r="MU4" s="1405" t="s">
        <v>2064</v>
      </c>
    </row>
    <row r="5" spans="1:359" ht="54" customHeight="1" thickBot="1">
      <c r="A5" s="29">
        <v>2</v>
      </c>
      <c r="B5" s="922"/>
      <c r="C5" s="29">
        <v>2</v>
      </c>
      <c r="D5" s="922"/>
      <c r="E5" s="29">
        <v>2</v>
      </c>
      <c r="F5" s="1112"/>
      <c r="G5" s="90">
        <v>2</v>
      </c>
      <c r="H5" s="1121"/>
      <c r="I5" s="30">
        <v>2</v>
      </c>
      <c r="J5" s="32"/>
      <c r="K5" s="30">
        <v>1</v>
      </c>
      <c r="L5" s="1035" t="s">
        <v>1437</v>
      </c>
      <c r="M5" s="30">
        <v>2</v>
      </c>
      <c r="N5" s="986"/>
      <c r="O5" s="30">
        <v>2</v>
      </c>
      <c r="P5" s="1037"/>
      <c r="Q5" s="30">
        <v>2</v>
      </c>
      <c r="R5" s="986"/>
      <c r="S5" s="30">
        <v>2</v>
      </c>
      <c r="T5" s="650"/>
      <c r="U5" s="665">
        <v>2</v>
      </c>
      <c r="V5" s="664"/>
      <c r="W5" s="30">
        <v>2</v>
      </c>
      <c r="X5" s="1359" t="s">
        <v>1518</v>
      </c>
      <c r="Y5" s="30">
        <v>2</v>
      </c>
      <c r="Z5" s="32"/>
      <c r="AA5" s="699">
        <v>2</v>
      </c>
      <c r="AB5" s="922"/>
      <c r="AC5" s="35">
        <v>2</v>
      </c>
      <c r="AD5" s="1120"/>
      <c r="AE5" s="696">
        <v>2</v>
      </c>
      <c r="AF5" s="699" t="s">
        <v>1118</v>
      </c>
      <c r="AG5" s="745">
        <v>2</v>
      </c>
      <c r="AH5" s="1041"/>
      <c r="AI5" s="763">
        <v>2</v>
      </c>
      <c r="AJ5" s="32"/>
      <c r="AK5" s="793">
        <v>2</v>
      </c>
      <c r="AL5" s="1032" t="s">
        <v>1678</v>
      </c>
      <c r="AM5" s="41">
        <v>2</v>
      </c>
      <c r="AN5" s="929"/>
      <c r="AO5" s="92">
        <v>2</v>
      </c>
      <c r="AP5" s="327"/>
      <c r="AQ5" s="208">
        <v>2</v>
      </c>
      <c r="AR5" s="1031"/>
      <c r="AS5" s="41">
        <v>2</v>
      </c>
      <c r="AT5" s="986"/>
      <c r="AU5" s="838">
        <v>2</v>
      </c>
      <c r="AV5" s="922"/>
      <c r="AW5" s="659">
        <v>2</v>
      </c>
      <c r="AX5" s="1125"/>
      <c r="AY5" s="838">
        <v>2</v>
      </c>
      <c r="AZ5" s="845" t="s">
        <v>1802</v>
      </c>
      <c r="BA5" s="328">
        <v>2</v>
      </c>
      <c r="BB5" s="323"/>
      <c r="BC5" s="838">
        <v>2</v>
      </c>
      <c r="BD5" s="89" t="s">
        <v>1960</v>
      </c>
      <c r="BE5" s="838">
        <v>2</v>
      </c>
      <c r="BF5" s="897" t="s">
        <v>1968</v>
      </c>
      <c r="BG5" s="41">
        <v>2</v>
      </c>
      <c r="BH5" s="844"/>
      <c r="BI5" s="41">
        <v>2</v>
      </c>
      <c r="BJ5" s="770"/>
      <c r="BK5" s="41">
        <v>2</v>
      </c>
      <c r="BL5" s="883"/>
      <c r="BM5" s="336">
        <v>2</v>
      </c>
      <c r="BN5" s="42"/>
      <c r="BO5" s="371">
        <v>2</v>
      </c>
      <c r="BP5" s="944"/>
      <c r="BQ5" s="73">
        <v>2</v>
      </c>
      <c r="BR5" s="989"/>
      <c r="BS5" s="322">
        <v>2</v>
      </c>
      <c r="BT5" s="507"/>
      <c r="BU5" s="45">
        <v>2</v>
      </c>
      <c r="BV5" s="44"/>
      <c r="BW5" s="43">
        <v>2</v>
      </c>
      <c r="BX5" s="1026"/>
      <c r="BY5" s="45">
        <v>2</v>
      </c>
      <c r="BZ5" s="1118"/>
      <c r="CA5" s="45">
        <v>2</v>
      </c>
      <c r="CB5" s="941" t="s">
        <v>1225</v>
      </c>
      <c r="CC5" s="140">
        <v>2</v>
      </c>
      <c r="CD5" s="936"/>
      <c r="CE5" s="140">
        <v>2</v>
      </c>
      <c r="CF5" s="939"/>
      <c r="CG5" s="87">
        <v>2</v>
      </c>
      <c r="CH5" s="43"/>
      <c r="CI5" s="87">
        <v>2</v>
      </c>
      <c r="CJ5" s="435" t="s">
        <v>1059</v>
      </c>
      <c r="CK5" s="73">
        <v>2</v>
      </c>
      <c r="CL5" s="1017" t="s">
        <v>339</v>
      </c>
      <c r="CM5" s="30">
        <v>2</v>
      </c>
      <c r="CN5" s="47"/>
      <c r="CO5" s="30">
        <v>2</v>
      </c>
      <c r="CP5" s="913" t="s">
        <v>2021</v>
      </c>
      <c r="CQ5" s="48">
        <v>2</v>
      </c>
      <c r="CR5" s="484"/>
      <c r="CS5" s="30">
        <v>2</v>
      </c>
      <c r="CT5" s="922" t="s">
        <v>1347</v>
      </c>
      <c r="CU5" s="90">
        <v>2</v>
      </c>
      <c r="CV5" s="1068"/>
      <c r="CW5" s="30">
        <v>2</v>
      </c>
      <c r="CX5" s="988"/>
      <c r="CY5" s="86">
        <v>2</v>
      </c>
      <c r="CZ5" s="993" t="s">
        <v>340</v>
      </c>
      <c r="DA5" s="30">
        <v>2</v>
      </c>
      <c r="DB5" s="31"/>
      <c r="DC5" s="30">
        <v>2</v>
      </c>
      <c r="DD5" s="940"/>
      <c r="DE5" s="30">
        <v>2</v>
      </c>
      <c r="DF5" s="918" t="s">
        <v>2028</v>
      </c>
      <c r="DG5" s="886">
        <v>2</v>
      </c>
      <c r="DH5" s="1039"/>
      <c r="DI5" s="886">
        <v>2</v>
      </c>
      <c r="DJ5" s="1039"/>
      <c r="DK5" s="886">
        <v>2</v>
      </c>
      <c r="DL5" s="922"/>
      <c r="DM5" s="1422">
        <v>2</v>
      </c>
      <c r="DN5" s="522"/>
      <c r="DO5" s="30">
        <v>2</v>
      </c>
      <c r="DP5" s="922"/>
      <c r="DQ5" s="865">
        <v>2</v>
      </c>
      <c r="DR5" s="922" t="s">
        <v>2015</v>
      </c>
      <c r="DS5" s="92">
        <v>2</v>
      </c>
      <c r="DT5" s="699"/>
      <c r="DU5" s="73">
        <v>2</v>
      </c>
      <c r="DV5" s="1096"/>
      <c r="DW5" s="40">
        <v>2</v>
      </c>
      <c r="DX5" s="1107"/>
      <c r="DY5" s="70">
        <v>2</v>
      </c>
      <c r="DZ5" s="468"/>
      <c r="EA5" s="53">
        <v>2</v>
      </c>
      <c r="EB5" s="1132"/>
      <c r="EC5" s="73">
        <v>2</v>
      </c>
      <c r="ED5" s="167"/>
      <c r="EE5" s="41">
        <v>2</v>
      </c>
      <c r="EF5" s="89"/>
      <c r="EG5" s="89">
        <v>2</v>
      </c>
      <c r="EH5" s="922" t="s">
        <v>341</v>
      </c>
      <c r="EI5" s="89">
        <v>2</v>
      </c>
      <c r="EJ5" s="922" t="s">
        <v>341</v>
      </c>
      <c r="EK5" s="285">
        <v>2</v>
      </c>
      <c r="EL5" s="994" t="s">
        <v>341</v>
      </c>
      <c r="EM5" s="41">
        <v>2</v>
      </c>
      <c r="EN5" s="837" t="s">
        <v>1787</v>
      </c>
      <c r="EO5" s="558" t="s">
        <v>1239</v>
      </c>
      <c r="EP5" s="1083"/>
      <c r="EQ5" s="301">
        <v>2</v>
      </c>
      <c r="ER5" s="55"/>
      <c r="ES5" s="41">
        <v>2</v>
      </c>
      <c r="ET5" s="969"/>
      <c r="EU5" s="32">
        <v>2</v>
      </c>
      <c r="EV5" s="922"/>
      <c r="EW5" s="32">
        <v>2</v>
      </c>
      <c r="EX5" s="464"/>
      <c r="EY5" s="763">
        <v>2</v>
      </c>
      <c r="EZ5" s="772"/>
      <c r="FA5" s="37">
        <v>2</v>
      </c>
      <c r="FB5" s="1046"/>
      <c r="FC5" s="39">
        <v>2</v>
      </c>
      <c r="FD5" s="1055"/>
      <c r="FE5" s="586">
        <v>2</v>
      </c>
      <c r="FF5" s="952"/>
      <c r="FG5" s="803">
        <v>2</v>
      </c>
      <c r="FH5" s="32" t="s">
        <v>2037</v>
      </c>
      <c r="FI5" s="70">
        <v>2</v>
      </c>
      <c r="FJ5" s="52"/>
      <c r="FK5" s="73">
        <v>2</v>
      </c>
      <c r="FL5" s="1046"/>
      <c r="FM5" s="73">
        <v>2</v>
      </c>
      <c r="FN5" s="103" t="s">
        <v>292</v>
      </c>
      <c r="FO5" s="73">
        <v>2</v>
      </c>
      <c r="FP5" s="564"/>
      <c r="FQ5" s="80">
        <v>2</v>
      </c>
      <c r="FR5" s="981"/>
      <c r="FS5" s="41">
        <v>2</v>
      </c>
      <c r="FT5" s="768"/>
      <c r="FU5" s="87">
        <v>2</v>
      </c>
      <c r="FV5" s="998"/>
      <c r="FW5" s="80">
        <v>2</v>
      </c>
      <c r="FX5" s="44"/>
      <c r="FY5" s="73">
        <v>2</v>
      </c>
      <c r="FZ5" s="956"/>
      <c r="GA5" s="32">
        <v>2</v>
      </c>
      <c r="GB5" s="653"/>
      <c r="GC5" s="32">
        <v>2</v>
      </c>
      <c r="GD5" s="89"/>
      <c r="GE5" s="80">
        <v>2</v>
      </c>
      <c r="GF5" s="981"/>
      <c r="GG5" s="216">
        <v>2</v>
      </c>
      <c r="GH5" s="103"/>
      <c r="GI5" s="109">
        <v>2</v>
      </c>
      <c r="GJ5" s="109" t="s">
        <v>1267</v>
      </c>
      <c r="GK5" s="324">
        <v>2</v>
      </c>
      <c r="GL5" s="962"/>
      <c r="GM5" s="73">
        <v>2</v>
      </c>
      <c r="GN5" s="964"/>
      <c r="GO5" s="87">
        <v>2</v>
      </c>
      <c r="GP5" s="74" t="s">
        <v>342</v>
      </c>
      <c r="GQ5" s="73">
        <v>2</v>
      </c>
      <c r="GR5" s="963" t="s">
        <v>343</v>
      </c>
      <c r="GS5" s="73"/>
      <c r="GT5" s="1052"/>
      <c r="GU5" s="73">
        <v>2</v>
      </c>
      <c r="GV5" s="958"/>
      <c r="GW5" s="67">
        <v>2</v>
      </c>
      <c r="GX5" s="67"/>
      <c r="GY5" s="67">
        <v>2</v>
      </c>
      <c r="GZ5" s="67"/>
      <c r="HA5" s="67">
        <v>2</v>
      </c>
      <c r="HB5" s="964"/>
      <c r="HC5" s="69">
        <v>2</v>
      </c>
      <c r="HD5" s="71"/>
      <c r="HE5" s="69">
        <v>2</v>
      </c>
      <c r="HF5" s="71"/>
      <c r="HG5" s="69">
        <v>2</v>
      </c>
      <c r="HH5" s="964"/>
      <c r="HI5" s="69">
        <v>2</v>
      </c>
      <c r="HJ5" s="68"/>
      <c r="HK5" s="70">
        <v>2</v>
      </c>
      <c r="HL5" s="67"/>
      <c r="HM5" s="68">
        <v>2</v>
      </c>
      <c r="HN5" s="964"/>
      <c r="HO5" s="68">
        <v>2</v>
      </c>
      <c r="HP5" s="1051"/>
      <c r="HQ5" s="41">
        <v>2</v>
      </c>
      <c r="HR5" s="89"/>
      <c r="HS5" s="87">
        <v>2</v>
      </c>
      <c r="HT5" s="65"/>
      <c r="HU5" s="73">
        <v>2</v>
      </c>
      <c r="HV5" s="964"/>
      <c r="HW5" s="41">
        <v>2</v>
      </c>
      <c r="HX5" s="699"/>
      <c r="HY5" s="87">
        <v>2</v>
      </c>
      <c r="HZ5" s="1053"/>
      <c r="IA5" s="75">
        <v>2</v>
      </c>
      <c r="IB5" s="1053"/>
      <c r="IC5" s="75">
        <v>2</v>
      </c>
      <c r="ID5" s="1053"/>
      <c r="IE5" s="75">
        <v>2</v>
      </c>
      <c r="IF5" s="75" t="s">
        <v>312</v>
      </c>
      <c r="IG5" s="743">
        <v>2</v>
      </c>
      <c r="IH5" s="528"/>
      <c r="II5" s="73">
        <v>2</v>
      </c>
      <c r="IJ5" s="938"/>
      <c r="IK5" s="73">
        <v>2</v>
      </c>
      <c r="IL5" s="938"/>
      <c r="IM5" s="73">
        <v>2</v>
      </c>
      <c r="IN5" s="938"/>
      <c r="IO5" s="73">
        <v>2</v>
      </c>
      <c r="IP5" s="938"/>
      <c r="IQ5" s="73">
        <v>2</v>
      </c>
      <c r="IR5" s="938"/>
      <c r="IS5" s="73">
        <v>2</v>
      </c>
      <c r="IT5" s="938"/>
      <c r="IU5" s="41">
        <v>2</v>
      </c>
      <c r="IV5" s="977"/>
      <c r="IW5" s="41">
        <v>2</v>
      </c>
      <c r="IX5" s="768"/>
      <c r="IY5" s="301">
        <v>2</v>
      </c>
      <c r="IZ5" s="958"/>
      <c r="JA5" s="41">
        <v>2</v>
      </c>
      <c r="JB5" s="922"/>
      <c r="JC5" s="87">
        <v>2</v>
      </c>
      <c r="JD5" s="1015"/>
      <c r="JE5" s="73">
        <v>2</v>
      </c>
      <c r="JF5" s="1015"/>
      <c r="JG5" s="73">
        <v>2</v>
      </c>
      <c r="JH5" s="977"/>
      <c r="JI5" s="73">
        <v>2</v>
      </c>
      <c r="JJ5" s="977"/>
      <c r="JK5" s="73">
        <v>2</v>
      </c>
      <c r="JL5" s="1016"/>
      <c r="JM5" s="89">
        <v>2</v>
      </c>
      <c r="JN5" s="744"/>
      <c r="JO5" s="41">
        <v>2</v>
      </c>
      <c r="JP5" s="922"/>
      <c r="JQ5" s="41">
        <v>2</v>
      </c>
      <c r="JR5" s="977"/>
      <c r="JS5" s="41">
        <v>2</v>
      </c>
      <c r="JT5" s="977"/>
      <c r="JU5" s="70">
        <v>2</v>
      </c>
      <c r="JV5" s="74" t="s">
        <v>344</v>
      </c>
      <c r="JW5" s="73">
        <v>2</v>
      </c>
      <c r="JX5" s="958"/>
      <c r="JY5" s="87">
        <v>2</v>
      </c>
      <c r="JZ5" s="1017" t="s">
        <v>345</v>
      </c>
      <c r="KA5" s="148">
        <v>2</v>
      </c>
      <c r="KB5" s="502"/>
      <c r="KC5" s="80">
        <v>2</v>
      </c>
      <c r="KD5" s="1011"/>
      <c r="KE5" s="80">
        <v>2</v>
      </c>
      <c r="KF5" s="981"/>
      <c r="KG5" s="53">
        <v>2</v>
      </c>
      <c r="KH5" s="981"/>
      <c r="KI5" s="53">
        <v>2</v>
      </c>
      <c r="KJ5" s="981"/>
      <c r="KK5" s="53">
        <v>2</v>
      </c>
      <c r="KL5" s="981"/>
      <c r="KM5" s="76">
        <v>2</v>
      </c>
      <c r="KN5" s="998"/>
      <c r="KO5" s="79">
        <v>2</v>
      </c>
      <c r="KP5" s="52"/>
      <c r="KQ5" s="53">
        <v>2</v>
      </c>
      <c r="KR5" s="981"/>
      <c r="KS5" s="53">
        <v>2</v>
      </c>
      <c r="KT5" s="981"/>
      <c r="KU5" s="80">
        <v>2</v>
      </c>
      <c r="KV5" s="981"/>
      <c r="KW5" s="90">
        <v>2</v>
      </c>
      <c r="KX5" s="1001"/>
      <c r="KY5" s="90">
        <v>2</v>
      </c>
      <c r="KZ5" s="958"/>
      <c r="LA5" s="99">
        <v>2</v>
      </c>
      <c r="LB5" s="97"/>
      <c r="LC5" s="87">
        <v>2</v>
      </c>
      <c r="LD5" s="83" t="s">
        <v>346</v>
      </c>
      <c r="LE5" s="87">
        <v>2</v>
      </c>
      <c r="LF5" s="1013"/>
      <c r="LG5" s="83">
        <v>2</v>
      </c>
      <c r="LH5" s="83"/>
      <c r="LI5" s="83">
        <v>2</v>
      </c>
      <c r="LJ5" s="1013"/>
      <c r="LK5" s="41">
        <v>2</v>
      </c>
      <c r="LL5" s="27"/>
      <c r="LM5" s="80">
        <v>2</v>
      </c>
      <c r="LN5" s="996"/>
      <c r="LO5" s="61"/>
      <c r="LP5" s="87">
        <v>2</v>
      </c>
      <c r="LQ5" s="996"/>
      <c r="LR5" s="73">
        <v>2</v>
      </c>
      <c r="LS5" s="981"/>
      <c r="LT5" s="30">
        <v>2</v>
      </c>
      <c r="LU5" s="680" t="s">
        <v>1536</v>
      </c>
      <c r="LV5" s="30">
        <v>2</v>
      </c>
      <c r="LW5" s="977"/>
      <c r="LX5" s="87">
        <v>2</v>
      </c>
      <c r="LY5" s="933"/>
      <c r="LZ5" s="87">
        <v>2</v>
      </c>
      <c r="MA5" s="1019"/>
      <c r="MB5" s="679">
        <v>2</v>
      </c>
      <c r="MC5" s="977"/>
      <c r="MD5" s="87">
        <v>2</v>
      </c>
      <c r="ME5" s="1010"/>
      <c r="MF5" s="87">
        <v>2</v>
      </c>
      <c r="MG5" s="1010"/>
      <c r="MH5" s="87">
        <v>2</v>
      </c>
      <c r="MI5" s="1010"/>
      <c r="MJ5" s="41">
        <v>2</v>
      </c>
      <c r="MK5" s="1010"/>
      <c r="ML5" s="481">
        <v>2</v>
      </c>
      <c r="MM5" s="1007"/>
      <c r="MN5" s="866">
        <v>2</v>
      </c>
      <c r="MO5" s="1008"/>
      <c r="MP5" s="31">
        <v>2</v>
      </c>
      <c r="MQ5" s="1419"/>
      <c r="MR5" s="34">
        <v>2</v>
      </c>
      <c r="MS5" s="1041"/>
      <c r="MT5" s="34">
        <v>2</v>
      </c>
      <c r="MU5" s="920" t="s">
        <v>2065</v>
      </c>
    </row>
    <row r="6" spans="1:359" ht="57.75" customHeight="1" thickBot="1">
      <c r="A6" s="29">
        <v>3</v>
      </c>
      <c r="B6" s="922" t="s">
        <v>347</v>
      </c>
      <c r="C6" s="29">
        <v>3</v>
      </c>
      <c r="D6" s="922" t="s">
        <v>348</v>
      </c>
      <c r="E6" s="29">
        <v>3</v>
      </c>
      <c r="F6" s="1112" t="s">
        <v>349</v>
      </c>
      <c r="G6" s="90">
        <v>3</v>
      </c>
      <c r="H6" s="1122" t="s">
        <v>350</v>
      </c>
      <c r="I6" s="30">
        <v>3</v>
      </c>
      <c r="J6" s="32"/>
      <c r="K6" s="30">
        <v>2</v>
      </c>
      <c r="L6" s="1035"/>
      <c r="M6" s="30">
        <v>3</v>
      </c>
      <c r="N6" s="34"/>
      <c r="O6" s="30">
        <v>3</v>
      </c>
      <c r="P6" s="986" t="s">
        <v>1408</v>
      </c>
      <c r="Q6" s="30">
        <v>3</v>
      </c>
      <c r="R6" s="613"/>
      <c r="S6" s="30">
        <v>3</v>
      </c>
      <c r="T6" s="649" t="s">
        <v>1470</v>
      </c>
      <c r="U6" s="665">
        <v>3</v>
      </c>
      <c r="V6" s="681"/>
      <c r="W6" s="30">
        <v>3</v>
      </c>
      <c r="X6" s="1359"/>
      <c r="Y6" s="30">
        <v>3</v>
      </c>
      <c r="Z6" s="32"/>
      <c r="AA6" s="699">
        <v>3</v>
      </c>
      <c r="AB6" s="1119" t="s">
        <v>1564</v>
      </c>
      <c r="AC6" s="35">
        <v>3</v>
      </c>
      <c r="AD6" s="1119" t="s">
        <v>1587</v>
      </c>
      <c r="AE6" s="696">
        <v>3</v>
      </c>
      <c r="AF6" s="699" t="s">
        <v>1118</v>
      </c>
      <c r="AG6" s="745">
        <v>3</v>
      </c>
      <c r="AH6" s="1041" t="s">
        <v>1655</v>
      </c>
      <c r="AI6" s="763">
        <v>3</v>
      </c>
      <c r="AJ6" s="653"/>
      <c r="AK6" s="793">
        <v>3</v>
      </c>
      <c r="AL6" s="1032"/>
      <c r="AM6" s="41">
        <v>3</v>
      </c>
      <c r="AN6" s="986" t="s">
        <v>1974</v>
      </c>
      <c r="AO6" s="92">
        <v>3</v>
      </c>
      <c r="AP6" s="1022" t="s">
        <v>1210</v>
      </c>
      <c r="AQ6" s="208">
        <v>3</v>
      </c>
      <c r="AR6" s="1072" t="s">
        <v>1441</v>
      </c>
      <c r="AS6" s="41">
        <v>3</v>
      </c>
      <c r="AT6" s="991" t="s">
        <v>1847</v>
      </c>
      <c r="AU6" s="838">
        <v>3</v>
      </c>
      <c r="AV6" s="922" t="s">
        <v>1829</v>
      </c>
      <c r="AW6" s="659">
        <v>3</v>
      </c>
      <c r="AX6" s="925" t="s">
        <v>1305</v>
      </c>
      <c r="AY6" s="838">
        <v>3</v>
      </c>
      <c r="AZ6" s="839"/>
      <c r="BA6" s="328">
        <v>3</v>
      </c>
      <c r="BB6" s="313"/>
      <c r="BC6" s="838">
        <v>3</v>
      </c>
      <c r="BD6" s="89" t="s">
        <v>1960</v>
      </c>
      <c r="BE6" s="838">
        <v>3</v>
      </c>
      <c r="BF6" s="897" t="s">
        <v>1968</v>
      </c>
      <c r="BG6" s="41">
        <v>3</v>
      </c>
      <c r="BH6" s="844"/>
      <c r="BI6" s="41">
        <v>3</v>
      </c>
      <c r="BJ6" s="932" t="s">
        <v>2002</v>
      </c>
      <c r="BK6" s="41">
        <v>3</v>
      </c>
      <c r="BL6" s="502"/>
      <c r="BM6" s="337">
        <v>3</v>
      </c>
      <c r="BN6" s="42"/>
      <c r="BO6" s="371">
        <v>3</v>
      </c>
      <c r="BP6" s="1075" t="s">
        <v>351</v>
      </c>
      <c r="BQ6" s="73">
        <v>3</v>
      </c>
      <c r="BR6" s="188"/>
      <c r="BS6" s="322">
        <v>3</v>
      </c>
      <c r="BT6" s="536"/>
      <c r="BU6" s="45">
        <v>3</v>
      </c>
      <c r="BV6" s="100"/>
      <c r="BW6" s="43">
        <v>3</v>
      </c>
      <c r="BX6" s="45"/>
      <c r="BY6" s="45">
        <v>3</v>
      </c>
      <c r="BZ6" s="101"/>
      <c r="CA6" s="45">
        <v>3</v>
      </c>
      <c r="CB6" s="942"/>
      <c r="CC6" s="419">
        <v>3</v>
      </c>
      <c r="CD6" s="818"/>
      <c r="CE6" s="188">
        <v>3</v>
      </c>
      <c r="CF6" s="989" t="s">
        <v>352</v>
      </c>
      <c r="CG6" s="87">
        <v>3</v>
      </c>
      <c r="CH6" s="1017" t="s">
        <v>353</v>
      </c>
      <c r="CI6" s="87">
        <v>3</v>
      </c>
      <c r="CJ6" s="1017" t="s">
        <v>380</v>
      </c>
      <c r="CK6" s="73">
        <v>3</v>
      </c>
      <c r="CL6" s="958"/>
      <c r="CM6" s="30">
        <v>3</v>
      </c>
      <c r="CN6" s="47"/>
      <c r="CO6" s="30">
        <v>3</v>
      </c>
      <c r="CP6" s="1124" t="s">
        <v>1438</v>
      </c>
      <c r="CQ6" s="48">
        <v>3</v>
      </c>
      <c r="CR6" s="1077" t="s">
        <v>1462</v>
      </c>
      <c r="CS6" s="30">
        <v>3</v>
      </c>
      <c r="CT6" s="922"/>
      <c r="CU6" s="90">
        <v>3</v>
      </c>
      <c r="CV6" s="987" t="s">
        <v>1460</v>
      </c>
      <c r="CW6" s="30">
        <v>3</v>
      </c>
      <c r="CX6" s="987" t="s">
        <v>1682</v>
      </c>
      <c r="CY6" s="86">
        <v>3</v>
      </c>
      <c r="CZ6" s="994"/>
      <c r="DA6" s="30">
        <v>3</v>
      </c>
      <c r="DB6" s="992" t="s">
        <v>1397</v>
      </c>
      <c r="DC6" s="30">
        <v>3</v>
      </c>
      <c r="DD6" s="986" t="s">
        <v>1390</v>
      </c>
      <c r="DE6" s="30">
        <v>3</v>
      </c>
      <c r="DF6" s="918" t="s">
        <v>2028</v>
      </c>
      <c r="DG6" s="886">
        <v>3</v>
      </c>
      <c r="DH6" s="892"/>
      <c r="DI6" s="886">
        <v>3</v>
      </c>
      <c r="DJ6" s="986" t="s">
        <v>2070</v>
      </c>
      <c r="DK6" s="886">
        <v>3</v>
      </c>
      <c r="DL6" s="986" t="s">
        <v>2107</v>
      </c>
      <c r="DM6" s="1422">
        <v>3</v>
      </c>
      <c r="DN6" s="522"/>
      <c r="DO6" s="30">
        <v>3</v>
      </c>
      <c r="DP6" s="31"/>
      <c r="DQ6" s="865">
        <v>3</v>
      </c>
      <c r="DR6" s="922"/>
      <c r="DS6" s="51">
        <v>3</v>
      </c>
      <c r="DT6" s="1080" t="s">
        <v>1515</v>
      </c>
      <c r="DU6" s="69">
        <v>3</v>
      </c>
      <c r="DV6" s="601"/>
      <c r="DW6" s="88">
        <v>3</v>
      </c>
      <c r="DX6" s="45"/>
      <c r="DY6" s="70">
        <v>3</v>
      </c>
      <c r="DZ6" s="468"/>
      <c r="EA6" s="53">
        <v>3</v>
      </c>
      <c r="EB6" s="294"/>
      <c r="EC6" s="73">
        <v>3</v>
      </c>
      <c r="ED6" s="167"/>
      <c r="EE6" s="41">
        <v>3</v>
      </c>
      <c r="EF6" s="89"/>
      <c r="EG6" s="89">
        <v>3</v>
      </c>
      <c r="EH6" s="882" t="s">
        <v>1895</v>
      </c>
      <c r="EI6" s="89">
        <v>3</v>
      </c>
      <c r="EJ6" s="976" t="s">
        <v>1897</v>
      </c>
      <c r="EK6" s="285">
        <v>3</v>
      </c>
      <c r="EL6" s="923" t="s">
        <v>1905</v>
      </c>
      <c r="EM6" s="41">
        <v>3</v>
      </c>
      <c r="EN6" s="744"/>
      <c r="EO6" s="558" t="s">
        <v>1240</v>
      </c>
      <c r="EP6" s="1082" t="s">
        <v>1284</v>
      </c>
      <c r="EQ6" s="301">
        <v>3</v>
      </c>
      <c r="ER6" s="922" t="s">
        <v>354</v>
      </c>
      <c r="ES6" s="41">
        <v>3</v>
      </c>
      <c r="ET6" s="55"/>
      <c r="EU6" s="32">
        <v>3</v>
      </c>
      <c r="EV6" s="55"/>
      <c r="EW6" s="32">
        <v>3</v>
      </c>
      <c r="EX6" s="142"/>
      <c r="EY6" s="763">
        <v>3</v>
      </c>
      <c r="EZ6" s="772"/>
      <c r="FA6" s="37">
        <v>3</v>
      </c>
      <c r="FB6" s="104"/>
      <c r="FC6" s="39">
        <v>3</v>
      </c>
      <c r="FD6" s="415"/>
      <c r="FE6" s="586">
        <v>3</v>
      </c>
      <c r="FF6" s="951" t="s">
        <v>1274</v>
      </c>
      <c r="FG6" s="803">
        <v>3</v>
      </c>
      <c r="FH6" s="32" t="s">
        <v>2037</v>
      </c>
      <c r="FI6" s="70">
        <v>3</v>
      </c>
      <c r="FJ6" s="1056" t="s">
        <v>355</v>
      </c>
      <c r="FK6" s="39">
        <v>3</v>
      </c>
      <c r="FL6" s="16"/>
      <c r="FM6" s="39">
        <v>3</v>
      </c>
      <c r="FN6" s="103" t="s">
        <v>292</v>
      </c>
      <c r="FO6" s="73">
        <v>3</v>
      </c>
      <c r="FP6" s="564"/>
      <c r="FQ6" s="80">
        <v>3</v>
      </c>
      <c r="FR6" s="103"/>
      <c r="FS6" s="41">
        <v>3</v>
      </c>
      <c r="FT6" s="768"/>
      <c r="FU6" s="87">
        <v>3</v>
      </c>
      <c r="FV6" s="45"/>
      <c r="FW6" s="80">
        <v>3</v>
      </c>
      <c r="FX6" s="44"/>
      <c r="FY6" s="76">
        <v>3</v>
      </c>
      <c r="GA6" s="32">
        <v>3</v>
      </c>
      <c r="GB6" s="55"/>
      <c r="GC6" s="32">
        <v>3</v>
      </c>
      <c r="GD6" s="986" t="s">
        <v>2057</v>
      </c>
      <c r="GG6" s="216">
        <v>3</v>
      </c>
      <c r="GH6" s="103"/>
      <c r="GI6" s="109">
        <v>3</v>
      </c>
      <c r="GJ6" s="109" t="s">
        <v>1267</v>
      </c>
      <c r="GK6" s="186">
        <v>3</v>
      </c>
      <c r="GL6" s="961" t="s">
        <v>356</v>
      </c>
      <c r="GM6" s="73">
        <v>3</v>
      </c>
      <c r="GN6" s="1097" t="s">
        <v>357</v>
      </c>
      <c r="GO6" s="87">
        <v>3</v>
      </c>
      <c r="GP6" s="75"/>
      <c r="GQ6" s="73">
        <v>3</v>
      </c>
      <c r="GR6" s="964"/>
      <c r="GS6" s="73"/>
      <c r="GT6" s="963" t="s">
        <v>358</v>
      </c>
      <c r="GU6" s="73">
        <v>3</v>
      </c>
      <c r="GV6" s="65"/>
      <c r="GW6" s="67">
        <v>3</v>
      </c>
      <c r="GX6" s="67"/>
      <c r="GY6" s="67">
        <v>3</v>
      </c>
      <c r="GZ6" s="67"/>
      <c r="HA6" s="67">
        <v>3</v>
      </c>
      <c r="HB6" s="67"/>
      <c r="HC6" s="69">
        <v>3</v>
      </c>
      <c r="HD6" s="71"/>
      <c r="HE6" s="69">
        <v>3</v>
      </c>
      <c r="HF6" s="972" t="s">
        <v>359</v>
      </c>
      <c r="HG6" s="69">
        <v>3</v>
      </c>
      <c r="HH6" s="71"/>
      <c r="HI6" s="69">
        <v>3</v>
      </c>
      <c r="HJ6" s="68"/>
      <c r="HK6" s="70">
        <v>3</v>
      </c>
      <c r="HL6" s="67"/>
      <c r="HM6" s="68">
        <v>3</v>
      </c>
      <c r="HN6" s="71"/>
      <c r="HO6" s="68">
        <v>3</v>
      </c>
      <c r="HP6" s="967" t="s">
        <v>360</v>
      </c>
      <c r="HQ6" s="41">
        <v>3</v>
      </c>
      <c r="HR6" s="922" t="s">
        <v>1619</v>
      </c>
      <c r="HS6" s="87">
        <v>3</v>
      </c>
      <c r="HT6" s="65"/>
      <c r="HU6" s="73">
        <v>3</v>
      </c>
      <c r="HV6" s="65"/>
      <c r="HW6" s="41">
        <v>3</v>
      </c>
      <c r="HX6" s="89"/>
      <c r="HY6" s="87">
        <v>3</v>
      </c>
      <c r="HZ6" s="97"/>
      <c r="IA6" s="75">
        <v>3</v>
      </c>
      <c r="IB6" s="97"/>
      <c r="IC6" s="75">
        <v>3</v>
      </c>
      <c r="ID6" s="97"/>
      <c r="IE6" s="75">
        <v>3</v>
      </c>
      <c r="IF6" s="75" t="s">
        <v>312</v>
      </c>
      <c r="IG6" s="743">
        <v>3</v>
      </c>
      <c r="IH6" s="991" t="s">
        <v>1598</v>
      </c>
      <c r="II6" s="73">
        <v>3</v>
      </c>
      <c r="IJ6" s="75"/>
      <c r="IK6" s="73">
        <v>3</v>
      </c>
      <c r="IL6" s="75"/>
      <c r="IM6" s="73">
        <v>3</v>
      </c>
      <c r="IN6" s="75"/>
      <c r="IO6" s="73">
        <v>3</v>
      </c>
      <c r="IP6" s="75"/>
      <c r="IQ6" s="73">
        <v>3</v>
      </c>
      <c r="IR6" s="75"/>
      <c r="IS6" s="73">
        <v>3</v>
      </c>
      <c r="IT6" s="75"/>
      <c r="IU6" s="107"/>
      <c r="IV6" s="787" t="s">
        <v>1716</v>
      </c>
      <c r="IW6" s="107"/>
      <c r="IX6" s="787" t="s">
        <v>1720</v>
      </c>
      <c r="IY6" s="41">
        <v>3</v>
      </c>
      <c r="IZ6" s="937" t="s">
        <v>1737</v>
      </c>
      <c r="JA6" s="41"/>
      <c r="JB6" s="787" t="s">
        <v>1722</v>
      </c>
      <c r="JC6" s="87">
        <v>3</v>
      </c>
      <c r="JD6" s="1044" t="s">
        <v>1760</v>
      </c>
      <c r="JE6" s="73">
        <v>3</v>
      </c>
      <c r="JF6" s="1009" t="s">
        <v>1765</v>
      </c>
      <c r="JG6" s="73">
        <v>3</v>
      </c>
      <c r="JH6" s="977" t="s">
        <v>1770</v>
      </c>
      <c r="JI6" s="73">
        <v>3</v>
      </c>
      <c r="JJ6" s="43"/>
      <c r="JK6" s="73">
        <v>3</v>
      </c>
      <c r="JL6" s="953" t="s">
        <v>1759</v>
      </c>
      <c r="JM6" s="89">
        <v>3</v>
      </c>
      <c r="JN6" s="770"/>
      <c r="JO6" s="41">
        <v>3</v>
      </c>
      <c r="JP6" s="986" t="s">
        <v>1743</v>
      </c>
      <c r="JQ6" s="41">
        <v>3</v>
      </c>
      <c r="JR6" s="795"/>
      <c r="JS6" s="41">
        <v>3</v>
      </c>
      <c r="JT6" s="795"/>
      <c r="JU6" s="70">
        <v>3</v>
      </c>
      <c r="JV6" s="43"/>
      <c r="JW6" s="73">
        <v>3</v>
      </c>
      <c r="JX6" s="43"/>
      <c r="JY6" s="87">
        <v>3</v>
      </c>
      <c r="JZ6" s="958"/>
      <c r="KA6" s="148">
        <v>3</v>
      </c>
      <c r="KB6" s="503"/>
      <c r="KC6" s="80">
        <v>3</v>
      </c>
      <c r="KD6" s="356" t="s">
        <v>361</v>
      </c>
      <c r="KE6" s="80">
        <v>3</v>
      </c>
      <c r="KF6" s="52"/>
      <c r="KG6" s="53">
        <v>3</v>
      </c>
      <c r="KH6" s="980" t="s">
        <v>362</v>
      </c>
      <c r="KI6" s="53">
        <v>3</v>
      </c>
      <c r="KJ6" s="52"/>
      <c r="KK6" s="53">
        <v>3</v>
      </c>
      <c r="KL6" s="108"/>
      <c r="KM6" s="76">
        <v>3</v>
      </c>
      <c r="KN6" s="288"/>
      <c r="KO6" s="79">
        <v>3</v>
      </c>
      <c r="KP6" s="52"/>
      <c r="KQ6" s="53">
        <v>3</v>
      </c>
      <c r="KR6" s="52"/>
      <c r="KS6" s="53">
        <v>3</v>
      </c>
      <c r="KT6" s="52"/>
      <c r="KU6" s="80">
        <v>3</v>
      </c>
      <c r="KV6" s="52"/>
      <c r="KW6" s="90">
        <v>3</v>
      </c>
      <c r="KX6" s="957" t="s">
        <v>363</v>
      </c>
      <c r="KY6" s="90">
        <v>3</v>
      </c>
      <c r="KZ6" s="957" t="s">
        <v>364</v>
      </c>
      <c r="LA6" s="99">
        <v>3</v>
      </c>
      <c r="LB6" s="43"/>
      <c r="LC6" s="87">
        <v>3</v>
      </c>
      <c r="LD6" s="83"/>
      <c r="LE6" s="87">
        <v>3</v>
      </c>
      <c r="LF6" s="83"/>
      <c r="LG6" s="83">
        <v>3</v>
      </c>
      <c r="LH6" s="83"/>
      <c r="LI6" s="83">
        <v>3</v>
      </c>
      <c r="LJ6" s="83"/>
      <c r="LK6" s="107">
        <v>3</v>
      </c>
      <c r="LL6" s="977" t="s">
        <v>2020</v>
      </c>
      <c r="LM6" s="80">
        <v>3</v>
      </c>
      <c r="LN6" s="109"/>
      <c r="LO6" s="995" t="s">
        <v>365</v>
      </c>
      <c r="LP6" s="73">
        <v>3</v>
      </c>
      <c r="LQ6" s="110"/>
      <c r="LR6" s="73">
        <v>3</v>
      </c>
      <c r="LS6" s="111"/>
      <c r="LT6" s="30">
        <v>3</v>
      </c>
      <c r="LU6" s="673"/>
      <c r="LV6" s="30">
        <v>3</v>
      </c>
      <c r="LW6" s="31"/>
      <c r="LX6" s="87">
        <v>3</v>
      </c>
      <c r="LY6" s="934"/>
      <c r="LZ6" s="87">
        <v>3</v>
      </c>
      <c r="MA6" s="1020"/>
      <c r="MB6" s="679">
        <v>3</v>
      </c>
      <c r="MC6" s="50"/>
      <c r="MD6" s="87">
        <v>3</v>
      </c>
      <c r="ME6" s="113" t="s">
        <v>366</v>
      </c>
      <c r="MF6" s="87">
        <v>3</v>
      </c>
      <c r="MG6" s="113"/>
      <c r="MH6" s="87">
        <v>3</v>
      </c>
      <c r="MI6" s="112"/>
      <c r="MJ6" s="41">
        <v>3</v>
      </c>
      <c r="MK6" s="898"/>
      <c r="ML6" s="481">
        <v>3</v>
      </c>
      <c r="MM6" s="103"/>
      <c r="MN6" s="866">
        <v>3</v>
      </c>
      <c r="MO6" s="866"/>
      <c r="MP6" s="31">
        <v>3</v>
      </c>
      <c r="MQ6" s="31"/>
      <c r="MR6" s="34">
        <v>3</v>
      </c>
      <c r="MS6" s="1041" t="s">
        <v>1493</v>
      </c>
      <c r="MT6" s="34">
        <v>3</v>
      </c>
      <c r="MU6" s="1405" t="s">
        <v>2066</v>
      </c>
    </row>
    <row r="7" spans="1:359" ht="54.5" customHeight="1" thickBot="1">
      <c r="A7" s="29">
        <v>4</v>
      </c>
      <c r="B7" s="922"/>
      <c r="C7" s="29">
        <v>4</v>
      </c>
      <c r="D7" s="922"/>
      <c r="E7" s="29">
        <v>4</v>
      </c>
      <c r="F7" s="1112"/>
      <c r="G7" s="90">
        <v>4</v>
      </c>
      <c r="H7" s="1122"/>
      <c r="I7" s="30">
        <v>4</v>
      </c>
      <c r="J7" s="32"/>
      <c r="K7" s="30">
        <v>3</v>
      </c>
      <c r="L7" s="1105" t="s">
        <v>1430</v>
      </c>
      <c r="M7" s="30">
        <v>4</v>
      </c>
      <c r="N7" s="34"/>
      <c r="O7" s="30">
        <v>4</v>
      </c>
      <c r="P7" s="986"/>
      <c r="Q7" s="30">
        <v>4</v>
      </c>
      <c r="R7" s="613"/>
      <c r="S7" s="30">
        <v>4</v>
      </c>
      <c r="T7" s="634"/>
      <c r="U7" s="665">
        <v>4</v>
      </c>
      <c r="V7" s="666"/>
      <c r="W7" s="30">
        <v>4</v>
      </c>
      <c r="X7" s="34"/>
      <c r="Y7" s="30">
        <v>4</v>
      </c>
      <c r="Z7" s="32"/>
      <c r="AA7" s="699">
        <v>4</v>
      </c>
      <c r="AB7" s="1119"/>
      <c r="AC7" s="35">
        <v>4</v>
      </c>
      <c r="AD7" s="1119"/>
      <c r="AE7" s="696">
        <v>4</v>
      </c>
      <c r="AF7" s="699" t="s">
        <v>1118</v>
      </c>
      <c r="AG7" s="745">
        <v>4</v>
      </c>
      <c r="AH7" s="1041"/>
      <c r="AI7" s="763">
        <v>4</v>
      </c>
      <c r="AJ7" s="653"/>
      <c r="AK7" s="793">
        <v>4</v>
      </c>
      <c r="AL7" s="906"/>
      <c r="AM7" s="41">
        <v>4</v>
      </c>
      <c r="AN7" s="986"/>
      <c r="AO7" s="92">
        <v>4</v>
      </c>
      <c r="AP7" s="1023"/>
      <c r="AQ7" s="208">
        <v>4</v>
      </c>
      <c r="AR7" s="1072"/>
      <c r="AS7" s="41">
        <v>4</v>
      </c>
      <c r="AT7" s="991"/>
      <c r="AU7" s="838">
        <v>4</v>
      </c>
      <c r="AV7" s="922"/>
      <c r="AW7" s="659">
        <v>4</v>
      </c>
      <c r="AX7" s="925"/>
      <c r="AY7" s="838">
        <v>4</v>
      </c>
      <c r="AZ7" s="839"/>
      <c r="BA7" s="328">
        <v>4</v>
      </c>
      <c r="BB7" s="313"/>
      <c r="BC7" s="838">
        <v>4</v>
      </c>
      <c r="BD7" s="89" t="s">
        <v>1960</v>
      </c>
      <c r="BE7" s="838">
        <v>4</v>
      </c>
      <c r="BF7" s="897" t="s">
        <v>1968</v>
      </c>
      <c r="BG7" s="41">
        <v>4</v>
      </c>
      <c r="BH7" s="940" t="s">
        <v>2011</v>
      </c>
      <c r="BI7" s="41">
        <v>4</v>
      </c>
      <c r="BJ7" s="932"/>
      <c r="BK7" s="41">
        <v>4</v>
      </c>
      <c r="BL7" s="502"/>
      <c r="BM7" s="335">
        <v>4</v>
      </c>
      <c r="BN7" s="42"/>
      <c r="BO7" s="371">
        <v>4</v>
      </c>
      <c r="BP7" s="1076"/>
      <c r="BQ7" s="73">
        <v>4</v>
      </c>
      <c r="BR7" s="188"/>
      <c r="BS7" s="322">
        <v>4</v>
      </c>
      <c r="BT7" s="536"/>
      <c r="BU7" s="45">
        <v>4</v>
      </c>
      <c r="BV7" s="100"/>
      <c r="BW7" s="43">
        <v>4</v>
      </c>
      <c r="BX7" s="45"/>
      <c r="BY7" s="45">
        <v>4</v>
      </c>
      <c r="BZ7" s="101"/>
      <c r="CA7" s="45">
        <v>4</v>
      </c>
      <c r="CB7" s="990" t="s">
        <v>367</v>
      </c>
      <c r="CC7" s="420">
        <v>4</v>
      </c>
      <c r="CD7" s="818"/>
      <c r="CE7" s="188">
        <v>4</v>
      </c>
      <c r="CF7" s="989"/>
      <c r="CG7" s="87">
        <v>4</v>
      </c>
      <c r="CH7" s="958"/>
      <c r="CI7" s="87">
        <v>4</v>
      </c>
      <c r="CJ7" s="957"/>
      <c r="CK7" s="73">
        <v>4</v>
      </c>
      <c r="CL7" s="43"/>
      <c r="CM7" s="30">
        <v>4</v>
      </c>
      <c r="CN7" s="47"/>
      <c r="CO7" s="30">
        <v>4</v>
      </c>
      <c r="CP7" s="1124"/>
      <c r="CQ7" s="48">
        <v>4</v>
      </c>
      <c r="CR7" s="1077"/>
      <c r="CS7" s="30">
        <v>4</v>
      </c>
      <c r="CT7" s="637"/>
      <c r="CU7" s="90">
        <v>4</v>
      </c>
      <c r="CV7" s="988"/>
      <c r="CW7" s="30">
        <v>4</v>
      </c>
      <c r="CX7" s="988"/>
      <c r="CY7" s="86">
        <v>4</v>
      </c>
      <c r="CZ7" s="93"/>
      <c r="DA7" s="30">
        <v>4</v>
      </c>
      <c r="DB7" s="992"/>
      <c r="DC7" s="30">
        <v>4</v>
      </c>
      <c r="DD7" s="986"/>
      <c r="DE7" s="30">
        <v>4</v>
      </c>
      <c r="DF7" s="918" t="s">
        <v>2028</v>
      </c>
      <c r="DG7" s="886">
        <v>4</v>
      </c>
      <c r="DH7" s="892"/>
      <c r="DI7" s="886">
        <v>4</v>
      </c>
      <c r="DJ7" s="986"/>
      <c r="DK7" s="886">
        <v>4</v>
      </c>
      <c r="DL7" s="986"/>
      <c r="DM7" s="1422">
        <v>4</v>
      </c>
      <c r="DN7" s="522"/>
      <c r="DO7" s="30">
        <v>4</v>
      </c>
      <c r="DQ7" s="865">
        <v>4</v>
      </c>
      <c r="DR7" s="866"/>
      <c r="DS7" s="92">
        <v>4</v>
      </c>
      <c r="DT7" s="1081"/>
      <c r="DU7" s="69">
        <v>4</v>
      </c>
      <c r="DV7" s="601"/>
      <c r="DW7" s="316">
        <v>4</v>
      </c>
      <c r="DX7" s="135"/>
      <c r="DY7" s="87">
        <v>4</v>
      </c>
      <c r="DZ7" s="602"/>
      <c r="EA7" s="53">
        <v>4</v>
      </c>
      <c r="EB7" s="294"/>
      <c r="EC7" s="95">
        <v>4</v>
      </c>
      <c r="ED7" s="854"/>
      <c r="EE7" s="41">
        <v>4</v>
      </c>
      <c r="EF7" s="89" t="s">
        <v>2039</v>
      </c>
      <c r="EG7" s="89">
        <v>4</v>
      </c>
      <c r="EH7" s="839"/>
      <c r="EI7" s="89">
        <v>4</v>
      </c>
      <c r="EJ7" s="976" t="s">
        <v>368</v>
      </c>
      <c r="EK7" s="285">
        <v>4</v>
      </c>
      <c r="EL7" s="924"/>
      <c r="EM7" s="41">
        <v>4</v>
      </c>
      <c r="EN7" s="744"/>
      <c r="EO7" s="558" t="s">
        <v>1241</v>
      </c>
      <c r="EP7" s="1083"/>
      <c r="EQ7" s="301">
        <v>4</v>
      </c>
      <c r="ER7" s="922"/>
      <c r="ES7" s="41">
        <v>4</v>
      </c>
      <c r="ET7" s="55"/>
      <c r="EU7" s="56">
        <v>4</v>
      </c>
      <c r="EV7" s="55"/>
      <c r="EW7" s="56">
        <v>4</v>
      </c>
      <c r="EX7" s="142"/>
      <c r="EY7" s="763">
        <v>4</v>
      </c>
      <c r="EZ7" s="765" t="s">
        <v>1658</v>
      </c>
      <c r="FA7" s="37">
        <v>4</v>
      </c>
      <c r="FB7" s="104"/>
      <c r="FC7" s="39">
        <v>4</v>
      </c>
      <c r="FD7" s="415"/>
      <c r="FE7" s="586">
        <v>4</v>
      </c>
      <c r="FF7" s="952"/>
      <c r="FG7" s="803">
        <v>4</v>
      </c>
      <c r="FH7" s="32" t="s">
        <v>2037</v>
      </c>
      <c r="FI7" s="70">
        <v>4</v>
      </c>
      <c r="FJ7" s="1057"/>
      <c r="FK7" s="73">
        <v>4</v>
      </c>
      <c r="FL7" s="59"/>
      <c r="FM7" s="73">
        <v>4</v>
      </c>
      <c r="FN7" s="103" t="s">
        <v>292</v>
      </c>
      <c r="FO7" s="95">
        <v>4</v>
      </c>
      <c r="FP7" s="565"/>
      <c r="FQ7" s="80">
        <v>4</v>
      </c>
      <c r="FR7" s="108"/>
      <c r="FS7" s="41">
        <v>4</v>
      </c>
      <c r="FT7" s="89"/>
      <c r="FU7" s="87">
        <v>4</v>
      </c>
      <c r="FV7" s="188"/>
      <c r="FW7" s="80">
        <v>4</v>
      </c>
      <c r="FX7" s="44"/>
      <c r="FY7" s="73">
        <v>4</v>
      </c>
      <c r="FZ7" s="161"/>
      <c r="GA7" s="32">
        <v>4</v>
      </c>
      <c r="GB7" s="32"/>
      <c r="GC7" s="32">
        <v>4</v>
      </c>
      <c r="GD7" s="986"/>
      <c r="GG7" s="216">
        <v>4</v>
      </c>
      <c r="GH7" s="137"/>
      <c r="GI7" s="109">
        <v>4</v>
      </c>
      <c r="GJ7" s="109" t="s">
        <v>1267</v>
      </c>
      <c r="GK7" s="324">
        <v>4</v>
      </c>
      <c r="GL7" s="962"/>
      <c r="GM7" s="73">
        <v>4</v>
      </c>
      <c r="GN7" s="1098"/>
      <c r="GO7" s="87">
        <v>4</v>
      </c>
      <c r="GP7" s="74" t="s">
        <v>342</v>
      </c>
      <c r="GQ7" s="73">
        <v>4</v>
      </c>
      <c r="GR7" s="43"/>
      <c r="GS7" s="73"/>
      <c r="GT7" s="964"/>
      <c r="GU7" s="73">
        <v>4</v>
      </c>
      <c r="GV7" s="96"/>
      <c r="GW7" s="67">
        <v>4</v>
      </c>
      <c r="GX7" s="67"/>
      <c r="GY7" s="67">
        <v>4</v>
      </c>
      <c r="GZ7" s="67"/>
      <c r="HA7" s="67">
        <v>4</v>
      </c>
      <c r="HB7" s="67"/>
      <c r="HC7" s="69">
        <v>4</v>
      </c>
      <c r="HD7" s="71"/>
      <c r="HE7" s="69">
        <v>4</v>
      </c>
      <c r="HF7" s="958"/>
      <c r="HG7" s="69">
        <v>4</v>
      </c>
      <c r="HH7" s="71"/>
      <c r="HI7" s="69">
        <v>4</v>
      </c>
      <c r="HJ7" s="68"/>
      <c r="HK7" s="70">
        <v>4</v>
      </c>
      <c r="HL7" s="67"/>
      <c r="HM7" s="68">
        <v>4</v>
      </c>
      <c r="HN7" s="71"/>
      <c r="HO7" s="68">
        <v>4</v>
      </c>
      <c r="HP7" s="967"/>
      <c r="HQ7" s="41">
        <v>4</v>
      </c>
      <c r="HR7" s="922"/>
      <c r="HS7" s="87">
        <v>4</v>
      </c>
      <c r="HT7" s="97"/>
      <c r="HU7" s="73">
        <v>4</v>
      </c>
      <c r="HV7" s="97"/>
      <c r="HW7" s="41">
        <v>4</v>
      </c>
      <c r="HX7" s="744"/>
      <c r="HY7" s="87">
        <v>4</v>
      </c>
      <c r="HZ7" s="97"/>
      <c r="IA7" s="75">
        <v>4</v>
      </c>
      <c r="IB7" s="97"/>
      <c r="IC7" s="75">
        <v>4</v>
      </c>
      <c r="ID7" s="97"/>
      <c r="IE7" s="75">
        <v>4</v>
      </c>
      <c r="IF7" s="75" t="s">
        <v>312</v>
      </c>
      <c r="IG7" s="743">
        <v>4</v>
      </c>
      <c r="IH7" s="991"/>
      <c r="II7" s="73">
        <v>4</v>
      </c>
      <c r="IJ7" s="75"/>
      <c r="IK7" s="73">
        <v>4</v>
      </c>
      <c r="IL7" s="75"/>
      <c r="IM7" s="73">
        <v>4</v>
      </c>
      <c r="IN7" s="75"/>
      <c r="IO7" s="73">
        <v>4</v>
      </c>
      <c r="IP7" s="75"/>
      <c r="IQ7" s="73">
        <v>4</v>
      </c>
      <c r="IR7" s="75"/>
      <c r="IS7" s="73">
        <v>4</v>
      </c>
      <c r="IT7" s="75"/>
      <c r="IU7" s="41">
        <v>3</v>
      </c>
      <c r="IV7" s="1050" t="s">
        <v>1717</v>
      </c>
      <c r="IW7" s="41">
        <v>3</v>
      </c>
      <c r="IX7" s="1050" t="s">
        <v>1748</v>
      </c>
      <c r="IY7" s="41">
        <v>4</v>
      </c>
      <c r="IZ7" s="938"/>
      <c r="JA7" s="41">
        <v>1</v>
      </c>
      <c r="JB7" s="768"/>
      <c r="JC7" s="87">
        <v>4</v>
      </c>
      <c r="JD7" s="1045"/>
      <c r="JE7" s="73">
        <v>4</v>
      </c>
      <c r="JF7" s="1010"/>
      <c r="JG7" s="73">
        <v>4</v>
      </c>
      <c r="JH7" s="977"/>
      <c r="JI7" s="73">
        <v>4</v>
      </c>
      <c r="JJ7" s="43"/>
      <c r="JK7" s="73">
        <v>4</v>
      </c>
      <c r="JL7" s="1016"/>
      <c r="JM7" s="89">
        <v>4</v>
      </c>
      <c r="JN7" s="784" t="s">
        <v>1713</v>
      </c>
      <c r="JO7" s="41">
        <v>4</v>
      </c>
      <c r="JP7" s="986"/>
      <c r="JQ7" s="41">
        <v>4</v>
      </c>
      <c r="JR7" s="795"/>
      <c r="JS7" s="41">
        <v>4</v>
      </c>
      <c r="JT7" s="795"/>
      <c r="JU7" s="70">
        <v>4</v>
      </c>
      <c r="JV7" s="74" t="s">
        <v>344</v>
      </c>
      <c r="JW7" s="73">
        <v>4</v>
      </c>
      <c r="JX7" s="43"/>
      <c r="JY7" s="87">
        <v>4</v>
      </c>
      <c r="JZ7" s="43"/>
      <c r="KA7" s="148">
        <v>4</v>
      </c>
      <c r="KB7" s="503"/>
      <c r="KC7" s="80">
        <v>4</v>
      </c>
      <c r="KD7" s="356"/>
      <c r="KE7" s="80">
        <v>4</v>
      </c>
      <c r="KF7" s="52"/>
      <c r="KG7" s="53">
        <v>4</v>
      </c>
      <c r="KH7" s="981"/>
      <c r="KI7" s="53">
        <v>4</v>
      </c>
      <c r="KJ7" s="52"/>
      <c r="KK7" s="53">
        <v>4</v>
      </c>
      <c r="KL7" s="108"/>
      <c r="KM7" s="76">
        <v>4</v>
      </c>
      <c r="KN7" s="288"/>
      <c r="KO7" s="79">
        <v>4</v>
      </c>
      <c r="KP7" s="52"/>
      <c r="KQ7" s="53">
        <v>4</v>
      </c>
      <c r="KR7" s="52"/>
      <c r="KS7" s="53">
        <v>4</v>
      </c>
      <c r="KT7" s="52"/>
      <c r="KU7" s="80">
        <v>4</v>
      </c>
      <c r="KV7" s="52"/>
      <c r="KW7" s="90">
        <v>4</v>
      </c>
      <c r="KX7" s="958"/>
      <c r="KY7" s="90">
        <v>4</v>
      </c>
      <c r="KZ7" s="958"/>
      <c r="LA7" s="99">
        <v>4</v>
      </c>
      <c r="LB7" s="97" t="s">
        <v>369</v>
      </c>
      <c r="LC7" s="87">
        <v>4</v>
      </c>
      <c r="LD7" s="83"/>
      <c r="LE7" s="87">
        <v>4</v>
      </c>
      <c r="LF7" s="83"/>
      <c r="LG7" s="83">
        <v>4</v>
      </c>
      <c r="LH7" s="83"/>
      <c r="LI7" s="83">
        <v>4</v>
      </c>
      <c r="LJ7" s="83"/>
      <c r="LK7" s="41">
        <v>4</v>
      </c>
      <c r="LL7" s="977"/>
      <c r="LM7" s="80">
        <v>4</v>
      </c>
      <c r="LN7" s="109"/>
      <c r="LO7" s="996"/>
      <c r="LP7" s="73">
        <v>4</v>
      </c>
      <c r="LQ7" s="115"/>
      <c r="LR7" s="73">
        <v>4</v>
      </c>
      <c r="LS7" s="111"/>
      <c r="LT7" s="30">
        <v>4</v>
      </c>
      <c r="LU7" s="277"/>
      <c r="LV7" s="30">
        <v>4</v>
      </c>
      <c r="LW7" s="168"/>
      <c r="LX7" s="87">
        <v>4</v>
      </c>
      <c r="LY7" s="43"/>
      <c r="LZ7" s="87">
        <v>4</v>
      </c>
      <c r="MA7" s="93"/>
      <c r="MB7" s="679">
        <v>4</v>
      </c>
      <c r="MC7" s="50"/>
      <c r="MD7" s="87">
        <v>4</v>
      </c>
      <c r="ME7" s="113" t="s">
        <v>366</v>
      </c>
      <c r="MF7" s="87">
        <v>4</v>
      </c>
      <c r="MG7" s="113"/>
      <c r="MH7" s="87">
        <v>4</v>
      </c>
      <c r="MI7" s="43"/>
      <c r="MJ7" s="41">
        <v>4</v>
      </c>
      <c r="MK7" s="892"/>
      <c r="ML7" s="481">
        <v>4</v>
      </c>
      <c r="MM7" s="103"/>
      <c r="MN7" s="866">
        <v>4</v>
      </c>
      <c r="MO7" s="866"/>
      <c r="MP7" s="31">
        <v>4</v>
      </c>
      <c r="MQ7" s="31"/>
      <c r="MR7" s="34">
        <v>4</v>
      </c>
      <c r="MS7" s="1041"/>
      <c r="MT7" s="34">
        <v>4</v>
      </c>
      <c r="MU7" s="920" t="s">
        <v>2063</v>
      </c>
    </row>
    <row r="8" spans="1:359" ht="43.5" customHeight="1" thickBot="1">
      <c r="A8" s="61">
        <v>5</v>
      </c>
      <c r="B8" s="922" t="s">
        <v>370</v>
      </c>
      <c r="C8" s="61">
        <v>5</v>
      </c>
      <c r="D8" s="922" t="s">
        <v>371</v>
      </c>
      <c r="E8" s="61">
        <v>5</v>
      </c>
      <c r="F8" s="1112" t="s">
        <v>372</v>
      </c>
      <c r="G8" s="90">
        <v>5</v>
      </c>
      <c r="H8" s="1122" t="s">
        <v>373</v>
      </c>
      <c r="I8" s="30">
        <v>5</v>
      </c>
      <c r="J8" s="32"/>
      <c r="K8" s="30">
        <v>4</v>
      </c>
      <c r="L8" s="1105"/>
      <c r="M8" s="30">
        <v>5</v>
      </c>
      <c r="N8" s="34"/>
      <c r="O8" s="30">
        <v>5</v>
      </c>
      <c r="P8" s="34"/>
      <c r="Q8" s="30">
        <v>5</v>
      </c>
      <c r="R8" s="1035" t="s">
        <v>1494</v>
      </c>
      <c r="S8" s="30">
        <v>5</v>
      </c>
      <c r="T8" s="657"/>
      <c r="U8" s="665">
        <v>5</v>
      </c>
      <c r="V8" s="1036" t="s">
        <v>1683</v>
      </c>
      <c r="W8" s="30">
        <v>5</v>
      </c>
      <c r="X8" s="34"/>
      <c r="Y8" s="30">
        <v>5</v>
      </c>
      <c r="Z8" s="986" t="s">
        <v>1471</v>
      </c>
      <c r="AA8" s="699">
        <v>5</v>
      </c>
      <c r="AB8" s="699"/>
      <c r="AC8" s="35">
        <v>5</v>
      </c>
      <c r="AD8" s="1119" t="s">
        <v>1588</v>
      </c>
      <c r="AE8" s="696">
        <v>5</v>
      </c>
      <c r="AF8" s="699" t="s">
        <v>1118</v>
      </c>
      <c r="AG8" s="745">
        <v>5</v>
      </c>
      <c r="AH8" s="776"/>
      <c r="AI8" s="763">
        <v>5</v>
      </c>
      <c r="AJ8" s="32"/>
      <c r="AK8" s="793">
        <v>5</v>
      </c>
      <c r="AL8" s="906"/>
      <c r="AM8" s="41">
        <v>5</v>
      </c>
      <c r="AN8" s="1039" t="s">
        <v>1978</v>
      </c>
      <c r="AO8" s="92">
        <v>5</v>
      </c>
      <c r="AP8" s="1038" t="s">
        <v>374</v>
      </c>
      <c r="AQ8" s="208">
        <v>5</v>
      </c>
      <c r="AR8" s="309"/>
      <c r="AS8" s="41">
        <v>5</v>
      </c>
      <c r="AT8" s="858" t="s">
        <v>1848</v>
      </c>
      <c r="AU8" s="838">
        <v>5</v>
      </c>
      <c r="AV8" s="1099" t="s">
        <v>1830</v>
      </c>
      <c r="AW8" s="659">
        <v>5</v>
      </c>
      <c r="AX8" s="925" t="s">
        <v>1306</v>
      </c>
      <c r="AY8" s="19" t="s">
        <v>162</v>
      </c>
      <c r="AZ8" s="825" t="s">
        <v>375</v>
      </c>
      <c r="BA8" s="328">
        <v>5</v>
      </c>
      <c r="BB8" s="144"/>
      <c r="BC8" s="838">
        <v>5</v>
      </c>
      <c r="BD8" s="89"/>
      <c r="BE8" s="19" t="s">
        <v>162</v>
      </c>
      <c r="BF8" s="846" t="s">
        <v>376</v>
      </c>
      <c r="BG8" s="41">
        <v>5</v>
      </c>
      <c r="BH8" s="940"/>
      <c r="BI8" s="41">
        <v>5</v>
      </c>
      <c r="BJ8" s="1073" t="s">
        <v>1954</v>
      </c>
      <c r="BK8" s="19" t="s">
        <v>162</v>
      </c>
      <c r="BL8" s="501" t="s">
        <v>1211</v>
      </c>
      <c r="BM8" s="335">
        <v>5</v>
      </c>
      <c r="BN8" s="117"/>
      <c r="BO8" s="371">
        <v>5</v>
      </c>
      <c r="BP8" s="1075" t="s">
        <v>377</v>
      </c>
      <c r="BQ8" s="73">
        <v>5</v>
      </c>
      <c r="BR8" s="188"/>
      <c r="BS8" s="322">
        <v>5</v>
      </c>
      <c r="BT8" s="507"/>
      <c r="BU8" s="45">
        <v>5</v>
      </c>
      <c r="BV8" s="1042" t="s">
        <v>378</v>
      </c>
      <c r="BW8" s="43">
        <v>5</v>
      </c>
      <c r="BX8" s="45"/>
      <c r="BY8" s="45">
        <v>5</v>
      </c>
      <c r="BZ8" s="101"/>
      <c r="CA8" s="45">
        <v>5</v>
      </c>
      <c r="CB8" s="990"/>
      <c r="CE8" s="140">
        <v>5</v>
      </c>
      <c r="CF8" s="1129" t="s">
        <v>379</v>
      </c>
      <c r="CG8" s="87">
        <v>5</v>
      </c>
      <c r="CH8" s="46"/>
      <c r="CI8" s="70">
        <v>5</v>
      </c>
      <c r="CJ8" s="436" t="s">
        <v>1060</v>
      </c>
      <c r="CK8" s="87">
        <v>5</v>
      </c>
      <c r="CL8" s="43"/>
      <c r="CM8" s="30">
        <v>5</v>
      </c>
      <c r="CN8" s="47"/>
      <c r="CO8" s="30">
        <v>5</v>
      </c>
      <c r="CP8" s="1077" t="s">
        <v>1457</v>
      </c>
      <c r="CQ8" s="48">
        <v>5</v>
      </c>
      <c r="CR8" s="475"/>
      <c r="CS8" s="30">
        <v>5</v>
      </c>
      <c r="CT8" s="613"/>
      <c r="CU8" s="90">
        <v>5</v>
      </c>
      <c r="CV8" s="639"/>
      <c r="CW8" s="30">
        <v>5</v>
      </c>
      <c r="CX8" s="987" t="s">
        <v>1356</v>
      </c>
      <c r="CY8" s="86">
        <v>5</v>
      </c>
      <c r="CZ8" s="93"/>
      <c r="DA8" s="30">
        <v>5</v>
      </c>
      <c r="DB8" s="31"/>
      <c r="DC8" s="30"/>
      <c r="DD8" s="122" t="s">
        <v>513</v>
      </c>
      <c r="DE8" s="30">
        <v>5</v>
      </c>
      <c r="DF8" s="986" t="s">
        <v>1508</v>
      </c>
      <c r="DG8" s="886">
        <v>5</v>
      </c>
      <c r="DH8" s="892"/>
      <c r="DI8" s="886">
        <v>5</v>
      </c>
      <c r="DJ8" s="986" t="s">
        <v>2071</v>
      </c>
      <c r="DK8" s="886">
        <v>5</v>
      </c>
      <c r="DL8" s="986" t="s">
        <v>2108</v>
      </c>
      <c r="DM8" s="1422">
        <v>5</v>
      </c>
      <c r="DN8" s="522"/>
      <c r="DO8" s="466">
        <v>5</v>
      </c>
      <c r="DP8" s="277"/>
      <c r="DQ8" s="865">
        <v>5</v>
      </c>
      <c r="DR8" s="986" t="s">
        <v>1165</v>
      </c>
      <c r="DS8" s="51">
        <v>5</v>
      </c>
      <c r="DT8" s="1078" t="s">
        <v>1082</v>
      </c>
      <c r="DU8" s="69">
        <v>5</v>
      </c>
      <c r="DV8" s="98"/>
      <c r="DW8" s="286" t="s">
        <v>162</v>
      </c>
      <c r="DX8" s="306" t="s">
        <v>381</v>
      </c>
      <c r="DY8" s="300" t="s">
        <v>162</v>
      </c>
      <c r="DZ8" s="120" t="s">
        <v>382</v>
      </c>
      <c r="EA8" s="53">
        <v>5</v>
      </c>
      <c r="EB8" s="23"/>
      <c r="EC8" s="19" t="s">
        <v>162</v>
      </c>
      <c r="ED8" s="880" t="s">
        <v>383</v>
      </c>
      <c r="EE8" s="41">
        <v>5</v>
      </c>
      <c r="EF8" s="89" t="s">
        <v>2039</v>
      </c>
      <c r="EG8" s="89">
        <v>5</v>
      </c>
      <c r="EH8" s="976" t="s">
        <v>1894</v>
      </c>
      <c r="EI8" s="89">
        <v>5</v>
      </c>
      <c r="EJ8" s="89"/>
      <c r="EK8" s="285">
        <v>5</v>
      </c>
      <c r="EL8" s="923" t="s">
        <v>1906</v>
      </c>
      <c r="EM8" s="19" t="s">
        <v>162</v>
      </c>
      <c r="EN8" s="836" t="s">
        <v>225</v>
      </c>
      <c r="EO8" s="558" t="s">
        <v>1242</v>
      </c>
      <c r="EP8" s="1082" t="s">
        <v>1285</v>
      </c>
      <c r="EQ8" s="301">
        <v>5</v>
      </c>
      <c r="ER8" s="970" t="s">
        <v>1137</v>
      </c>
      <c r="ES8" s="41">
        <v>5</v>
      </c>
      <c r="ET8" s="56"/>
      <c r="EU8" s="32">
        <v>5</v>
      </c>
      <c r="EV8" s="55"/>
      <c r="EW8" s="32">
        <v>5</v>
      </c>
      <c r="EX8" s="142"/>
      <c r="EY8" s="763">
        <v>5</v>
      </c>
      <c r="EZ8" s="767"/>
      <c r="FA8" s="8" t="s">
        <v>162</v>
      </c>
      <c r="FB8" s="16" t="s">
        <v>384</v>
      </c>
      <c r="FC8" s="22" t="s">
        <v>385</v>
      </c>
      <c r="FD8" s="23" t="s">
        <v>386</v>
      </c>
      <c r="FE8" s="586">
        <v>5</v>
      </c>
      <c r="FF8" s="974" t="s">
        <v>1272</v>
      </c>
      <c r="FG8" s="1025" t="s">
        <v>516</v>
      </c>
      <c r="FH8" s="1025"/>
      <c r="FK8" s="3" t="s">
        <v>162</v>
      </c>
      <c r="FL8" s="4" t="s">
        <v>386</v>
      </c>
      <c r="FM8" s="39">
        <v>5</v>
      </c>
      <c r="FN8" s="103" t="s">
        <v>292</v>
      </c>
      <c r="FO8" s="19" t="s">
        <v>162</v>
      </c>
      <c r="FP8" s="18" t="s">
        <v>388</v>
      </c>
      <c r="FQ8" s="80">
        <v>5</v>
      </c>
      <c r="FR8" s="124"/>
      <c r="FS8" s="19" t="s">
        <v>162</v>
      </c>
      <c r="FT8" s="746" t="s">
        <v>1623</v>
      </c>
      <c r="FU8" s="87">
        <v>5</v>
      </c>
      <c r="FV8" s="295"/>
      <c r="FW8" s="80">
        <v>5</v>
      </c>
      <c r="FX8" s="44"/>
      <c r="FY8" s="76">
        <v>5</v>
      </c>
      <c r="FZ8" s="1031" t="s">
        <v>389</v>
      </c>
      <c r="GA8" s="32">
        <v>5</v>
      </c>
      <c r="GB8" s="55"/>
      <c r="GC8" s="32">
        <v>5</v>
      </c>
      <c r="GD8" s="986" t="s">
        <v>2058</v>
      </c>
      <c r="GG8" s="216">
        <v>5</v>
      </c>
      <c r="GH8" s="1114" t="s">
        <v>1255</v>
      </c>
      <c r="GI8" s="24" t="s">
        <v>162</v>
      </c>
      <c r="GJ8" s="236" t="s">
        <v>504</v>
      </c>
      <c r="GK8" s="324">
        <v>5</v>
      </c>
      <c r="GL8" s="68" t="s">
        <v>390</v>
      </c>
      <c r="GM8" s="73">
        <v>5</v>
      </c>
      <c r="GN8" s="1097" t="s">
        <v>391</v>
      </c>
      <c r="GO8" s="22" t="s">
        <v>162</v>
      </c>
      <c r="GP8" s="27" t="s">
        <v>392</v>
      </c>
      <c r="GQ8" s="125">
        <v>5</v>
      </c>
      <c r="GR8" s="126"/>
      <c r="GS8" s="73"/>
      <c r="GT8" s="1044" t="s">
        <v>393</v>
      </c>
      <c r="GU8" s="73">
        <v>5</v>
      </c>
      <c r="GV8" s="65"/>
      <c r="GW8" s="67">
        <v>5</v>
      </c>
      <c r="GX8" s="1113" t="s">
        <v>394</v>
      </c>
      <c r="GY8" s="67">
        <v>5</v>
      </c>
      <c r="GZ8" s="67"/>
      <c r="HA8" s="67">
        <v>5</v>
      </c>
      <c r="HB8" s="67"/>
      <c r="HC8" s="69">
        <v>5</v>
      </c>
      <c r="HD8" s="71"/>
      <c r="HE8" s="69">
        <v>5</v>
      </c>
      <c r="HF8" s="71"/>
      <c r="HG8" s="69">
        <v>5</v>
      </c>
      <c r="HH8" s="71"/>
      <c r="HI8" s="69">
        <v>5</v>
      </c>
      <c r="HJ8" s="1047" t="s">
        <v>395</v>
      </c>
      <c r="HK8" s="70">
        <v>5</v>
      </c>
      <c r="HL8" s="1113" t="s">
        <v>396</v>
      </c>
      <c r="HM8" s="68">
        <v>5</v>
      </c>
      <c r="HN8" s="71"/>
      <c r="HO8" s="68">
        <v>5</v>
      </c>
      <c r="HP8" s="967" t="s">
        <v>397</v>
      </c>
      <c r="HQ8" s="19" t="s">
        <v>162</v>
      </c>
      <c r="HR8" s="757" t="s">
        <v>418</v>
      </c>
      <c r="HS8" s="87">
        <v>5</v>
      </c>
      <c r="HT8" s="97"/>
      <c r="HU8" s="73">
        <v>5</v>
      </c>
      <c r="HV8" s="97"/>
      <c r="HW8" s="41">
        <v>5</v>
      </c>
      <c r="HX8" s="32"/>
      <c r="HY8" s="87">
        <v>5</v>
      </c>
      <c r="HZ8" s="97"/>
      <c r="IC8" s="75">
        <v>5</v>
      </c>
      <c r="ID8" s="97"/>
      <c r="IE8" s="75">
        <v>5</v>
      </c>
      <c r="IF8" s="75" t="s">
        <v>312</v>
      </c>
      <c r="IG8" s="743">
        <v>5</v>
      </c>
      <c r="IH8" s="503"/>
      <c r="II8" s="73">
        <v>5</v>
      </c>
      <c r="IJ8" s="75"/>
      <c r="IK8" s="73">
        <v>5</v>
      </c>
      <c r="IL8" s="75"/>
      <c r="IM8" s="73">
        <v>5</v>
      </c>
      <c r="IN8" s="75"/>
      <c r="IO8" s="73">
        <v>5</v>
      </c>
      <c r="IP8" s="75"/>
      <c r="IQ8" s="73">
        <v>5</v>
      </c>
      <c r="IR8" s="75"/>
      <c r="IS8" s="73">
        <v>5</v>
      </c>
      <c r="IT8" s="75"/>
      <c r="IU8" s="41">
        <v>4</v>
      </c>
      <c r="IV8" s="1050"/>
      <c r="IW8" s="41">
        <v>4</v>
      </c>
      <c r="IX8" s="1050"/>
      <c r="IY8" s="41">
        <v>5</v>
      </c>
      <c r="IZ8" s="937" t="s">
        <v>1741</v>
      </c>
      <c r="JA8" s="41">
        <v>2</v>
      </c>
      <c r="JB8" s="768"/>
      <c r="JC8" s="87">
        <v>5</v>
      </c>
      <c r="JD8" s="977" t="s">
        <v>1761</v>
      </c>
      <c r="JE8" s="73">
        <v>5</v>
      </c>
      <c r="JF8" s="43"/>
      <c r="JK8" s="73">
        <v>5</v>
      </c>
      <c r="JL8" s="977" t="s">
        <v>1758</v>
      </c>
      <c r="JO8" s="41">
        <v>5</v>
      </c>
      <c r="JP8" s="986" t="s">
        <v>1744</v>
      </c>
      <c r="JQ8" s="41">
        <v>5</v>
      </c>
      <c r="JR8" s="795"/>
      <c r="JS8" s="41">
        <v>5</v>
      </c>
      <c r="JT8" s="795"/>
      <c r="JV8" s="85"/>
      <c r="JW8" s="73">
        <v>5</v>
      </c>
      <c r="JX8" s="43"/>
      <c r="JY8" s="87">
        <v>5</v>
      </c>
      <c r="JZ8" s="43"/>
      <c r="KA8" s="497">
        <v>5</v>
      </c>
      <c r="KB8" s="472"/>
      <c r="KC8" s="80">
        <v>5</v>
      </c>
      <c r="KD8" s="228"/>
      <c r="KE8" s="80">
        <v>5</v>
      </c>
      <c r="KF8" s="60"/>
      <c r="KG8" s="53">
        <v>5</v>
      </c>
      <c r="KH8" s="60"/>
      <c r="KI8" s="53">
        <v>5</v>
      </c>
      <c r="KJ8" s="61"/>
      <c r="KK8" s="53">
        <v>5</v>
      </c>
      <c r="KL8" s="108"/>
      <c r="KM8" s="76">
        <v>5</v>
      </c>
      <c r="KN8" s="288"/>
      <c r="KO8" s="79">
        <v>5</v>
      </c>
      <c r="KP8" s="52"/>
      <c r="KQ8" s="53">
        <v>5</v>
      </c>
      <c r="KR8" s="52"/>
      <c r="KS8" s="53">
        <v>5</v>
      </c>
      <c r="KT8" s="52"/>
      <c r="KU8" s="80">
        <v>5</v>
      </c>
      <c r="KV8" s="52"/>
      <c r="KW8" s="90">
        <v>5</v>
      </c>
      <c r="KX8" s="52"/>
      <c r="KY8" s="90">
        <v>5</v>
      </c>
      <c r="KZ8" s="97"/>
      <c r="LA8" s="99">
        <v>5</v>
      </c>
      <c r="LB8" s="97" t="s">
        <v>399</v>
      </c>
      <c r="LC8" s="87">
        <v>5</v>
      </c>
      <c r="LD8" s="83"/>
      <c r="LE8" s="87">
        <v>5</v>
      </c>
      <c r="LF8" s="83"/>
      <c r="LG8" s="83">
        <v>5</v>
      </c>
      <c r="LH8" s="83"/>
      <c r="LI8" s="83">
        <v>5</v>
      </c>
      <c r="LJ8" s="83"/>
      <c r="LK8" s="41">
        <v>5</v>
      </c>
      <c r="LL8" s="27"/>
      <c r="LM8" s="80">
        <v>5</v>
      </c>
      <c r="LN8" s="128"/>
      <c r="LO8" s="61"/>
      <c r="LP8" s="73">
        <v>5</v>
      </c>
      <c r="LQ8" s="115"/>
      <c r="LR8" s="73">
        <v>5</v>
      </c>
      <c r="LS8" s="111"/>
      <c r="LT8" s="30">
        <v>5</v>
      </c>
      <c r="LU8" s="168"/>
      <c r="LV8" s="978" t="s">
        <v>1542</v>
      </c>
      <c r="LW8" s="979"/>
      <c r="LX8" s="87">
        <v>5</v>
      </c>
      <c r="LY8" s="43"/>
      <c r="LZ8" s="87">
        <v>5</v>
      </c>
      <c r="MA8" s="93"/>
      <c r="MB8" s="679">
        <v>5</v>
      </c>
      <c r="MC8" s="50"/>
      <c r="MD8" s="87">
        <v>5</v>
      </c>
      <c r="ME8" s="113" t="s">
        <v>366</v>
      </c>
      <c r="MF8" s="87">
        <v>5</v>
      </c>
      <c r="MG8" s="113"/>
      <c r="MH8" s="87">
        <v>5</v>
      </c>
      <c r="MI8" s="43"/>
      <c r="MJ8" s="41">
        <v>5</v>
      </c>
      <c r="MK8" s="892"/>
      <c r="ML8" s="481">
        <v>5</v>
      </c>
      <c r="MM8" s="103"/>
      <c r="MN8" s="866">
        <v>5</v>
      </c>
      <c r="MO8" s="866"/>
      <c r="MP8" s="31">
        <v>5</v>
      </c>
      <c r="MQ8" s="31"/>
      <c r="MR8" s="34">
        <v>5</v>
      </c>
      <c r="MS8" s="1041" t="s">
        <v>1492</v>
      </c>
      <c r="MT8" s="1002" t="s">
        <v>2061</v>
      </c>
      <c r="MU8" s="979"/>
    </row>
    <row r="9" spans="1:359" ht="48.75" customHeight="1" thickBot="1">
      <c r="A9" s="61">
        <v>6</v>
      </c>
      <c r="B9" s="922"/>
      <c r="C9" s="61">
        <v>6</v>
      </c>
      <c r="D9" s="922"/>
      <c r="E9" s="61">
        <v>6</v>
      </c>
      <c r="F9" s="1112"/>
      <c r="G9" s="90">
        <v>6</v>
      </c>
      <c r="H9" s="1122"/>
      <c r="I9" s="30">
        <v>6</v>
      </c>
      <c r="J9" s="31"/>
      <c r="K9" s="30">
        <v>5</v>
      </c>
      <c r="L9" s="34"/>
      <c r="M9" s="30">
        <v>6</v>
      </c>
      <c r="N9" s="34"/>
      <c r="O9" s="30">
        <v>6</v>
      </c>
      <c r="P9" s="34"/>
      <c r="Q9" s="30">
        <v>6</v>
      </c>
      <c r="R9" s="1035"/>
      <c r="S9" s="30">
        <v>6</v>
      </c>
      <c r="T9" s="657"/>
      <c r="U9" s="665">
        <v>6</v>
      </c>
      <c r="V9" s="1036"/>
      <c r="W9" s="30">
        <v>6</v>
      </c>
      <c r="X9" s="31"/>
      <c r="Y9" s="30">
        <v>6</v>
      </c>
      <c r="Z9" s="986"/>
      <c r="AA9" s="699">
        <v>6</v>
      </c>
      <c r="AB9" s="699"/>
      <c r="AC9" s="35">
        <v>6</v>
      </c>
      <c r="AD9" s="1119"/>
      <c r="AE9" s="696">
        <v>6</v>
      </c>
      <c r="AF9" s="699" t="s">
        <v>1118</v>
      </c>
      <c r="AG9" s="745">
        <v>6</v>
      </c>
      <c r="AH9" s="776"/>
      <c r="AI9" s="763">
        <v>6</v>
      </c>
      <c r="AJ9" s="32"/>
      <c r="AK9" s="793">
        <v>6</v>
      </c>
      <c r="AL9" s="906"/>
      <c r="AM9" s="41">
        <v>6</v>
      </c>
      <c r="AN9" s="1039"/>
      <c r="AO9" s="92">
        <v>6</v>
      </c>
      <c r="AP9" s="1038"/>
      <c r="AQ9" s="208">
        <v>6</v>
      </c>
      <c r="AR9" s="309"/>
      <c r="AS9" s="41">
        <v>6</v>
      </c>
      <c r="AT9" s="858" t="s">
        <v>1850</v>
      </c>
      <c r="AU9" s="838">
        <v>6</v>
      </c>
      <c r="AV9" s="1099"/>
      <c r="AW9" s="659">
        <v>6</v>
      </c>
      <c r="AX9" s="925"/>
      <c r="AY9" s="838">
        <v>5</v>
      </c>
      <c r="AZ9" s="89"/>
      <c r="BA9" s="329">
        <v>6</v>
      </c>
      <c r="BB9" s="228"/>
      <c r="BC9" s="838">
        <v>6</v>
      </c>
      <c r="BD9" s="89"/>
      <c r="BE9" s="838">
        <v>5</v>
      </c>
      <c r="BF9" s="897" t="s">
        <v>1969</v>
      </c>
      <c r="BG9" s="41">
        <v>6</v>
      </c>
      <c r="BH9" s="844"/>
      <c r="BI9" s="41">
        <v>6</v>
      </c>
      <c r="BJ9" s="1074"/>
      <c r="BK9" s="41">
        <v>5</v>
      </c>
      <c r="BL9" s="1021" t="s">
        <v>1926</v>
      </c>
      <c r="BM9" s="335">
        <v>6</v>
      </c>
      <c r="BN9" s="131"/>
      <c r="BO9" s="371">
        <v>6</v>
      </c>
      <c r="BP9" s="1076"/>
      <c r="BQ9" s="73">
        <v>6</v>
      </c>
      <c r="BR9" s="188"/>
      <c r="BS9" s="533">
        <v>6</v>
      </c>
      <c r="BT9" s="507" t="s">
        <v>400</v>
      </c>
      <c r="BU9" s="45">
        <v>6</v>
      </c>
      <c r="BV9" s="1043"/>
      <c r="BW9" s="43">
        <v>6</v>
      </c>
      <c r="BX9" s="45"/>
      <c r="BY9" s="133">
        <v>6</v>
      </c>
      <c r="BZ9" s="103"/>
      <c r="CA9" s="61">
        <v>6</v>
      </c>
      <c r="CB9" s="539" t="s">
        <v>1218</v>
      </c>
      <c r="CE9" s="227">
        <v>6</v>
      </c>
      <c r="CF9" s="1130"/>
      <c r="CG9" s="130">
        <v>6</v>
      </c>
      <c r="CH9" s="43"/>
      <c r="CI9" s="433">
        <v>6</v>
      </c>
      <c r="CJ9" s="436" t="s">
        <v>1061</v>
      </c>
      <c r="CK9" s="130">
        <v>6</v>
      </c>
      <c r="CL9" s="43"/>
      <c r="CM9" s="30">
        <v>6</v>
      </c>
      <c r="CN9" s="47"/>
      <c r="CO9" s="30">
        <v>6</v>
      </c>
      <c r="CP9" s="1077"/>
      <c r="CQ9" s="48">
        <v>6</v>
      </c>
      <c r="CR9" s="89"/>
      <c r="CS9" s="30">
        <v>6</v>
      </c>
      <c r="CT9" s="661"/>
      <c r="CU9" s="102">
        <v>6</v>
      </c>
      <c r="CV9" s="789"/>
      <c r="CW9" s="187">
        <v>6</v>
      </c>
      <c r="CX9" s="988"/>
      <c r="CY9" s="129">
        <v>6</v>
      </c>
      <c r="CZ9" s="111"/>
      <c r="DA9" s="30">
        <v>6</v>
      </c>
      <c r="DB9" s="31"/>
      <c r="DC9" s="30">
        <v>1</v>
      </c>
      <c r="DD9" s="31"/>
      <c r="DE9" s="30">
        <v>6</v>
      </c>
      <c r="DF9" s="986"/>
      <c r="DG9" s="886">
        <v>6</v>
      </c>
      <c r="DH9" s="892"/>
      <c r="DI9" s="886">
        <v>6</v>
      </c>
      <c r="DJ9" s="986"/>
      <c r="DK9" s="886">
        <v>6</v>
      </c>
      <c r="DL9" s="986"/>
      <c r="DM9" s="1422">
        <v>6</v>
      </c>
      <c r="DN9" s="522"/>
      <c r="DO9" s="466">
        <v>6</v>
      </c>
      <c r="DP9" s="653"/>
      <c r="DQ9" s="865">
        <v>6</v>
      </c>
      <c r="DR9" s="986"/>
      <c r="DS9" s="92">
        <v>6</v>
      </c>
      <c r="DT9" s="1079"/>
      <c r="DU9" s="410">
        <v>6</v>
      </c>
      <c r="DV9" s="61"/>
      <c r="DW9" s="312">
        <v>5</v>
      </c>
      <c r="DX9" s="305"/>
      <c r="DY9" s="301">
        <v>1</v>
      </c>
      <c r="DZ9" s="993" t="s">
        <v>1289</v>
      </c>
      <c r="EA9" s="53">
        <v>6</v>
      </c>
      <c r="EB9" s="294"/>
      <c r="EC9" s="76">
        <v>5</v>
      </c>
      <c r="ED9" s="292"/>
      <c r="EE9" s="41">
        <v>6</v>
      </c>
      <c r="EF9" s="89" t="s">
        <v>2039</v>
      </c>
      <c r="EG9" s="89">
        <v>6</v>
      </c>
      <c r="EH9" s="976"/>
      <c r="EI9" s="89">
        <v>6</v>
      </c>
      <c r="EJ9" s="89"/>
      <c r="EK9" s="285">
        <v>6</v>
      </c>
      <c r="EL9" s="924"/>
      <c r="EM9" s="41">
        <v>5</v>
      </c>
      <c r="EN9" s="837" t="s">
        <v>1788</v>
      </c>
      <c r="EO9" s="828" t="s">
        <v>1243</v>
      </c>
      <c r="EP9" s="1089"/>
      <c r="EQ9" s="301">
        <v>6</v>
      </c>
      <c r="ER9" s="971"/>
      <c r="ES9" s="41">
        <v>6</v>
      </c>
      <c r="ET9" s="56"/>
      <c r="EU9" s="32">
        <v>6</v>
      </c>
      <c r="EV9" s="55"/>
      <c r="EW9" s="32">
        <v>6</v>
      </c>
      <c r="EX9" s="142"/>
      <c r="EY9" s="763">
        <v>6</v>
      </c>
      <c r="EZ9" s="765" t="s">
        <v>1658</v>
      </c>
      <c r="FA9" s="37">
        <v>5</v>
      </c>
      <c r="FB9" s="1046" t="s">
        <v>401</v>
      </c>
      <c r="FC9" s="39">
        <v>5</v>
      </c>
      <c r="FD9" s="1055" t="s">
        <v>402</v>
      </c>
      <c r="FE9" s="586">
        <v>6</v>
      </c>
      <c r="FF9" s="975"/>
      <c r="FG9" s="41">
        <v>13</v>
      </c>
      <c r="FH9" s="986" t="s">
        <v>1705</v>
      </c>
      <c r="FI9" s="1100" t="s">
        <v>1254</v>
      </c>
      <c r="FJ9" s="1101"/>
      <c r="FK9" s="87">
        <v>5</v>
      </c>
      <c r="FL9" s="1046" t="s">
        <v>403</v>
      </c>
      <c r="FM9" s="73">
        <v>6</v>
      </c>
      <c r="FN9" s="103" t="s">
        <v>292</v>
      </c>
      <c r="FO9" s="76">
        <v>5</v>
      </c>
      <c r="FP9" s="560" t="s">
        <v>404</v>
      </c>
      <c r="FQ9" s="80">
        <v>6</v>
      </c>
      <c r="FR9" s="137"/>
      <c r="FS9" s="41">
        <v>5</v>
      </c>
      <c r="FT9" s="977" t="s">
        <v>1625</v>
      </c>
      <c r="FU9" s="130">
        <v>6</v>
      </c>
      <c r="FV9" s="424"/>
      <c r="FW9" s="80">
        <v>6</v>
      </c>
      <c r="FX9" s="44"/>
      <c r="FY9" s="73">
        <v>6</v>
      </c>
      <c r="FZ9" s="1031"/>
      <c r="GA9" s="32">
        <v>6</v>
      </c>
      <c r="GB9" s="55"/>
      <c r="GC9" s="32">
        <v>6</v>
      </c>
      <c r="GD9" s="986"/>
      <c r="GG9" s="216">
        <v>6</v>
      </c>
      <c r="GH9" s="1115"/>
      <c r="GI9" s="324">
        <v>1</v>
      </c>
      <c r="GJ9" s="1059" t="s">
        <v>1268</v>
      </c>
      <c r="GK9" s="186">
        <v>6</v>
      </c>
      <c r="GL9" s="68" t="s">
        <v>390</v>
      </c>
      <c r="GM9" s="132">
        <v>6</v>
      </c>
      <c r="GN9" s="1098"/>
      <c r="GO9" s="87">
        <v>5</v>
      </c>
      <c r="GP9" s="74" t="s">
        <v>405</v>
      </c>
      <c r="GQ9" s="138">
        <v>6</v>
      </c>
      <c r="GR9" s="139"/>
      <c r="GS9" s="132"/>
      <c r="GT9" s="1052"/>
      <c r="GU9" s="73">
        <v>6</v>
      </c>
      <c r="GV9" s="96"/>
      <c r="GW9" s="67">
        <v>6</v>
      </c>
      <c r="GX9" s="964"/>
      <c r="GY9" s="67">
        <v>6</v>
      </c>
      <c r="GZ9" s="67"/>
      <c r="HA9" s="67">
        <v>6</v>
      </c>
      <c r="HB9" s="67"/>
      <c r="HC9" s="69">
        <v>6</v>
      </c>
      <c r="HD9" s="71"/>
      <c r="HE9" s="69">
        <v>6</v>
      </c>
      <c r="HF9" s="71"/>
      <c r="HG9" s="69">
        <v>6</v>
      </c>
      <c r="HH9" s="71"/>
      <c r="HI9" s="69">
        <v>6</v>
      </c>
      <c r="HJ9" s="1047"/>
      <c r="HK9" s="70">
        <v>6</v>
      </c>
      <c r="HL9" s="1116"/>
      <c r="HM9" s="68">
        <v>6</v>
      </c>
      <c r="HN9" s="71"/>
      <c r="HO9" s="68">
        <v>6</v>
      </c>
      <c r="HP9" s="967"/>
      <c r="HQ9" s="32">
        <v>7</v>
      </c>
      <c r="HR9" s="977" t="s">
        <v>1620</v>
      </c>
      <c r="HS9" s="87">
        <v>6</v>
      </c>
      <c r="HT9" s="97"/>
      <c r="HU9" s="73">
        <v>6</v>
      </c>
      <c r="HV9" s="97"/>
      <c r="HW9" s="41">
        <v>6</v>
      </c>
      <c r="HX9" s="744"/>
      <c r="HY9" s="87">
        <v>6</v>
      </c>
      <c r="HZ9" s="97"/>
      <c r="IC9" s="75">
        <v>6</v>
      </c>
      <c r="ID9" s="97"/>
      <c r="IE9" s="75">
        <v>6</v>
      </c>
      <c r="IF9" s="75" t="s">
        <v>312</v>
      </c>
      <c r="IG9" s="743">
        <v>6</v>
      </c>
      <c r="IH9" s="503"/>
      <c r="II9" s="73">
        <v>6</v>
      </c>
      <c r="IJ9" s="75"/>
      <c r="IK9" s="73">
        <v>6</v>
      </c>
      <c r="IL9" s="75"/>
      <c r="IM9" s="73">
        <v>6</v>
      </c>
      <c r="IN9" s="75"/>
      <c r="IO9" s="73">
        <v>6</v>
      </c>
      <c r="IP9" s="75"/>
      <c r="IQ9" s="73">
        <v>6</v>
      </c>
      <c r="IR9" s="75"/>
      <c r="IS9" s="73">
        <v>6</v>
      </c>
      <c r="IT9" s="75"/>
      <c r="IU9" s="107"/>
      <c r="IV9" s="787" t="s">
        <v>1718</v>
      </c>
      <c r="IX9" s="85"/>
      <c r="IY9" s="41">
        <v>6</v>
      </c>
      <c r="IZ9" s="938"/>
      <c r="JA9" s="41">
        <v>3</v>
      </c>
      <c r="JB9" s="89"/>
      <c r="JC9" s="87">
        <v>6</v>
      </c>
      <c r="JD9" s="977"/>
      <c r="JE9" s="95">
        <v>6</v>
      </c>
      <c r="JF9" s="819" t="s">
        <v>1755</v>
      </c>
      <c r="JK9" s="132">
        <v>6</v>
      </c>
      <c r="JL9" s="977"/>
      <c r="JO9" s="41">
        <v>6</v>
      </c>
      <c r="JP9" s="986"/>
      <c r="JQ9" s="41">
        <v>6</v>
      </c>
      <c r="JR9" s="795"/>
      <c r="JS9" s="41">
        <v>6</v>
      </c>
      <c r="JT9" s="795"/>
      <c r="JV9" s="85"/>
      <c r="JW9" s="73">
        <v>6</v>
      </c>
      <c r="JX9" s="43"/>
      <c r="JY9" s="130">
        <v>6</v>
      </c>
      <c r="JZ9" s="93"/>
      <c r="KA9" s="53">
        <v>6</v>
      </c>
      <c r="KB9" s="507" t="s">
        <v>400</v>
      </c>
      <c r="KC9" s="80">
        <v>6</v>
      </c>
      <c r="KD9" s="228"/>
      <c r="KE9" s="80">
        <v>6</v>
      </c>
      <c r="KF9" s="60"/>
      <c r="KG9" s="53">
        <v>6</v>
      </c>
      <c r="KH9" s="60"/>
      <c r="KI9" s="53">
        <v>6</v>
      </c>
      <c r="KJ9" s="98"/>
      <c r="KK9" s="53">
        <v>6</v>
      </c>
      <c r="KL9" s="108"/>
      <c r="KM9" s="76">
        <v>6</v>
      </c>
      <c r="KN9" s="288"/>
      <c r="KO9" s="79">
        <v>6</v>
      </c>
      <c r="KP9" s="52"/>
      <c r="KQ9" s="53">
        <v>6</v>
      </c>
      <c r="KR9" s="52"/>
      <c r="KS9" s="53">
        <v>6</v>
      </c>
      <c r="KT9" s="52"/>
      <c r="KU9" s="80">
        <v>6</v>
      </c>
      <c r="KV9" s="52"/>
      <c r="KW9" s="90">
        <v>6</v>
      </c>
      <c r="KX9" s="52"/>
      <c r="KY9" s="119">
        <v>6</v>
      </c>
      <c r="KZ9" s="97"/>
      <c r="LA9" s="141">
        <v>6</v>
      </c>
      <c r="LB9" s="97" t="s">
        <v>399</v>
      </c>
      <c r="LC9" s="87">
        <v>6</v>
      </c>
      <c r="LD9" s="83" t="s">
        <v>346</v>
      </c>
      <c r="LE9" s="87">
        <v>6</v>
      </c>
      <c r="LF9" s="83"/>
      <c r="LG9" s="83">
        <v>6</v>
      </c>
      <c r="LH9" s="83"/>
      <c r="LI9" s="83">
        <v>6</v>
      </c>
      <c r="LJ9" s="83"/>
      <c r="LK9" s="107">
        <v>6</v>
      </c>
      <c r="LL9" s="27"/>
      <c r="LM9" s="80">
        <v>6</v>
      </c>
      <c r="LN9" s="128"/>
      <c r="LO9" s="61"/>
      <c r="LP9" s="95">
        <v>6</v>
      </c>
      <c r="LQ9" s="115"/>
      <c r="LR9" s="132">
        <v>6</v>
      </c>
      <c r="LS9" s="111"/>
      <c r="LT9" s="30">
        <v>6</v>
      </c>
      <c r="LU9" s="680" t="s">
        <v>1536</v>
      </c>
      <c r="LV9" s="30">
        <v>5</v>
      </c>
      <c r="LW9" s="168"/>
      <c r="LX9" s="130">
        <v>6</v>
      </c>
      <c r="LY9" s="43"/>
      <c r="LZ9" s="130">
        <v>6</v>
      </c>
      <c r="MA9" s="93"/>
      <c r="MB9" s="679">
        <v>6</v>
      </c>
      <c r="MC9" s="673"/>
      <c r="MD9" s="130">
        <v>6</v>
      </c>
      <c r="ME9" s="113" t="s">
        <v>366</v>
      </c>
      <c r="MF9" s="130">
        <v>6</v>
      </c>
      <c r="MG9" s="113"/>
      <c r="MH9" s="130">
        <v>6</v>
      </c>
      <c r="MI9" s="43"/>
      <c r="MJ9" s="41">
        <v>6</v>
      </c>
      <c r="MK9" s="892"/>
      <c r="ML9" s="481">
        <v>6</v>
      </c>
      <c r="MM9" s="103"/>
      <c r="MN9" s="866">
        <v>6</v>
      </c>
      <c r="MO9" s="866"/>
      <c r="MP9" s="31">
        <v>6</v>
      </c>
      <c r="MQ9" s="31"/>
      <c r="MR9" s="34">
        <v>6</v>
      </c>
      <c r="MS9" s="1041"/>
      <c r="MT9" s="34">
        <v>5</v>
      </c>
      <c r="MU9" s="977" t="s">
        <v>2062</v>
      </c>
    </row>
    <row r="10" spans="1:359" ht="61.5" customHeight="1" thickBot="1">
      <c r="A10" s="61">
        <v>7</v>
      </c>
      <c r="B10" s="1039" t="s">
        <v>406</v>
      </c>
      <c r="C10" s="61">
        <v>7</v>
      </c>
      <c r="D10" s="29"/>
      <c r="E10" s="61">
        <v>7</v>
      </c>
      <c r="F10" s="1126" t="s">
        <v>407</v>
      </c>
      <c r="G10" s="90">
        <v>7</v>
      </c>
      <c r="H10" s="93"/>
      <c r="I10" s="30">
        <v>7</v>
      </c>
      <c r="J10" s="31"/>
      <c r="K10" s="30">
        <v>6</v>
      </c>
      <c r="L10" s="34"/>
      <c r="M10" s="30">
        <v>7</v>
      </c>
      <c r="N10" s="34"/>
      <c r="O10" s="30">
        <v>7</v>
      </c>
      <c r="P10" s="922" t="s">
        <v>1409</v>
      </c>
      <c r="Q10" s="30">
        <v>7</v>
      </c>
      <c r="R10" s="922" t="s">
        <v>1401</v>
      </c>
      <c r="S10" s="30">
        <v>7</v>
      </c>
      <c r="T10" s="1028" t="s">
        <v>1382</v>
      </c>
      <c r="U10" s="665">
        <v>7</v>
      </c>
      <c r="V10" s="1157" t="s">
        <v>1362</v>
      </c>
      <c r="Y10" s="30">
        <v>7</v>
      </c>
      <c r="Z10" s="922" t="s">
        <v>1544</v>
      </c>
      <c r="AA10" s="699">
        <v>7</v>
      </c>
      <c r="AB10" s="693"/>
      <c r="AC10" s="35">
        <v>7</v>
      </c>
      <c r="AD10" s="699"/>
      <c r="AE10" s="696">
        <v>7</v>
      </c>
      <c r="AF10" s="699" t="s">
        <v>1118</v>
      </c>
      <c r="AG10" s="745">
        <v>7</v>
      </c>
      <c r="AH10" s="1186" t="s">
        <v>1653</v>
      </c>
      <c r="AI10" s="763">
        <v>7</v>
      </c>
      <c r="AJ10" s="143"/>
      <c r="AK10" s="425"/>
      <c r="AL10" s="425"/>
      <c r="AM10" s="41">
        <v>7</v>
      </c>
      <c r="AN10" s="922" t="s">
        <v>1975</v>
      </c>
      <c r="AO10" s="92">
        <v>7</v>
      </c>
      <c r="AP10" s="1038" t="s">
        <v>1153</v>
      </c>
      <c r="AQ10" s="208">
        <v>7</v>
      </c>
      <c r="AR10" s="309"/>
      <c r="AS10" s="41">
        <v>7</v>
      </c>
      <c r="AT10" s="858" t="s">
        <v>1848</v>
      </c>
      <c r="AU10" s="838">
        <v>7</v>
      </c>
      <c r="AV10" s="925" t="s">
        <v>1831</v>
      </c>
      <c r="AW10" s="659">
        <v>7</v>
      </c>
      <c r="AX10" s="872"/>
      <c r="AY10" s="838">
        <v>6</v>
      </c>
      <c r="AZ10" s="89"/>
      <c r="BA10" s="329">
        <v>7</v>
      </c>
      <c r="BB10" s="228"/>
      <c r="BC10" s="838">
        <v>7</v>
      </c>
      <c r="BD10" s="1099" t="s">
        <v>1867</v>
      </c>
      <c r="BE10" s="838">
        <v>6</v>
      </c>
      <c r="BF10" s="897" t="s">
        <v>1969</v>
      </c>
      <c r="BG10" s="19" t="s">
        <v>162</v>
      </c>
      <c r="BH10" s="867" t="s">
        <v>2012</v>
      </c>
      <c r="BI10" s="41">
        <v>7</v>
      </c>
      <c r="BJ10" s="1021" t="s">
        <v>1956</v>
      </c>
      <c r="BK10" s="41">
        <v>6</v>
      </c>
      <c r="BL10" s="1021"/>
      <c r="BM10" s="335">
        <v>7</v>
      </c>
      <c r="BN10" s="131"/>
      <c r="BO10" s="371">
        <v>7</v>
      </c>
      <c r="BP10" s="1075" t="s">
        <v>408</v>
      </c>
      <c r="BQ10" s="73">
        <v>7</v>
      </c>
      <c r="BR10" s="188"/>
      <c r="BS10" s="19" t="s">
        <v>162</v>
      </c>
      <c r="BT10" s="535" t="s">
        <v>1125</v>
      </c>
      <c r="BU10" s="45">
        <v>7</v>
      </c>
      <c r="BV10" s="11"/>
      <c r="BW10" s="145" t="s">
        <v>162</v>
      </c>
      <c r="BX10" s="144" t="s">
        <v>409</v>
      </c>
      <c r="CA10" s="61">
        <v>7</v>
      </c>
      <c r="CB10" s="101" t="s">
        <v>410</v>
      </c>
      <c r="CE10" s="355" t="s">
        <v>162</v>
      </c>
      <c r="CF10" s="18" t="s">
        <v>411</v>
      </c>
      <c r="CI10" s="146"/>
      <c r="CJ10" s="434" t="s">
        <v>412</v>
      </c>
      <c r="CM10" s="30">
        <v>7</v>
      </c>
      <c r="CN10" s="47"/>
      <c r="CO10" s="30">
        <v>7</v>
      </c>
      <c r="CP10" s="1108" t="s">
        <v>1321</v>
      </c>
      <c r="CQ10" s="667" t="s">
        <v>162</v>
      </c>
      <c r="CR10" s="668" t="s">
        <v>1342</v>
      </c>
      <c r="CS10" s="30">
        <v>7</v>
      </c>
      <c r="CT10" s="954" t="s">
        <v>1350</v>
      </c>
      <c r="CU10" s="102">
        <v>7</v>
      </c>
      <c r="CV10" s="789"/>
      <c r="CW10" s="187">
        <v>7</v>
      </c>
      <c r="CX10" s="992" t="s">
        <v>1357</v>
      </c>
      <c r="CY10" s="33">
        <v>7</v>
      </c>
      <c r="CZ10" s="62"/>
      <c r="DA10" s="30">
        <v>7</v>
      </c>
      <c r="DB10" s="31"/>
      <c r="DC10" s="30">
        <v>2</v>
      </c>
      <c r="DD10" s="31"/>
      <c r="DE10" s="30">
        <v>7</v>
      </c>
      <c r="DF10" s="918" t="s">
        <v>2028</v>
      </c>
      <c r="DG10" s="28"/>
      <c r="DI10" s="886">
        <v>7</v>
      </c>
      <c r="DJ10" s="986" t="s">
        <v>2073</v>
      </c>
      <c r="DK10" s="886">
        <v>7</v>
      </c>
      <c r="DL10" s="922" t="s">
        <v>2109</v>
      </c>
      <c r="DN10" s="1417" t="s">
        <v>1282</v>
      </c>
      <c r="DO10" s="187">
        <v>7</v>
      </c>
      <c r="DP10" s="277"/>
      <c r="DQ10" s="865">
        <v>7</v>
      </c>
      <c r="DR10" s="986" t="s">
        <v>1523</v>
      </c>
      <c r="DS10" s="51">
        <v>7</v>
      </c>
      <c r="DT10" s="1078" t="s">
        <v>1083</v>
      </c>
      <c r="DU10" s="78">
        <v>7</v>
      </c>
      <c r="DV10" s="439"/>
      <c r="DW10" s="88">
        <v>6</v>
      </c>
      <c r="DX10" s="215"/>
      <c r="DY10" s="301">
        <v>2</v>
      </c>
      <c r="DZ10" s="994"/>
      <c r="EA10" s="148"/>
      <c r="EB10" s="23" t="s">
        <v>210</v>
      </c>
      <c r="EC10" s="73">
        <v>6</v>
      </c>
      <c r="ED10" s="167"/>
      <c r="EE10" s="41">
        <v>7</v>
      </c>
      <c r="EF10" s="89" t="s">
        <v>2039</v>
      </c>
      <c r="EG10" s="89">
        <v>7</v>
      </c>
      <c r="EH10" s="89"/>
      <c r="EI10" s="89">
        <v>7</v>
      </c>
      <c r="EJ10" s="976" t="s">
        <v>1898</v>
      </c>
      <c r="EK10" s="285">
        <v>7</v>
      </c>
      <c r="EL10" s="419"/>
      <c r="EM10" s="41">
        <v>6</v>
      </c>
      <c r="EN10" s="32"/>
      <c r="EO10" s="1090" t="s">
        <v>1244</v>
      </c>
      <c r="EP10" s="1091"/>
      <c r="EQ10" s="301">
        <v>7</v>
      </c>
      <c r="ER10" s="1148" t="s">
        <v>1138</v>
      </c>
      <c r="ES10" s="41">
        <v>7</v>
      </c>
      <c r="ET10" s="56"/>
      <c r="EU10" s="56">
        <v>7</v>
      </c>
      <c r="EV10" s="55"/>
      <c r="EW10" s="56">
        <v>7</v>
      </c>
      <c r="EX10" s="142"/>
      <c r="EY10" s="763">
        <v>7</v>
      </c>
      <c r="EZ10" s="767"/>
      <c r="FA10" s="37">
        <v>6</v>
      </c>
      <c r="FB10" s="1046"/>
      <c r="FC10" s="39">
        <v>6</v>
      </c>
      <c r="FD10" s="1055"/>
      <c r="FE10" s="586">
        <v>7</v>
      </c>
      <c r="FF10" s="801" t="s">
        <v>1278</v>
      </c>
      <c r="FG10" s="41">
        <v>14</v>
      </c>
      <c r="FH10" s="986"/>
      <c r="FI10" s="44">
        <v>5</v>
      </c>
      <c r="FJ10" s="1048" t="s">
        <v>387</v>
      </c>
      <c r="FK10" s="132">
        <v>6</v>
      </c>
      <c r="FL10" s="1046"/>
      <c r="FM10" s="39">
        <v>7</v>
      </c>
      <c r="FN10" s="103" t="s">
        <v>292</v>
      </c>
      <c r="FO10" s="73">
        <v>6</v>
      </c>
      <c r="FP10" s="561" t="s">
        <v>404</v>
      </c>
      <c r="FQ10" s="80">
        <v>7</v>
      </c>
      <c r="FR10" s="137"/>
      <c r="FS10" s="769">
        <v>6</v>
      </c>
      <c r="FT10" s="977"/>
      <c r="FW10" s="53">
        <v>7</v>
      </c>
      <c r="FX10" s="397" t="s">
        <v>413</v>
      </c>
      <c r="FY10" s="230">
        <v>7</v>
      </c>
      <c r="FZ10" s="815"/>
      <c r="GA10" s="19" t="s">
        <v>162</v>
      </c>
      <c r="GB10" s="787" t="s">
        <v>502</v>
      </c>
      <c r="GC10" s="32">
        <v>7</v>
      </c>
      <c r="GD10" s="143"/>
      <c r="GG10" s="216">
        <v>7</v>
      </c>
      <c r="GH10" s="990" t="s">
        <v>415</v>
      </c>
      <c r="GI10" s="573">
        <v>2</v>
      </c>
      <c r="GJ10" s="1060"/>
      <c r="GK10" s="324">
        <v>7</v>
      </c>
      <c r="GL10" s="68"/>
      <c r="GM10" s="132">
        <v>7</v>
      </c>
      <c r="GN10" s="43"/>
      <c r="GO10" s="130">
        <v>6</v>
      </c>
      <c r="GP10" s="71" t="s">
        <v>416</v>
      </c>
      <c r="GQ10" s="150">
        <v>7</v>
      </c>
      <c r="GR10" s="151"/>
      <c r="GS10" s="39"/>
      <c r="GT10" s="140"/>
      <c r="GU10" s="73"/>
      <c r="GV10" s="127" t="s">
        <v>452</v>
      </c>
      <c r="GW10" s="67">
        <v>7</v>
      </c>
      <c r="GX10" s="71"/>
      <c r="GY10" s="149"/>
      <c r="GZ10" s="149"/>
      <c r="HA10" s="67">
        <v>7</v>
      </c>
      <c r="HB10" s="67"/>
      <c r="HC10" s="69">
        <v>7</v>
      </c>
      <c r="HD10" s="963" t="s">
        <v>417</v>
      </c>
      <c r="HE10" s="69">
        <v>7</v>
      </c>
      <c r="HF10" s="71"/>
      <c r="HG10" s="69">
        <v>7</v>
      </c>
      <c r="HH10" s="71"/>
      <c r="HI10" s="69">
        <v>7</v>
      </c>
      <c r="HJ10" s="68"/>
      <c r="HK10" s="70">
        <v>7</v>
      </c>
      <c r="HL10" s="67"/>
      <c r="HM10" s="60">
        <v>7</v>
      </c>
      <c r="HN10" s="71"/>
      <c r="HO10" s="60"/>
      <c r="HP10" s="23" t="s">
        <v>240</v>
      </c>
      <c r="HQ10" s="32">
        <v>8</v>
      </c>
      <c r="HR10" s="977"/>
      <c r="HW10" s="41">
        <v>7</v>
      </c>
      <c r="HX10" s="920" t="s">
        <v>2035</v>
      </c>
      <c r="HY10" s="70">
        <v>7</v>
      </c>
      <c r="HZ10" s="60"/>
      <c r="IE10" s="75">
        <v>7</v>
      </c>
      <c r="IF10" s="75" t="s">
        <v>312</v>
      </c>
      <c r="IG10" s="743">
        <v>7</v>
      </c>
      <c r="IH10" s="528"/>
      <c r="II10" s="73">
        <v>7</v>
      </c>
      <c r="IJ10" s="75"/>
      <c r="IK10" s="73">
        <v>7</v>
      </c>
      <c r="IL10" s="75"/>
      <c r="IM10" s="73">
        <v>7</v>
      </c>
      <c r="IN10" s="75"/>
      <c r="IO10" s="73">
        <v>7</v>
      </c>
      <c r="IP10" s="75"/>
      <c r="IQ10" s="73">
        <v>7</v>
      </c>
      <c r="IR10" s="75"/>
      <c r="IS10" s="73">
        <v>7</v>
      </c>
      <c r="IT10" s="75"/>
      <c r="IU10" s="41">
        <v>5</v>
      </c>
      <c r="IV10" s="977" t="s">
        <v>1719</v>
      </c>
      <c r="IX10" s="85"/>
      <c r="IY10" s="41"/>
      <c r="IZ10" s="787" t="s">
        <v>1725</v>
      </c>
      <c r="JA10" s="41">
        <v>4</v>
      </c>
      <c r="JB10" s="786" t="s">
        <v>1733</v>
      </c>
      <c r="JD10" s="85"/>
      <c r="JE10" s="39"/>
      <c r="JF10" s="16" t="s">
        <v>1767</v>
      </c>
      <c r="JJ10" s="85"/>
      <c r="JK10" s="146"/>
      <c r="JL10" s="116" t="s">
        <v>420</v>
      </c>
      <c r="JO10" s="41"/>
      <c r="JP10" s="787" t="s">
        <v>1749</v>
      </c>
      <c r="JQ10" s="41">
        <v>7</v>
      </c>
      <c r="JR10" s="89"/>
      <c r="JS10" s="41">
        <v>7</v>
      </c>
      <c r="JT10" s="89"/>
      <c r="JW10" s="73">
        <v>7</v>
      </c>
      <c r="JX10" s="43"/>
      <c r="JY10" s="3" t="s">
        <v>162</v>
      </c>
      <c r="JZ10" s="4" t="s">
        <v>421</v>
      </c>
      <c r="KA10" s="1054" t="s">
        <v>1171</v>
      </c>
      <c r="KB10" s="1054"/>
      <c r="KC10" s="80">
        <v>7</v>
      </c>
      <c r="KD10" s="357"/>
      <c r="KM10" s="76">
        <v>7</v>
      </c>
      <c r="KN10" s="188"/>
      <c r="KO10" s="24" t="s">
        <v>162</v>
      </c>
      <c r="KP10" s="21" t="s">
        <v>422</v>
      </c>
      <c r="KQ10" s="24"/>
      <c r="KR10" s="2"/>
      <c r="KS10" s="53">
        <v>7</v>
      </c>
      <c r="KT10" s="21"/>
      <c r="KU10" s="80">
        <v>7</v>
      </c>
      <c r="KV10" s="52"/>
      <c r="KW10" s="153">
        <v>7</v>
      </c>
      <c r="KX10" s="52"/>
      <c r="KY10" s="49"/>
      <c r="KZ10" s="9" t="s">
        <v>423</v>
      </c>
      <c r="LA10" s="120"/>
      <c r="LB10" s="16" t="s">
        <v>424</v>
      </c>
      <c r="LC10" s="87">
        <v>7</v>
      </c>
      <c r="LD10" s="83"/>
      <c r="LE10" s="87">
        <v>7</v>
      </c>
      <c r="LF10" s="83"/>
      <c r="LG10" s="83">
        <v>7</v>
      </c>
      <c r="LH10" s="83"/>
      <c r="LI10" s="83">
        <v>7</v>
      </c>
      <c r="LJ10" s="83"/>
      <c r="LM10" s="76">
        <v>7</v>
      </c>
      <c r="LN10" s="154"/>
      <c r="LO10" s="61"/>
      <c r="LP10" s="39">
        <v>7</v>
      </c>
      <c r="LQ10" s="115"/>
      <c r="LR10" s="146"/>
      <c r="LS10" s="111"/>
      <c r="LT10" s="689" t="s">
        <v>162</v>
      </c>
      <c r="LU10" s="175" t="s">
        <v>1537</v>
      </c>
      <c r="LV10" s="30">
        <v>6</v>
      </c>
      <c r="LW10" s="31"/>
      <c r="LX10" s="37">
        <v>7</v>
      </c>
      <c r="LY10" s="155"/>
      <c r="LZ10" s="37">
        <v>7</v>
      </c>
      <c r="MA10" s="184"/>
      <c r="MB10" s="679">
        <v>7</v>
      </c>
      <c r="MC10" s="673"/>
      <c r="MD10" s="37">
        <v>7</v>
      </c>
      <c r="ME10" s="113" t="s">
        <v>366</v>
      </c>
      <c r="MF10" s="37">
        <v>7</v>
      </c>
      <c r="MG10" s="113"/>
      <c r="MH10" s="37">
        <v>7</v>
      </c>
      <c r="MI10" s="1441"/>
      <c r="MJ10" s="806"/>
      <c r="MK10" s="834"/>
      <c r="ML10" s="133">
        <v>7</v>
      </c>
      <c r="MM10" s="59"/>
      <c r="MN10" s="19" t="s">
        <v>162</v>
      </c>
      <c r="MO10" s="864" t="s">
        <v>2009</v>
      </c>
      <c r="MP10" s="19" t="s">
        <v>162</v>
      </c>
      <c r="MQ10" s="887" t="s">
        <v>2103</v>
      </c>
      <c r="MT10" s="892">
        <v>6</v>
      </c>
      <c r="MU10" s="977"/>
    </row>
    <row r="11" spans="1:359" ht="43.5" customHeight="1" thickBot="1">
      <c r="A11" s="61">
        <v>8</v>
      </c>
      <c r="B11" s="1039"/>
      <c r="C11" s="61">
        <v>8</v>
      </c>
      <c r="D11" s="29"/>
      <c r="E11" s="61">
        <v>8</v>
      </c>
      <c r="F11" s="1126"/>
      <c r="G11" s="90">
        <v>8</v>
      </c>
      <c r="H11" s="448"/>
      <c r="I11" s="30">
        <v>8</v>
      </c>
      <c r="J11" s="31"/>
      <c r="K11" s="30">
        <v>7</v>
      </c>
      <c r="L11" s="1191" t="s">
        <v>1500</v>
      </c>
      <c r="M11" s="30">
        <v>8</v>
      </c>
      <c r="N11" s="34"/>
      <c r="O11" s="30">
        <v>8</v>
      </c>
      <c r="P11" s="922"/>
      <c r="Q11" s="30">
        <v>8</v>
      </c>
      <c r="R11" s="922"/>
      <c r="S11" s="30">
        <v>8</v>
      </c>
      <c r="T11" s="1028"/>
      <c r="U11" s="665">
        <v>8</v>
      </c>
      <c r="V11" s="1157"/>
      <c r="Y11" s="30">
        <v>8</v>
      </c>
      <c r="Z11" s="922"/>
      <c r="AA11" s="699">
        <v>8</v>
      </c>
      <c r="AB11" s="693"/>
      <c r="AC11" s="35">
        <v>8</v>
      </c>
      <c r="AD11" s="699"/>
      <c r="AE11" s="696">
        <v>8</v>
      </c>
      <c r="AF11" s="699" t="s">
        <v>1118</v>
      </c>
      <c r="AG11" s="745">
        <v>8</v>
      </c>
      <c r="AH11" s="1186"/>
      <c r="AI11" s="763">
        <v>8</v>
      </c>
      <c r="AJ11" s="143"/>
      <c r="AK11" s="425"/>
      <c r="AL11" s="425"/>
      <c r="AM11" s="41">
        <v>8</v>
      </c>
      <c r="AN11" s="922"/>
      <c r="AO11" s="92">
        <v>8</v>
      </c>
      <c r="AP11" s="1038"/>
      <c r="AQ11" s="208">
        <v>8</v>
      </c>
      <c r="AR11" s="309"/>
      <c r="AS11" s="41">
        <v>8</v>
      </c>
      <c r="AT11" s="858" t="s">
        <v>1850</v>
      </c>
      <c r="AU11" s="838">
        <v>8</v>
      </c>
      <c r="AV11" s="925"/>
      <c r="AW11" s="659">
        <v>8</v>
      </c>
      <c r="AX11" s="872"/>
      <c r="AY11" s="838">
        <v>7</v>
      </c>
      <c r="AZ11" s="839"/>
      <c r="BA11" s="329">
        <v>8</v>
      </c>
      <c r="BB11" s="228"/>
      <c r="BC11" s="838">
        <v>8</v>
      </c>
      <c r="BD11" s="1099"/>
      <c r="BE11" s="838">
        <v>7</v>
      </c>
      <c r="BF11" s="897" t="s">
        <v>1969</v>
      </c>
      <c r="BG11" s="41">
        <v>1</v>
      </c>
      <c r="BH11" s="903" t="s">
        <v>2013</v>
      </c>
      <c r="BI11" s="41">
        <v>8</v>
      </c>
      <c r="BJ11" s="1021"/>
      <c r="BK11" s="41">
        <v>7</v>
      </c>
      <c r="BL11" s="526"/>
      <c r="BM11" s="335">
        <v>8</v>
      </c>
      <c r="BN11" s="42"/>
      <c r="BO11" s="371">
        <v>8</v>
      </c>
      <c r="BP11" s="1076"/>
      <c r="BQ11" s="73">
        <v>8</v>
      </c>
      <c r="BR11" s="188"/>
      <c r="BS11" s="345">
        <v>7</v>
      </c>
      <c r="BT11" s="1127" t="s">
        <v>425</v>
      </c>
      <c r="BU11" s="45">
        <v>8</v>
      </c>
      <c r="BV11" s="100"/>
      <c r="BW11" s="157">
        <v>1</v>
      </c>
      <c r="BX11" s="1029" t="s">
        <v>426</v>
      </c>
      <c r="CA11" s="61">
        <v>8</v>
      </c>
      <c r="CB11" s="101" t="s">
        <v>410</v>
      </c>
      <c r="CE11" s="54">
        <v>7</v>
      </c>
      <c r="CF11" s="101"/>
      <c r="CI11" s="39">
        <v>7</v>
      </c>
      <c r="CJ11" s="46" t="s">
        <v>427</v>
      </c>
      <c r="CM11" s="30">
        <v>8</v>
      </c>
      <c r="CN11" s="47"/>
      <c r="CO11" s="30">
        <v>8</v>
      </c>
      <c r="CP11" s="1108"/>
      <c r="CQ11" s="48">
        <v>7</v>
      </c>
      <c r="CR11" s="1077" t="s">
        <v>1343</v>
      </c>
      <c r="CS11" s="30">
        <v>8</v>
      </c>
      <c r="CT11" s="954"/>
      <c r="CU11" s="90">
        <v>8</v>
      </c>
      <c r="CV11" s="640"/>
      <c r="CW11" s="30">
        <v>8</v>
      </c>
      <c r="CX11" s="992"/>
      <c r="CY11" s="86">
        <v>8</v>
      </c>
      <c r="CZ11" s="93"/>
      <c r="DA11" s="30">
        <v>8</v>
      </c>
      <c r="DB11" s="31"/>
      <c r="DC11" s="30">
        <v>3</v>
      </c>
      <c r="DD11" s="992" t="s">
        <v>1391</v>
      </c>
      <c r="DE11" s="30">
        <v>8</v>
      </c>
      <c r="DF11" s="918" t="s">
        <v>2028</v>
      </c>
      <c r="DG11" s="28"/>
      <c r="DI11" s="886">
        <v>8</v>
      </c>
      <c r="DJ11" s="986"/>
      <c r="DK11" s="886">
        <v>8</v>
      </c>
      <c r="DL11" s="922"/>
      <c r="DM11" s="1422">
        <v>1</v>
      </c>
      <c r="DN11" s="522"/>
      <c r="DO11" s="187">
        <v>8</v>
      </c>
      <c r="DP11" s="653"/>
      <c r="DQ11" s="865">
        <v>8</v>
      </c>
      <c r="DR11" s="986"/>
      <c r="DS11" s="92">
        <v>8</v>
      </c>
      <c r="DT11" s="1079"/>
      <c r="DU11" s="69">
        <v>8</v>
      </c>
      <c r="DV11" s="754"/>
      <c r="DW11" s="88">
        <v>7</v>
      </c>
      <c r="DX11" s="486"/>
      <c r="DY11" s="301">
        <v>3</v>
      </c>
      <c r="DZ11" s="599"/>
      <c r="EA11" s="80">
        <v>7</v>
      </c>
      <c r="EB11" s="999" t="s">
        <v>428</v>
      </c>
      <c r="EC11" s="73">
        <v>7</v>
      </c>
      <c r="ED11" s="167"/>
      <c r="EE11" s="41">
        <v>8</v>
      </c>
      <c r="EF11" s="89" t="s">
        <v>2039</v>
      </c>
      <c r="EG11" s="89">
        <v>8</v>
      </c>
      <c r="EH11" s="89"/>
      <c r="EI11" s="89">
        <v>8</v>
      </c>
      <c r="EJ11" s="976"/>
      <c r="EK11" s="285">
        <v>8</v>
      </c>
      <c r="EL11" s="419"/>
      <c r="EM11" s="41">
        <v>7</v>
      </c>
      <c r="EN11" s="744"/>
      <c r="EO11" s="829" t="s">
        <v>1245</v>
      </c>
      <c r="EP11" s="1109" t="s">
        <v>1283</v>
      </c>
      <c r="EQ11" s="301">
        <v>8</v>
      </c>
      <c r="ER11" s="1149"/>
      <c r="ES11" s="41">
        <v>8</v>
      </c>
      <c r="ET11" s="56"/>
      <c r="EU11" s="32">
        <v>8</v>
      </c>
      <c r="EV11" s="55"/>
      <c r="EW11" s="32">
        <v>8</v>
      </c>
      <c r="EX11" s="549" t="s">
        <v>1234</v>
      </c>
      <c r="EY11" s="763">
        <v>8</v>
      </c>
      <c r="EZ11" s="767"/>
      <c r="FA11" s="37">
        <v>7</v>
      </c>
      <c r="FB11" s="104"/>
      <c r="FC11" s="39">
        <v>7</v>
      </c>
      <c r="FD11" s="415"/>
      <c r="FE11" s="586">
        <v>8</v>
      </c>
      <c r="FF11" s="801" t="s">
        <v>1278</v>
      </c>
      <c r="FG11" s="41">
        <v>15</v>
      </c>
      <c r="FH11" s="986" t="s">
        <v>1690</v>
      </c>
      <c r="FI11" s="133">
        <v>6</v>
      </c>
      <c r="FJ11" s="1049"/>
      <c r="FK11" s="73">
        <v>7</v>
      </c>
      <c r="FL11" s="59" t="s">
        <v>430</v>
      </c>
      <c r="FM11" s="73">
        <v>8</v>
      </c>
      <c r="FN11" s="103" t="s">
        <v>292</v>
      </c>
      <c r="FO11" s="73">
        <v>7</v>
      </c>
      <c r="FP11" s="561" t="s">
        <v>404</v>
      </c>
      <c r="FQ11" s="80">
        <v>8</v>
      </c>
      <c r="FR11" s="137"/>
      <c r="FS11" s="753"/>
      <c r="FT11" s="753"/>
      <c r="FW11" s="53">
        <v>8</v>
      </c>
      <c r="FX11" s="44"/>
      <c r="FY11" s="69">
        <v>8</v>
      </c>
      <c r="FZ11" s="815"/>
      <c r="GA11" s="32">
        <v>7</v>
      </c>
      <c r="GB11" s="32"/>
      <c r="GC11" s="32">
        <v>8</v>
      </c>
      <c r="GD11" s="32"/>
      <c r="GG11" s="216">
        <v>8</v>
      </c>
      <c r="GH11" s="990"/>
      <c r="GI11" s="68">
        <v>3</v>
      </c>
      <c r="GJ11" s="982" t="s">
        <v>1269</v>
      </c>
      <c r="GK11" s="324">
        <v>8</v>
      </c>
      <c r="GL11" s="68"/>
      <c r="GM11" s="132">
        <v>8</v>
      </c>
      <c r="GN11" s="43"/>
      <c r="GO11" s="37">
        <v>7</v>
      </c>
      <c r="GP11" s="74" t="s">
        <v>405</v>
      </c>
      <c r="GQ11" s="125">
        <v>8</v>
      </c>
      <c r="GR11" s="158"/>
      <c r="GS11" s="73"/>
      <c r="GT11" s="43"/>
      <c r="GU11" s="73">
        <v>7</v>
      </c>
      <c r="GV11" s="96"/>
      <c r="GW11" s="67">
        <v>8</v>
      </c>
      <c r="GX11" s="71"/>
      <c r="GY11" s="149"/>
      <c r="GZ11" s="149"/>
      <c r="HA11" s="67">
        <v>8</v>
      </c>
      <c r="HB11" s="67"/>
      <c r="HC11" s="69">
        <v>8</v>
      </c>
      <c r="HD11" s="964"/>
      <c r="HE11" s="69">
        <v>8</v>
      </c>
      <c r="HF11" s="71"/>
      <c r="HG11" s="69">
        <v>8</v>
      </c>
      <c r="HH11" s="71"/>
      <c r="HI11" s="69">
        <v>8</v>
      </c>
      <c r="HJ11" s="68"/>
      <c r="HK11" s="70">
        <v>8</v>
      </c>
      <c r="HL11" s="67"/>
      <c r="HM11" s="68">
        <v>8</v>
      </c>
      <c r="HN11" s="71" t="s">
        <v>431</v>
      </c>
      <c r="HO11" s="68">
        <v>7</v>
      </c>
      <c r="HP11" s="108"/>
      <c r="HQ11" s="32">
        <v>9</v>
      </c>
      <c r="HR11" s="32"/>
      <c r="HW11" s="41">
        <v>8</v>
      </c>
      <c r="HX11" s="920" t="s">
        <v>2035</v>
      </c>
      <c r="HY11" s="70">
        <v>8</v>
      </c>
      <c r="HZ11" s="60"/>
      <c r="IE11" s="75">
        <v>8</v>
      </c>
      <c r="IF11" s="75" t="s">
        <v>312</v>
      </c>
      <c r="IG11" s="743">
        <v>8</v>
      </c>
      <c r="IH11" s="528"/>
      <c r="II11" s="73">
        <v>8</v>
      </c>
      <c r="IJ11" s="75"/>
      <c r="IK11" s="73">
        <v>8</v>
      </c>
      <c r="IL11" s="75"/>
      <c r="IM11" s="73">
        <v>8</v>
      </c>
      <c r="IN11" s="75"/>
      <c r="IO11" s="73">
        <v>8</v>
      </c>
      <c r="IP11" s="75"/>
      <c r="IQ11" s="73">
        <v>8</v>
      </c>
      <c r="IR11" s="75"/>
      <c r="IS11" s="73">
        <v>8</v>
      </c>
      <c r="IT11" s="75"/>
      <c r="IU11" s="41">
        <v>6</v>
      </c>
      <c r="IV11" s="977"/>
      <c r="IX11" s="85"/>
      <c r="IY11" s="41">
        <v>7</v>
      </c>
      <c r="IZ11" s="1050" t="s">
        <v>1745</v>
      </c>
      <c r="JA11" s="41">
        <v>5</v>
      </c>
      <c r="JB11" s="977" t="s">
        <v>1734</v>
      </c>
      <c r="JD11" s="85"/>
      <c r="JE11" s="132">
        <v>1</v>
      </c>
      <c r="JF11" s="977" t="s">
        <v>1766</v>
      </c>
      <c r="JK11" s="39">
        <v>1</v>
      </c>
      <c r="JL11" s="953" t="s">
        <v>1756</v>
      </c>
      <c r="JO11" s="41">
        <v>7</v>
      </c>
      <c r="JP11" s="791"/>
      <c r="JQ11" s="41">
        <v>8</v>
      </c>
      <c r="JR11" s="89"/>
      <c r="JS11" s="41">
        <v>8</v>
      </c>
      <c r="JT11" s="89"/>
      <c r="JW11" s="73">
        <v>8</v>
      </c>
      <c r="JX11" s="43"/>
      <c r="JY11" s="37">
        <v>7</v>
      </c>
      <c r="JZ11" s="93"/>
      <c r="KA11" s="53">
        <v>1</v>
      </c>
      <c r="KB11" s="1145" t="s">
        <v>425</v>
      </c>
      <c r="KC11" s="80">
        <v>8</v>
      </c>
      <c r="KD11" s="59"/>
      <c r="KM11" s="76">
        <v>8</v>
      </c>
      <c r="KN11" s="188"/>
      <c r="KO11" s="161">
        <v>7</v>
      </c>
      <c r="KP11" s="52"/>
      <c r="KQ11" s="105"/>
      <c r="KR11" s="162"/>
      <c r="KS11" s="53">
        <v>8</v>
      </c>
      <c r="KT11" s="52"/>
      <c r="KU11" s="80">
        <v>8</v>
      </c>
      <c r="KV11" s="52"/>
      <c r="KW11" s="90">
        <v>8</v>
      </c>
      <c r="KX11" s="52"/>
      <c r="KY11" s="90">
        <v>1</v>
      </c>
      <c r="KZ11" s="1139" t="s">
        <v>433</v>
      </c>
      <c r="LA11" s="163">
        <v>1</v>
      </c>
      <c r="LB11" s="957" t="s">
        <v>434</v>
      </c>
      <c r="LC11" s="87">
        <v>8</v>
      </c>
      <c r="LD11" s="83"/>
      <c r="LE11" s="87">
        <v>8</v>
      </c>
      <c r="LF11" s="83"/>
      <c r="LG11" s="83">
        <v>8</v>
      </c>
      <c r="LH11" s="83"/>
      <c r="LI11" s="83">
        <v>8</v>
      </c>
      <c r="LJ11" s="83"/>
      <c r="LM11" s="73">
        <v>8</v>
      </c>
      <c r="LN11" s="164"/>
      <c r="LO11" s="61"/>
      <c r="LP11" s="132">
        <v>8</v>
      </c>
      <c r="LQ11" s="115"/>
      <c r="LR11" s="39">
        <v>7</v>
      </c>
      <c r="LS11" s="111"/>
      <c r="LT11" s="30">
        <v>7</v>
      </c>
      <c r="LU11" s="977" t="s">
        <v>1538</v>
      </c>
      <c r="LV11" s="30">
        <v>7</v>
      </c>
      <c r="LW11" s="673"/>
      <c r="LX11" s="87">
        <v>8</v>
      </c>
      <c r="LY11" s="165"/>
      <c r="LZ11" s="87">
        <v>8</v>
      </c>
      <c r="MA11" s="190"/>
      <c r="MB11" s="679">
        <v>8</v>
      </c>
      <c r="MC11" s="50"/>
      <c r="MD11" s="87">
        <v>8</v>
      </c>
      <c r="ME11" s="113" t="s">
        <v>366</v>
      </c>
      <c r="MF11" s="87">
        <v>8</v>
      </c>
      <c r="MG11" s="113"/>
      <c r="MH11" s="87">
        <v>8</v>
      </c>
      <c r="MI11" s="1424"/>
      <c r="MJ11" s="806"/>
      <c r="MK11" s="1432"/>
      <c r="ML11" s="133">
        <v>8</v>
      </c>
      <c r="MM11" s="59"/>
      <c r="MN11" s="866">
        <v>1</v>
      </c>
      <c r="MO11" s="866"/>
      <c r="MP11" s="31">
        <v>1</v>
      </c>
      <c r="MQ11" s="1418" t="s">
        <v>2104</v>
      </c>
    </row>
    <row r="12" spans="1:359" ht="60" customHeight="1" thickBot="1">
      <c r="A12" s="61">
        <v>9</v>
      </c>
      <c r="B12" s="1039" t="s">
        <v>435</v>
      </c>
      <c r="C12" s="61">
        <v>9</v>
      </c>
      <c r="D12" s="922" t="s">
        <v>436</v>
      </c>
      <c r="E12" s="61">
        <v>9</v>
      </c>
      <c r="F12" s="1126" t="s">
        <v>437</v>
      </c>
      <c r="G12" s="90">
        <v>9</v>
      </c>
      <c r="H12" s="448"/>
      <c r="I12" s="30">
        <v>9</v>
      </c>
      <c r="J12" s="31"/>
      <c r="K12" s="30">
        <v>8</v>
      </c>
      <c r="L12" s="1191"/>
      <c r="M12" s="30">
        <v>9</v>
      </c>
      <c r="N12" s="620"/>
      <c r="O12" s="30">
        <v>9</v>
      </c>
      <c r="P12" s="633" t="s">
        <v>1416</v>
      </c>
      <c r="Q12" s="30">
        <v>9</v>
      </c>
      <c r="R12" s="986" t="s">
        <v>1399</v>
      </c>
      <c r="S12" s="30">
        <v>9</v>
      </c>
      <c r="T12" s="1027" t="s">
        <v>1383</v>
      </c>
      <c r="U12" s="665">
        <v>9</v>
      </c>
      <c r="V12" s="664"/>
      <c r="Y12" s="30">
        <v>9</v>
      </c>
      <c r="Z12" s="32"/>
      <c r="AA12" s="699">
        <v>9</v>
      </c>
      <c r="AB12" s="699"/>
      <c r="AC12" s="35">
        <v>9</v>
      </c>
      <c r="AD12" s="36"/>
      <c r="AE12" s="696">
        <v>9</v>
      </c>
      <c r="AF12" s="699" t="s">
        <v>1118</v>
      </c>
      <c r="AG12" s="745">
        <v>9</v>
      </c>
      <c r="AH12" s="776"/>
      <c r="AI12" s="763">
        <v>9</v>
      </c>
      <c r="AJ12" s="1154" t="s">
        <v>1661</v>
      </c>
      <c r="AK12" s="425"/>
      <c r="AL12" s="425"/>
      <c r="AM12" s="41">
        <v>9</v>
      </c>
      <c r="AN12" s="1039" t="s">
        <v>1979</v>
      </c>
      <c r="AO12" s="92">
        <v>9</v>
      </c>
      <c r="AP12" s="1038" t="s">
        <v>1154</v>
      </c>
      <c r="AQ12" s="208">
        <v>9</v>
      </c>
      <c r="AR12" s="309"/>
      <c r="AS12" s="41">
        <v>9</v>
      </c>
      <c r="AT12" s="857"/>
      <c r="AU12" s="838">
        <v>9</v>
      </c>
      <c r="AV12" s="925" t="s">
        <v>1692</v>
      </c>
      <c r="AW12" s="659">
        <v>9</v>
      </c>
      <c r="AX12" s="118"/>
      <c r="AY12" s="838">
        <v>8</v>
      </c>
      <c r="AZ12" s="839"/>
      <c r="BA12" s="329">
        <v>9</v>
      </c>
      <c r="BB12" s="228"/>
      <c r="BC12" s="838">
        <v>9</v>
      </c>
      <c r="BD12" s="1162" t="s">
        <v>1868</v>
      </c>
      <c r="BE12" s="838">
        <v>8</v>
      </c>
      <c r="BF12" s="897" t="s">
        <v>1969</v>
      </c>
      <c r="BG12" s="41">
        <v>2</v>
      </c>
      <c r="BH12" s="903" t="s">
        <v>2013</v>
      </c>
      <c r="BI12" s="41">
        <v>9</v>
      </c>
      <c r="BJ12" s="504"/>
      <c r="BK12" s="41">
        <v>8</v>
      </c>
      <c r="BL12" s="526"/>
      <c r="BM12" s="8" t="s">
        <v>162</v>
      </c>
      <c r="BN12" s="11" t="s">
        <v>438</v>
      </c>
      <c r="BO12" s="371">
        <v>9</v>
      </c>
      <c r="BP12" s="338"/>
      <c r="BQ12" s="73">
        <v>9</v>
      </c>
      <c r="BR12" s="188"/>
      <c r="BS12" s="342">
        <v>8</v>
      </c>
      <c r="BT12" s="1128"/>
      <c r="BU12" s="45">
        <v>9</v>
      </c>
      <c r="BV12" s="100"/>
      <c r="BW12" s="157">
        <v>2</v>
      </c>
      <c r="BX12" s="1029"/>
      <c r="CA12" s="61">
        <v>9</v>
      </c>
      <c r="CB12" s="101" t="s">
        <v>410</v>
      </c>
      <c r="CE12" s="140">
        <v>8</v>
      </c>
      <c r="CF12" s="352" t="s">
        <v>439</v>
      </c>
      <c r="CI12" s="73">
        <v>8</v>
      </c>
      <c r="CJ12" s="1017" t="s">
        <v>440</v>
      </c>
      <c r="CM12" s="30">
        <v>9</v>
      </c>
      <c r="CN12" s="47"/>
      <c r="CO12" s="30">
        <v>9</v>
      </c>
      <c r="CP12" s="1137" t="s">
        <v>1322</v>
      </c>
      <c r="CQ12" s="48">
        <v>8</v>
      </c>
      <c r="CR12" s="1077"/>
      <c r="CS12" s="30">
        <v>9</v>
      </c>
      <c r="CT12" s="954" t="s">
        <v>1351</v>
      </c>
      <c r="CU12" s="90">
        <v>9</v>
      </c>
      <c r="CV12" s="639"/>
      <c r="CW12" s="30">
        <v>9</v>
      </c>
      <c r="CX12" s="987" t="s">
        <v>1359</v>
      </c>
      <c r="CY12" s="86">
        <v>9</v>
      </c>
      <c r="CZ12" s="93"/>
      <c r="DA12" s="30">
        <v>9</v>
      </c>
      <c r="DB12" s="31"/>
      <c r="DC12" s="30">
        <v>4</v>
      </c>
      <c r="DD12" s="992"/>
      <c r="DE12" s="30"/>
      <c r="DF12" s="16" t="s">
        <v>441</v>
      </c>
      <c r="DG12" s="28"/>
      <c r="DI12" s="886">
        <v>9</v>
      </c>
      <c r="DJ12" s="892"/>
      <c r="DK12" s="886">
        <v>9</v>
      </c>
      <c r="DL12" s="892"/>
      <c r="DM12" s="1422">
        <v>2</v>
      </c>
      <c r="DN12" s="522"/>
      <c r="DO12" s="187">
        <v>9</v>
      </c>
      <c r="DP12" s="31"/>
      <c r="DQ12" s="865">
        <v>9</v>
      </c>
      <c r="DR12" s="986" t="s">
        <v>1522</v>
      </c>
      <c r="DS12" s="51">
        <v>9</v>
      </c>
      <c r="DT12" s="1078" t="s">
        <v>1084</v>
      </c>
      <c r="DU12" s="73">
        <v>9</v>
      </c>
      <c r="DV12" s="89"/>
      <c r="DW12" s="40">
        <v>8</v>
      </c>
      <c r="DX12" s="486"/>
      <c r="DY12" s="301">
        <v>4</v>
      </c>
      <c r="DZ12" s="599"/>
      <c r="EA12" s="80">
        <v>8</v>
      </c>
      <c r="EB12" s="994"/>
      <c r="EC12" s="95">
        <v>8</v>
      </c>
      <c r="ED12" s="854"/>
      <c r="EE12" s="41">
        <v>9</v>
      </c>
      <c r="EF12" s="89" t="s">
        <v>2039</v>
      </c>
      <c r="EG12" s="89">
        <v>9</v>
      </c>
      <c r="EH12" s="89"/>
      <c r="EI12" s="89">
        <v>9</v>
      </c>
      <c r="EJ12" s="976" t="s">
        <v>1900</v>
      </c>
      <c r="EK12" s="285">
        <v>9</v>
      </c>
      <c r="EL12" s="419"/>
      <c r="EM12" s="41">
        <v>8</v>
      </c>
      <c r="EN12" s="744"/>
      <c r="EO12" s="558" t="s">
        <v>1246</v>
      </c>
      <c r="EP12" s="1083"/>
      <c r="EQ12" s="301">
        <v>9</v>
      </c>
      <c r="ER12" s="475"/>
      <c r="ES12" s="41">
        <v>9</v>
      </c>
      <c r="ET12" s="89"/>
      <c r="EU12" s="32">
        <v>9</v>
      </c>
      <c r="EV12" s="89"/>
      <c r="EW12" s="32">
        <v>9</v>
      </c>
      <c r="EX12" s="290"/>
      <c r="EY12" s="763">
        <v>9</v>
      </c>
      <c r="EZ12" s="767"/>
      <c r="FA12" s="37">
        <v>8</v>
      </c>
      <c r="FB12" s="104"/>
      <c r="FC12" s="39">
        <v>8</v>
      </c>
      <c r="FD12" s="415"/>
      <c r="FE12" s="586">
        <v>9</v>
      </c>
      <c r="FF12" s="801" t="s">
        <v>1278</v>
      </c>
      <c r="FG12" s="41">
        <v>16</v>
      </c>
      <c r="FH12" s="986"/>
      <c r="FI12" s="133">
        <v>7</v>
      </c>
      <c r="FJ12" s="1141" t="s">
        <v>1253</v>
      </c>
      <c r="FK12" s="132">
        <v>8</v>
      </c>
      <c r="FL12" s="59" t="s">
        <v>430</v>
      </c>
      <c r="FM12" s="39">
        <v>9</v>
      </c>
      <c r="FN12" s="103" t="s">
        <v>292</v>
      </c>
      <c r="FO12" s="95">
        <v>8</v>
      </c>
      <c r="FP12" s="562" t="s">
        <v>404</v>
      </c>
      <c r="FQ12" s="80">
        <v>9</v>
      </c>
      <c r="FR12" s="137"/>
      <c r="FS12" s="753"/>
      <c r="FT12" s="753"/>
      <c r="FW12" s="53">
        <v>9</v>
      </c>
      <c r="FX12" s="44"/>
      <c r="FY12" s="76">
        <v>9</v>
      </c>
      <c r="FZ12" s="559"/>
      <c r="GA12" s="32">
        <v>8</v>
      </c>
      <c r="GB12" s="787"/>
      <c r="GC12" s="32">
        <v>9</v>
      </c>
      <c r="GD12" s="889"/>
      <c r="GG12" s="216">
        <v>9</v>
      </c>
      <c r="GH12" s="103"/>
      <c r="GI12" s="68">
        <v>4</v>
      </c>
      <c r="GJ12" s="1111"/>
      <c r="GK12" s="186">
        <v>9</v>
      </c>
      <c r="GL12" s="68"/>
      <c r="GM12" s="132">
        <v>9</v>
      </c>
      <c r="GN12" s="43"/>
      <c r="GO12" s="87">
        <v>8</v>
      </c>
      <c r="GP12" s="71" t="s">
        <v>416</v>
      </c>
      <c r="GQ12" s="125">
        <v>9</v>
      </c>
      <c r="GR12" s="126"/>
      <c r="GS12" s="73"/>
      <c r="GT12" s="140"/>
      <c r="GU12" s="73">
        <v>8</v>
      </c>
      <c r="GV12" s="16"/>
      <c r="GW12" s="67">
        <v>9</v>
      </c>
      <c r="GX12" s="71"/>
      <c r="GY12" s="149"/>
      <c r="GZ12" s="149"/>
      <c r="HA12" s="67">
        <v>9</v>
      </c>
      <c r="HB12" s="67"/>
      <c r="HC12" s="69">
        <v>9</v>
      </c>
      <c r="HD12" s="71"/>
      <c r="HE12" s="69">
        <v>9</v>
      </c>
      <c r="HF12" s="71"/>
      <c r="HG12" s="69">
        <v>9</v>
      </c>
      <c r="HH12" s="71"/>
      <c r="HI12" s="69">
        <v>9</v>
      </c>
      <c r="HJ12" s="68"/>
      <c r="HK12" s="70">
        <v>9</v>
      </c>
      <c r="HL12" s="67"/>
      <c r="HM12" s="68">
        <v>9</v>
      </c>
      <c r="HN12" s="71" t="s">
        <v>431</v>
      </c>
      <c r="HO12" s="68">
        <v>8</v>
      </c>
      <c r="HP12" s="108"/>
      <c r="HQ12" s="32">
        <v>10</v>
      </c>
      <c r="HR12" s="32"/>
      <c r="HW12" s="41">
        <v>9</v>
      </c>
      <c r="HX12" s="920" t="s">
        <v>2035</v>
      </c>
      <c r="HY12" s="70">
        <v>9</v>
      </c>
      <c r="HZ12" s="60"/>
      <c r="IE12" s="75">
        <v>9</v>
      </c>
      <c r="IF12" s="963" t="s">
        <v>442</v>
      </c>
      <c r="IG12" s="743">
        <v>9</v>
      </c>
      <c r="IH12" s="528"/>
      <c r="IV12" s="85"/>
      <c r="IX12" s="85"/>
      <c r="IY12" s="41">
        <v>8</v>
      </c>
      <c r="IZ12" s="1050"/>
      <c r="JA12" s="41">
        <v>6</v>
      </c>
      <c r="JB12" s="977"/>
      <c r="JD12" s="85"/>
      <c r="JE12" s="76">
        <v>2</v>
      </c>
      <c r="JF12" s="977"/>
      <c r="JK12" s="73">
        <v>2</v>
      </c>
      <c r="JL12" s="1016"/>
      <c r="JO12" s="41">
        <v>8</v>
      </c>
      <c r="JP12" s="992" t="s">
        <v>1752</v>
      </c>
      <c r="JQ12" s="41">
        <v>9</v>
      </c>
      <c r="JR12" s="89"/>
      <c r="JS12" s="41">
        <v>9</v>
      </c>
      <c r="JT12" s="89"/>
      <c r="JW12" s="73">
        <v>9</v>
      </c>
      <c r="JX12" s="43"/>
      <c r="JY12" s="87">
        <v>8</v>
      </c>
      <c r="JZ12" s="474" t="s">
        <v>443</v>
      </c>
      <c r="KA12" s="53">
        <v>2</v>
      </c>
      <c r="KB12" s="1145"/>
      <c r="KC12" s="80">
        <v>9</v>
      </c>
      <c r="KD12" s="59"/>
      <c r="KM12" s="76">
        <v>9</v>
      </c>
      <c r="KN12" s="188"/>
      <c r="KO12" s="161">
        <v>8</v>
      </c>
      <c r="KP12" s="52"/>
      <c r="KQ12" s="105"/>
      <c r="KR12" s="162"/>
      <c r="KS12" s="53">
        <v>9</v>
      </c>
      <c r="KT12" s="52"/>
      <c r="KU12" s="80">
        <v>9</v>
      </c>
      <c r="KV12" s="52"/>
      <c r="KW12" s="90">
        <v>9</v>
      </c>
      <c r="KX12" s="972" t="s">
        <v>1622</v>
      </c>
      <c r="KY12" s="90">
        <v>2</v>
      </c>
      <c r="KZ12" s="1015"/>
      <c r="LA12" s="102">
        <v>2</v>
      </c>
      <c r="LB12" s="958"/>
      <c r="LC12" s="87">
        <v>9</v>
      </c>
      <c r="LD12" s="83"/>
      <c r="LE12" s="87">
        <v>9</v>
      </c>
      <c r="LF12" s="83"/>
      <c r="LG12" s="83">
        <v>9</v>
      </c>
      <c r="LH12" s="83"/>
      <c r="LI12" s="83">
        <v>9</v>
      </c>
      <c r="LJ12" s="83"/>
      <c r="LM12" s="73">
        <v>9</v>
      </c>
      <c r="LN12" s="164"/>
      <c r="LO12" s="61"/>
      <c r="LP12" s="76">
        <v>9</v>
      </c>
      <c r="LQ12" s="115"/>
      <c r="LR12" s="73">
        <v>8</v>
      </c>
      <c r="LS12" s="111"/>
      <c r="LT12" s="30">
        <v>8</v>
      </c>
      <c r="LU12" s="977"/>
      <c r="LV12" s="30">
        <v>8</v>
      </c>
      <c r="LW12" s="673"/>
      <c r="LX12" s="87">
        <v>9</v>
      </c>
      <c r="LY12" s="159"/>
      <c r="LZ12" s="87">
        <v>9</v>
      </c>
      <c r="MA12" s="280"/>
      <c r="MB12" s="679">
        <v>9</v>
      </c>
      <c r="MC12" s="50"/>
      <c r="MD12" s="87">
        <v>9</v>
      </c>
      <c r="ME12" s="113" t="s">
        <v>366</v>
      </c>
      <c r="MF12" s="87">
        <v>9</v>
      </c>
      <c r="MG12" s="113"/>
      <c r="MH12" s="87">
        <v>9</v>
      </c>
      <c r="MI12" s="1425"/>
      <c r="MJ12" s="806"/>
      <c r="MK12" s="1412"/>
      <c r="ML12" s="133">
        <v>9</v>
      </c>
      <c r="MM12" s="59"/>
      <c r="MN12" s="866">
        <v>2</v>
      </c>
      <c r="MO12" s="677" t="s">
        <v>2010</v>
      </c>
      <c r="MP12" s="31">
        <v>2</v>
      </c>
      <c r="MQ12" s="1419"/>
    </row>
    <row r="13" spans="1:359" ht="60" customHeight="1" thickBot="1">
      <c r="A13" s="61">
        <v>10</v>
      </c>
      <c r="B13" s="1039"/>
      <c r="C13" s="61">
        <v>10</v>
      </c>
      <c r="D13" s="922"/>
      <c r="E13" s="61">
        <v>10</v>
      </c>
      <c r="F13" s="1126"/>
      <c r="G13" s="90">
        <v>10</v>
      </c>
      <c r="H13" s="448"/>
      <c r="I13" s="30">
        <v>10</v>
      </c>
      <c r="J13" s="31"/>
      <c r="K13" s="30">
        <v>9</v>
      </c>
      <c r="L13" s="621"/>
      <c r="M13" s="30">
        <v>10</v>
      </c>
      <c r="N13" s="620"/>
      <c r="O13" s="30">
        <v>10</v>
      </c>
      <c r="P13" s="34"/>
      <c r="Q13" s="30">
        <v>10</v>
      </c>
      <c r="R13" s="986"/>
      <c r="S13" s="30">
        <v>10</v>
      </c>
      <c r="T13" s="1027"/>
      <c r="U13" s="665">
        <v>10</v>
      </c>
      <c r="V13" s="1155" t="s">
        <v>1365</v>
      </c>
      <c r="Y13" s="30">
        <v>10</v>
      </c>
      <c r="Z13" s="1035" t="s">
        <v>1436</v>
      </c>
      <c r="AA13" s="699">
        <v>10</v>
      </c>
      <c r="AB13" s="699"/>
      <c r="AC13" s="35">
        <v>10</v>
      </c>
      <c r="AD13" s="36"/>
      <c r="AE13" s="696">
        <v>10</v>
      </c>
      <c r="AF13" s="699" t="s">
        <v>1118</v>
      </c>
      <c r="AG13" s="745">
        <v>10</v>
      </c>
      <c r="AH13" s="776"/>
      <c r="AI13" s="763">
        <v>10</v>
      </c>
      <c r="AJ13" s="1154"/>
      <c r="AK13" s="425"/>
      <c r="AL13" s="425"/>
      <c r="AM13" s="41">
        <v>10</v>
      </c>
      <c r="AN13" s="1039"/>
      <c r="AO13" s="92">
        <v>10</v>
      </c>
      <c r="AP13" s="1038"/>
      <c r="AQ13" s="208">
        <v>10</v>
      </c>
      <c r="AR13" s="309"/>
      <c r="AS13" s="41">
        <v>10</v>
      </c>
      <c r="AT13" s="857"/>
      <c r="AU13" s="838">
        <v>10</v>
      </c>
      <c r="AV13" s="925"/>
      <c r="AW13" s="659">
        <v>10</v>
      </c>
      <c r="AX13" s="118"/>
      <c r="AY13" s="838">
        <v>9</v>
      </c>
      <c r="AZ13" s="840"/>
      <c r="BA13" s="329">
        <v>10</v>
      </c>
      <c r="BB13" s="228"/>
      <c r="BC13" s="838">
        <v>10</v>
      </c>
      <c r="BD13" s="1162"/>
      <c r="BE13" s="19" t="s">
        <v>162</v>
      </c>
      <c r="BF13" s="846" t="s">
        <v>444</v>
      </c>
      <c r="BG13" s="41">
        <v>3</v>
      </c>
      <c r="BH13" s="903" t="s">
        <v>2013</v>
      </c>
      <c r="BI13" s="41">
        <v>10</v>
      </c>
      <c r="BJ13" s="504"/>
      <c r="BK13" s="19" t="s">
        <v>162</v>
      </c>
      <c r="BL13" s="501" t="s">
        <v>1212</v>
      </c>
      <c r="BM13" s="338">
        <v>9</v>
      </c>
      <c r="BN13" s="117"/>
      <c r="BO13" s="371">
        <v>10</v>
      </c>
      <c r="BP13" s="338"/>
      <c r="BQ13" s="73">
        <v>10</v>
      </c>
      <c r="BR13" s="188"/>
      <c r="BS13" s="342">
        <v>9</v>
      </c>
      <c r="BT13" s="965" t="s">
        <v>1130</v>
      </c>
      <c r="BU13" s="45">
        <v>10</v>
      </c>
      <c r="BV13" s="167"/>
      <c r="BW13" s="157">
        <v>3</v>
      </c>
      <c r="BX13" s="1029" t="s">
        <v>445</v>
      </c>
      <c r="CA13" s="61">
        <v>10</v>
      </c>
      <c r="CB13" s="101" t="s">
        <v>410</v>
      </c>
      <c r="CE13" s="54">
        <v>9</v>
      </c>
      <c r="CF13" s="945" t="s">
        <v>380</v>
      </c>
      <c r="CI13" s="73">
        <v>9</v>
      </c>
      <c r="CJ13" s="958"/>
      <c r="CM13" s="30">
        <v>10</v>
      </c>
      <c r="CN13" s="47"/>
      <c r="CO13" s="30">
        <v>10</v>
      </c>
      <c r="CP13" s="1138"/>
      <c r="CQ13" s="48">
        <v>9</v>
      </c>
      <c r="CR13" s="1136" t="s">
        <v>1463</v>
      </c>
      <c r="CS13" s="30">
        <v>10</v>
      </c>
      <c r="CT13" s="954"/>
      <c r="CU13" s="90">
        <v>10</v>
      </c>
      <c r="CV13" s="639"/>
      <c r="CW13" s="30">
        <v>10</v>
      </c>
      <c r="CX13" s="988"/>
      <c r="CY13" s="86">
        <v>10</v>
      </c>
      <c r="CZ13" s="93"/>
      <c r="DA13" s="30">
        <v>10</v>
      </c>
      <c r="DB13" s="31"/>
      <c r="DC13" s="30">
        <v>5</v>
      </c>
      <c r="DD13" s="31"/>
      <c r="DE13" s="30">
        <v>9</v>
      </c>
      <c r="DF13" s="1039" t="s">
        <v>1509</v>
      </c>
      <c r="DG13" s="28"/>
      <c r="DH13" s="149"/>
      <c r="DI13" s="886">
        <v>10</v>
      </c>
      <c r="DJ13" s="888" t="s">
        <v>2075</v>
      </c>
      <c r="DK13" s="886">
        <v>10</v>
      </c>
      <c r="DL13" s="892"/>
      <c r="DM13" s="1422">
        <v>3</v>
      </c>
      <c r="DN13" s="522"/>
      <c r="DO13" s="187">
        <v>10</v>
      </c>
      <c r="DP13" s="31"/>
      <c r="DQ13" s="865">
        <v>10</v>
      </c>
      <c r="DR13" s="986"/>
      <c r="DS13" s="51">
        <v>10</v>
      </c>
      <c r="DT13" s="1079"/>
      <c r="DU13" s="73">
        <v>10</v>
      </c>
      <c r="DV13" s="89"/>
      <c r="DW13" s="40">
        <v>9</v>
      </c>
      <c r="DX13" s="215"/>
      <c r="DY13" s="301">
        <v>5</v>
      </c>
      <c r="DZ13" s="1150" t="s">
        <v>1290</v>
      </c>
      <c r="EA13" s="80">
        <v>9</v>
      </c>
      <c r="EB13" s="124"/>
      <c r="EC13" s="19" t="s">
        <v>162</v>
      </c>
      <c r="ED13" s="880" t="s">
        <v>446</v>
      </c>
      <c r="EE13" s="41">
        <v>10</v>
      </c>
      <c r="EF13" s="89" t="s">
        <v>2039</v>
      </c>
      <c r="EG13" s="89">
        <v>10</v>
      </c>
      <c r="EH13" s="89"/>
      <c r="EI13" s="89">
        <v>10</v>
      </c>
      <c r="EJ13" s="976"/>
      <c r="EK13" s="285">
        <v>10</v>
      </c>
      <c r="EL13" s="419"/>
      <c r="EM13" s="19" t="s">
        <v>162</v>
      </c>
      <c r="EN13" s="836" t="s">
        <v>514</v>
      </c>
      <c r="EO13" s="558" t="s">
        <v>1247</v>
      </c>
      <c r="EP13" s="1082" t="s">
        <v>1286</v>
      </c>
      <c r="EQ13" s="301">
        <v>10</v>
      </c>
      <c r="ER13" s="89"/>
      <c r="ES13" s="41">
        <v>10</v>
      </c>
      <c r="ET13" s="89"/>
      <c r="EU13" s="56">
        <v>10</v>
      </c>
      <c r="EV13" s="89"/>
      <c r="EW13" s="56">
        <v>10</v>
      </c>
      <c r="EX13" s="494" t="s">
        <v>1234</v>
      </c>
      <c r="EY13" s="763">
        <v>10</v>
      </c>
      <c r="EZ13" s="484"/>
      <c r="FA13" s="37">
        <v>9</v>
      </c>
      <c r="FB13" s="104"/>
      <c r="FC13" s="39">
        <v>9</v>
      </c>
      <c r="FD13" s="415" t="s">
        <v>447</v>
      </c>
      <c r="FE13" s="586">
        <v>10</v>
      </c>
      <c r="FF13" s="801" t="s">
        <v>1278</v>
      </c>
      <c r="FG13" s="41">
        <v>17</v>
      </c>
      <c r="FH13" s="986" t="s">
        <v>1696</v>
      </c>
      <c r="FI13" s="44">
        <v>8</v>
      </c>
      <c r="FJ13" s="1142"/>
      <c r="FK13" s="73">
        <v>9</v>
      </c>
      <c r="FL13" s="59" t="s">
        <v>430</v>
      </c>
      <c r="FM13" s="73">
        <v>10</v>
      </c>
      <c r="FN13" s="103" t="s">
        <v>292</v>
      </c>
      <c r="FO13" s="19" t="s">
        <v>162</v>
      </c>
      <c r="FP13" s="18" t="s">
        <v>448</v>
      </c>
      <c r="FQ13" s="80">
        <v>10</v>
      </c>
      <c r="FR13" s="124"/>
      <c r="FS13" s="753"/>
      <c r="FT13" s="753"/>
      <c r="FW13" s="53">
        <v>10</v>
      </c>
      <c r="FX13" s="44"/>
      <c r="FY13" s="73">
        <v>10</v>
      </c>
      <c r="FZ13" s="1067" t="s">
        <v>449</v>
      </c>
      <c r="GA13" s="32">
        <v>9</v>
      </c>
      <c r="GB13" s="55"/>
      <c r="GC13" s="32">
        <v>10</v>
      </c>
      <c r="GD13" s="898"/>
      <c r="GG13" s="216">
        <v>10</v>
      </c>
      <c r="GH13" s="103"/>
      <c r="GI13" s="68">
        <v>5</v>
      </c>
      <c r="GJ13" s="982" t="s">
        <v>1481</v>
      </c>
      <c r="GK13" s="324">
        <v>10</v>
      </c>
      <c r="GL13" s="68"/>
      <c r="GM13" s="132">
        <v>10</v>
      </c>
      <c r="GN13" s="43"/>
      <c r="GO13" s="87"/>
      <c r="GP13" s="27" t="s">
        <v>451</v>
      </c>
      <c r="GQ13" s="125">
        <v>10</v>
      </c>
      <c r="GR13" s="126"/>
      <c r="GS13" s="73"/>
      <c r="GT13" s="43"/>
      <c r="GU13" s="73">
        <v>9</v>
      </c>
      <c r="GV13" s="75"/>
      <c r="GW13" s="67">
        <v>10</v>
      </c>
      <c r="GX13" s="71"/>
      <c r="HA13" s="67">
        <v>10</v>
      </c>
      <c r="HB13" s="67"/>
      <c r="HC13" s="69">
        <v>10</v>
      </c>
      <c r="HD13" s="71"/>
      <c r="HE13" s="69">
        <v>10</v>
      </c>
      <c r="HF13" s="71"/>
      <c r="HG13" s="69">
        <v>10</v>
      </c>
      <c r="HH13" s="71"/>
      <c r="HI13" s="69">
        <v>10</v>
      </c>
      <c r="HJ13" s="68"/>
      <c r="HK13" s="70">
        <v>10</v>
      </c>
      <c r="HL13" s="67"/>
      <c r="HM13" s="68">
        <v>10</v>
      </c>
      <c r="HN13" s="71" t="s">
        <v>431</v>
      </c>
      <c r="HO13" s="68">
        <v>9</v>
      </c>
      <c r="HP13" s="108"/>
      <c r="HQ13" s="32">
        <v>12</v>
      </c>
      <c r="HR13" s="32"/>
      <c r="HW13" s="41">
        <v>10</v>
      </c>
      <c r="HX13" s="920" t="s">
        <v>2035</v>
      </c>
      <c r="HY13" s="70">
        <v>10</v>
      </c>
      <c r="HZ13" s="60"/>
      <c r="IE13" s="75">
        <v>10</v>
      </c>
      <c r="IF13" s="964"/>
      <c r="IG13" s="743">
        <v>10</v>
      </c>
      <c r="IH13" s="528"/>
      <c r="IV13" s="85"/>
      <c r="IY13" s="41">
        <v>9</v>
      </c>
      <c r="IZ13" s="791"/>
      <c r="JA13" s="41"/>
      <c r="JB13" s="787" t="s">
        <v>1738</v>
      </c>
      <c r="JE13" s="73">
        <v>3</v>
      </c>
      <c r="JF13" s="977" t="s">
        <v>1772</v>
      </c>
      <c r="JK13" s="73">
        <v>3</v>
      </c>
      <c r="JL13" s="1113" t="s">
        <v>1754</v>
      </c>
      <c r="JO13" s="41">
        <v>9</v>
      </c>
      <c r="JP13" s="992"/>
      <c r="JQ13" s="41">
        <v>10</v>
      </c>
      <c r="JR13" s="89"/>
      <c r="JS13" s="41">
        <v>10</v>
      </c>
      <c r="JT13" s="89"/>
      <c r="JW13" s="73">
        <v>10</v>
      </c>
      <c r="JX13" s="43"/>
      <c r="JY13" s="87">
        <v>9</v>
      </c>
      <c r="JZ13" s="93"/>
      <c r="KA13" s="53">
        <v>3</v>
      </c>
      <c r="KB13" s="1152" t="s">
        <v>1180</v>
      </c>
      <c r="KC13" s="80">
        <v>10</v>
      </c>
      <c r="KD13" s="356"/>
      <c r="KM13" s="76">
        <v>10</v>
      </c>
      <c r="KN13" s="188"/>
      <c r="KO13" s="161">
        <v>9</v>
      </c>
      <c r="KP13" s="52"/>
      <c r="KQ13" s="105"/>
      <c r="KR13" s="162"/>
      <c r="KS13" s="53">
        <v>10</v>
      </c>
      <c r="KT13" s="52"/>
      <c r="KU13" s="80">
        <v>10</v>
      </c>
      <c r="KV13" s="52"/>
      <c r="KW13" s="90">
        <v>10</v>
      </c>
      <c r="KX13" s="1053"/>
      <c r="KY13" s="90">
        <v>3</v>
      </c>
      <c r="KZ13" s="1133" t="s">
        <v>453</v>
      </c>
      <c r="LA13" s="102">
        <v>3</v>
      </c>
      <c r="LB13" s="957" t="s">
        <v>454</v>
      </c>
      <c r="LC13" s="87">
        <v>10</v>
      </c>
      <c r="LD13" s="83"/>
      <c r="LE13" s="87">
        <v>10</v>
      </c>
      <c r="LF13" s="83"/>
      <c r="LG13" s="83">
        <v>10</v>
      </c>
      <c r="LH13" s="83"/>
      <c r="LI13" s="83">
        <v>10</v>
      </c>
      <c r="LJ13" s="83"/>
      <c r="LM13" s="73">
        <v>10</v>
      </c>
      <c r="LN13" s="164"/>
      <c r="LO13" s="61"/>
      <c r="LP13" s="73">
        <v>10</v>
      </c>
      <c r="LQ13" s="115"/>
      <c r="LR13" s="73">
        <v>9</v>
      </c>
      <c r="LS13" s="111"/>
      <c r="LT13" s="30">
        <v>9</v>
      </c>
      <c r="LU13" s="168" t="s">
        <v>2031</v>
      </c>
      <c r="LV13" s="30">
        <v>9</v>
      </c>
      <c r="LW13" s="168"/>
      <c r="LX13" s="87">
        <v>10</v>
      </c>
      <c r="LY13" s="159"/>
      <c r="LZ13" s="87">
        <v>10</v>
      </c>
      <c r="MA13" s="280"/>
      <c r="MB13" s="679">
        <v>10</v>
      </c>
      <c r="MC13" s="50"/>
      <c r="MD13" s="172">
        <v>10</v>
      </c>
      <c r="ME13" s="113" t="s">
        <v>366</v>
      </c>
      <c r="MF13" s="172">
        <v>10</v>
      </c>
      <c r="MG13" s="113"/>
      <c r="MH13" s="87">
        <v>10</v>
      </c>
      <c r="MI13" s="1425"/>
      <c r="MJ13" s="806"/>
      <c r="MK13" s="1412"/>
      <c r="ML13" s="133">
        <v>10</v>
      </c>
      <c r="MM13" s="59"/>
      <c r="MN13" s="866">
        <v>3</v>
      </c>
      <c r="MO13" s="866"/>
      <c r="MP13" s="31">
        <v>3</v>
      </c>
      <c r="MQ13" s="31"/>
    </row>
    <row r="14" spans="1:359" ht="39" thickBot="1">
      <c r="A14" s="61">
        <v>11</v>
      </c>
      <c r="B14" s="922" t="s">
        <v>455</v>
      </c>
      <c r="C14" s="61">
        <v>11</v>
      </c>
      <c r="D14" s="922" t="s">
        <v>456</v>
      </c>
      <c r="E14" s="61">
        <v>11</v>
      </c>
      <c r="F14" s="1112" t="s">
        <v>457</v>
      </c>
      <c r="G14" s="90">
        <v>11</v>
      </c>
      <c r="H14" s="448"/>
      <c r="I14" s="34">
        <v>11</v>
      </c>
      <c r="J14" s="277"/>
      <c r="K14" s="30">
        <v>10</v>
      </c>
      <c r="L14" s="277"/>
      <c r="M14" s="30">
        <v>11</v>
      </c>
      <c r="N14" s="277"/>
      <c r="O14" s="30">
        <v>11</v>
      </c>
      <c r="P14" s="656"/>
      <c r="Q14" s="30">
        <v>11</v>
      </c>
      <c r="R14" s="656"/>
      <c r="S14" s="30">
        <v>11</v>
      </c>
      <c r="T14" s="1156" t="s">
        <v>1366</v>
      </c>
      <c r="U14" s="665">
        <v>11</v>
      </c>
      <c r="V14" s="1155"/>
      <c r="Y14" s="30">
        <v>11</v>
      </c>
      <c r="Z14" s="1035"/>
      <c r="AA14" s="699">
        <v>11</v>
      </c>
      <c r="AB14" s="699"/>
      <c r="AC14" s="35">
        <v>11</v>
      </c>
      <c r="AD14" s="36"/>
      <c r="AE14" s="696">
        <v>11</v>
      </c>
      <c r="AF14" s="699" t="s">
        <v>1118</v>
      </c>
      <c r="AG14" s="745">
        <v>11</v>
      </c>
      <c r="AH14" s="776" t="s">
        <v>1208</v>
      </c>
      <c r="AI14" s="763">
        <v>11</v>
      </c>
      <c r="AJ14" s="922" t="s">
        <v>1662</v>
      </c>
      <c r="AK14" s="425"/>
      <c r="AL14" s="425"/>
      <c r="AM14" s="41">
        <v>11</v>
      </c>
      <c r="AN14" s="922" t="s">
        <v>1973</v>
      </c>
      <c r="AO14" s="92">
        <v>11</v>
      </c>
      <c r="AP14" s="362"/>
      <c r="AQ14" s="208">
        <v>11</v>
      </c>
      <c r="AR14" s="309"/>
      <c r="AS14" s="41">
        <v>11</v>
      </c>
      <c r="AT14" s="50"/>
      <c r="AU14" s="838">
        <v>11</v>
      </c>
      <c r="AV14" s="922" t="s">
        <v>1832</v>
      </c>
      <c r="AW14" s="659">
        <v>11</v>
      </c>
      <c r="AX14" s="118"/>
      <c r="AY14" s="838">
        <v>10</v>
      </c>
      <c r="AZ14" s="840"/>
      <c r="BA14" s="329">
        <v>11</v>
      </c>
      <c r="BB14" s="228"/>
      <c r="BC14" s="838">
        <v>11</v>
      </c>
      <c r="BD14" s="844"/>
      <c r="BE14" s="838">
        <v>1</v>
      </c>
      <c r="BF14" s="50"/>
      <c r="BG14" s="41">
        <v>4</v>
      </c>
      <c r="BH14" s="903" t="s">
        <v>2013</v>
      </c>
      <c r="BI14" s="41">
        <v>11</v>
      </c>
      <c r="BJ14" s="986" t="s">
        <v>1957</v>
      </c>
      <c r="BK14" s="41">
        <v>9</v>
      </c>
      <c r="BL14" s="527" t="s">
        <v>1739</v>
      </c>
      <c r="BM14" s="338">
        <v>10</v>
      </c>
      <c r="BN14" s="117"/>
      <c r="BO14" s="375">
        <v>12</v>
      </c>
      <c r="BP14" s="336"/>
      <c r="BQ14" s="73">
        <v>11</v>
      </c>
      <c r="BR14" s="188"/>
      <c r="BS14" s="342">
        <v>10</v>
      </c>
      <c r="BT14" s="966"/>
      <c r="BU14" s="45">
        <v>11</v>
      </c>
      <c r="BV14" s="167"/>
      <c r="BW14" s="157">
        <v>4</v>
      </c>
      <c r="BX14" s="1029"/>
      <c r="CA14" s="61">
        <v>11</v>
      </c>
      <c r="CB14" s="101" t="s">
        <v>410</v>
      </c>
      <c r="CE14" s="140">
        <v>10</v>
      </c>
      <c r="CF14" s="946"/>
      <c r="CI14" s="73">
        <v>10</v>
      </c>
      <c r="CJ14" s="43"/>
      <c r="CM14" s="30">
        <v>11</v>
      </c>
      <c r="CN14" s="47"/>
      <c r="CO14" s="30">
        <v>11</v>
      </c>
      <c r="CP14" s="1170" t="s">
        <v>1496</v>
      </c>
      <c r="CQ14" s="48">
        <v>10</v>
      </c>
      <c r="CR14" s="1136"/>
      <c r="CS14" s="30">
        <v>11</v>
      </c>
      <c r="CT14" s="954" t="s">
        <v>1370</v>
      </c>
      <c r="CU14" s="90">
        <v>11</v>
      </c>
      <c r="CV14" s="641"/>
      <c r="CW14" s="30">
        <v>11</v>
      </c>
      <c r="CX14" s="31"/>
      <c r="CY14" s="86">
        <v>11</v>
      </c>
      <c r="CZ14" s="93"/>
      <c r="DA14" s="30">
        <v>11</v>
      </c>
      <c r="DB14" s="31"/>
      <c r="DC14" s="30">
        <v>6</v>
      </c>
      <c r="DD14" s="673"/>
      <c r="DE14" s="30">
        <v>10</v>
      </c>
      <c r="DF14" s="1039"/>
      <c r="DG14" s="28"/>
      <c r="DH14" s="162"/>
      <c r="DI14" s="886">
        <v>11</v>
      </c>
      <c r="DJ14" s="1003" t="s">
        <v>2076</v>
      </c>
      <c r="DK14" s="886">
        <v>11</v>
      </c>
      <c r="DL14" s="922" t="s">
        <v>2110</v>
      </c>
      <c r="DM14" s="1422">
        <v>4</v>
      </c>
      <c r="DN14" s="522"/>
      <c r="DO14" s="187">
        <v>11</v>
      </c>
      <c r="DP14" s="31"/>
      <c r="DQ14" s="865">
        <v>11</v>
      </c>
      <c r="DR14" s="986" t="s">
        <v>1166</v>
      </c>
      <c r="DS14" s="51">
        <v>11</v>
      </c>
      <c r="DT14" s="1078" t="s">
        <v>1085</v>
      </c>
      <c r="DU14" s="73">
        <v>11</v>
      </c>
      <c r="DV14" s="1146" t="s">
        <v>458</v>
      </c>
      <c r="DW14" s="40">
        <v>10</v>
      </c>
      <c r="DX14" s="284"/>
      <c r="DY14" s="301">
        <v>6</v>
      </c>
      <c r="DZ14" s="1151"/>
      <c r="EA14" s="80">
        <v>10</v>
      </c>
      <c r="EB14" s="124"/>
      <c r="EC14" s="76">
        <v>1</v>
      </c>
      <c r="ED14" s="1135" t="s">
        <v>459</v>
      </c>
      <c r="EE14" s="41">
        <v>11</v>
      </c>
      <c r="EF14" s="89" t="s">
        <v>2039</v>
      </c>
      <c r="EG14" s="89">
        <v>11</v>
      </c>
      <c r="EH14" s="899" t="s">
        <v>1895</v>
      </c>
      <c r="EI14" s="89">
        <v>11</v>
      </c>
      <c r="EJ14" s="976" t="s">
        <v>1901</v>
      </c>
      <c r="EK14" s="285">
        <v>11</v>
      </c>
      <c r="EL14" s="419"/>
      <c r="EM14" s="41">
        <v>1</v>
      </c>
      <c r="EN14" s="744"/>
      <c r="EO14" s="558" t="s">
        <v>1248</v>
      </c>
      <c r="EP14" s="1083"/>
      <c r="EQ14" s="301">
        <v>11</v>
      </c>
      <c r="ER14" s="89"/>
      <c r="ES14" s="41">
        <v>11</v>
      </c>
      <c r="ET14" s="89"/>
      <c r="EU14" s="56">
        <v>11</v>
      </c>
      <c r="EV14" s="89"/>
      <c r="EW14" s="56">
        <v>11</v>
      </c>
      <c r="EX14" s="1085" t="s">
        <v>1114</v>
      </c>
      <c r="EY14" s="763">
        <v>11</v>
      </c>
      <c r="EZ14" s="767"/>
      <c r="FA14" s="37">
        <v>10</v>
      </c>
      <c r="FB14" s="104"/>
      <c r="FC14" s="39">
        <v>10</v>
      </c>
      <c r="FD14" s="415" t="s">
        <v>447</v>
      </c>
      <c r="FE14" s="586">
        <v>11</v>
      </c>
      <c r="FF14" s="801" t="s">
        <v>1278</v>
      </c>
      <c r="FG14" s="41">
        <v>18</v>
      </c>
      <c r="FH14" s="986"/>
      <c r="FI14" s="167">
        <v>9</v>
      </c>
      <c r="FJ14" s="550"/>
      <c r="FK14" s="132">
        <v>10</v>
      </c>
      <c r="FL14" s="59" t="s">
        <v>430</v>
      </c>
      <c r="FM14" s="39">
        <v>11</v>
      </c>
      <c r="FN14" s="103" t="s">
        <v>292</v>
      </c>
      <c r="FO14" s="76">
        <v>9</v>
      </c>
      <c r="FP14" s="560"/>
      <c r="FQ14" s="80">
        <v>11</v>
      </c>
      <c r="FR14" s="294"/>
      <c r="FS14" s="753"/>
      <c r="FT14" s="753"/>
      <c r="FW14" s="53">
        <v>11</v>
      </c>
      <c r="FX14" s="44"/>
      <c r="FY14" s="76">
        <v>11</v>
      </c>
      <c r="FZ14" s="1068"/>
      <c r="GA14" s="32">
        <v>10</v>
      </c>
      <c r="GB14" s="55"/>
      <c r="GC14" s="32">
        <v>11</v>
      </c>
      <c r="GD14" s="898"/>
      <c r="GE14" s="106"/>
      <c r="GG14" s="216">
        <v>11</v>
      </c>
      <c r="GH14" s="294"/>
      <c r="GI14" s="68">
        <v>6</v>
      </c>
      <c r="GJ14" s="983"/>
      <c r="GK14" s="324">
        <v>11</v>
      </c>
      <c r="GL14" s="68"/>
      <c r="GM14" s="132">
        <v>11</v>
      </c>
      <c r="GN14" s="43"/>
      <c r="GO14" s="87">
        <v>9</v>
      </c>
      <c r="GP14" s="65" t="s">
        <v>460</v>
      </c>
      <c r="GQ14" s="125">
        <v>11</v>
      </c>
      <c r="GR14" s="126"/>
      <c r="GS14" s="73"/>
      <c r="GT14" s="140"/>
      <c r="GU14" s="73">
        <v>10</v>
      </c>
      <c r="GV14" s="963" t="s">
        <v>1568</v>
      </c>
      <c r="GW14" s="67">
        <v>11</v>
      </c>
      <c r="GX14" s="71"/>
      <c r="HA14" s="67">
        <v>11</v>
      </c>
      <c r="HB14" s="67"/>
      <c r="HC14" s="69">
        <v>11</v>
      </c>
      <c r="HD14" s="71"/>
      <c r="HE14" s="69">
        <v>11</v>
      </c>
      <c r="HF14" s="71"/>
      <c r="HG14" s="69">
        <v>11</v>
      </c>
      <c r="HH14" s="71"/>
      <c r="HI14" s="69">
        <v>11</v>
      </c>
      <c r="HJ14" s="68"/>
      <c r="HK14" s="70">
        <v>11</v>
      </c>
      <c r="HL14" s="67"/>
      <c r="HM14" s="68">
        <v>11</v>
      </c>
      <c r="HN14" s="71" t="s">
        <v>431</v>
      </c>
      <c r="HO14" s="68">
        <v>10</v>
      </c>
      <c r="HP14" s="108"/>
      <c r="HQ14" s="19" t="s">
        <v>162</v>
      </c>
      <c r="HR14" s="757" t="s">
        <v>508</v>
      </c>
      <c r="HW14" s="41">
        <v>11</v>
      </c>
      <c r="HX14" s="920" t="s">
        <v>2035</v>
      </c>
      <c r="HY14" s="70">
        <v>11</v>
      </c>
      <c r="HZ14" s="60"/>
      <c r="IE14" s="75">
        <v>11</v>
      </c>
      <c r="IF14" s="75" t="s">
        <v>312</v>
      </c>
      <c r="IG14" s="743">
        <v>11</v>
      </c>
      <c r="IH14" s="528"/>
      <c r="IV14" s="85"/>
      <c r="IY14" s="41">
        <v>10</v>
      </c>
      <c r="IZ14" s="791"/>
      <c r="JA14" s="41">
        <v>7</v>
      </c>
      <c r="JB14" s="1136" t="s">
        <v>1736</v>
      </c>
      <c r="JE14" s="73">
        <v>4</v>
      </c>
      <c r="JF14" s="977"/>
      <c r="JK14" s="73">
        <v>4</v>
      </c>
      <c r="JL14" s="1163"/>
      <c r="JO14" s="41">
        <v>10</v>
      </c>
      <c r="JP14" s="810"/>
      <c r="JQ14" s="41">
        <v>11</v>
      </c>
      <c r="JR14" s="89"/>
      <c r="JS14" s="41">
        <v>11</v>
      </c>
      <c r="JT14" s="89"/>
      <c r="JW14" s="95">
        <v>11</v>
      </c>
      <c r="JX14" s="91"/>
      <c r="JY14" s="87">
        <v>10</v>
      </c>
      <c r="JZ14" s="474" t="s">
        <v>443</v>
      </c>
      <c r="KA14" s="53">
        <v>4</v>
      </c>
      <c r="KB14" s="1153"/>
      <c r="KC14" s="80">
        <v>11</v>
      </c>
      <c r="KD14" s="356"/>
      <c r="KM14" s="76">
        <v>11</v>
      </c>
      <c r="KN14" s="188"/>
      <c r="KO14" s="161">
        <v>10</v>
      </c>
      <c r="KP14" s="52"/>
      <c r="KQ14" s="105"/>
      <c r="KR14" s="162"/>
      <c r="KS14" s="53">
        <v>11</v>
      </c>
      <c r="KT14" s="52"/>
      <c r="KU14" s="80">
        <v>11</v>
      </c>
      <c r="KV14" s="52"/>
      <c r="KW14" s="102">
        <v>11</v>
      </c>
      <c r="KX14" s="1140" t="s">
        <v>461</v>
      </c>
      <c r="KY14" s="86">
        <v>4</v>
      </c>
      <c r="KZ14" s="1134"/>
      <c r="LA14" s="102">
        <v>4</v>
      </c>
      <c r="LB14" s="958"/>
      <c r="LC14" s="87">
        <v>11</v>
      </c>
      <c r="LD14" s="83"/>
      <c r="LE14" s="87">
        <v>11</v>
      </c>
      <c r="LF14" s="83"/>
      <c r="LG14" s="83">
        <v>11</v>
      </c>
      <c r="LH14" s="83"/>
      <c r="LI14" s="83">
        <v>11</v>
      </c>
      <c r="LJ14" s="83"/>
      <c r="LM14" s="73">
        <v>11</v>
      </c>
      <c r="LN14" s="164"/>
      <c r="LO14" s="61"/>
      <c r="LP14" s="73">
        <v>11</v>
      </c>
      <c r="LQ14" s="115"/>
      <c r="LR14" s="73">
        <v>10</v>
      </c>
      <c r="LS14" s="111"/>
      <c r="LT14" s="30">
        <v>10</v>
      </c>
      <c r="LU14" s="168" t="s">
        <v>2031</v>
      </c>
      <c r="LV14" s="30">
        <v>10</v>
      </c>
      <c r="LW14" s="168"/>
      <c r="LX14" s="87">
        <v>11</v>
      </c>
      <c r="LY14" s="159"/>
      <c r="LZ14" s="87">
        <v>11</v>
      </c>
      <c r="MA14" s="280"/>
      <c r="MB14" s="679">
        <v>11</v>
      </c>
      <c r="MC14" s="50"/>
      <c r="MD14" s="37">
        <v>11</v>
      </c>
      <c r="ME14" s="113" t="s">
        <v>366</v>
      </c>
      <c r="MF14" s="39">
        <v>11</v>
      </c>
      <c r="MG14" s="113"/>
      <c r="MH14" s="39">
        <v>11</v>
      </c>
      <c r="MI14" s="1426"/>
      <c r="MJ14" s="806"/>
      <c r="MK14" s="1433"/>
      <c r="ML14" s="133">
        <v>11</v>
      </c>
      <c r="MM14" s="59"/>
      <c r="MN14" s="866">
        <v>4</v>
      </c>
      <c r="MO14" s="677" t="s">
        <v>2010</v>
      </c>
      <c r="MP14" s="31">
        <v>4</v>
      </c>
      <c r="MQ14" s="31"/>
    </row>
    <row r="15" spans="1:359" ht="43.5" customHeight="1" thickBot="1">
      <c r="A15" s="61">
        <v>12</v>
      </c>
      <c r="B15" s="922"/>
      <c r="C15" s="61">
        <v>12</v>
      </c>
      <c r="D15" s="922"/>
      <c r="E15" s="61">
        <v>12</v>
      </c>
      <c r="F15" s="1112"/>
      <c r="G15" s="90">
        <v>12</v>
      </c>
      <c r="H15" s="448"/>
      <c r="I15" s="34">
        <v>12</v>
      </c>
      <c r="J15" s="277"/>
      <c r="K15" s="30">
        <v>11</v>
      </c>
      <c r="L15" s="613"/>
      <c r="M15" s="30">
        <v>12</v>
      </c>
      <c r="N15" s="277"/>
      <c r="O15" s="30">
        <v>12</v>
      </c>
      <c r="P15" s="656"/>
      <c r="Q15" s="30">
        <v>12</v>
      </c>
      <c r="R15" s="656"/>
      <c r="S15" s="30">
        <v>12</v>
      </c>
      <c r="T15" s="1156"/>
      <c r="U15" s="665">
        <v>12</v>
      </c>
      <c r="V15" s="664"/>
      <c r="Y15" s="30">
        <v>12</v>
      </c>
      <c r="Z15" s="32"/>
      <c r="AA15" s="699">
        <v>12</v>
      </c>
      <c r="AB15" s="699"/>
      <c r="AC15" s="35">
        <v>12</v>
      </c>
      <c r="AD15" s="36"/>
      <c r="AE15" s="696">
        <v>12</v>
      </c>
      <c r="AF15" s="699" t="s">
        <v>1118</v>
      </c>
      <c r="AG15" s="745">
        <v>12</v>
      </c>
      <c r="AH15" s="776"/>
      <c r="AI15" s="763">
        <v>12</v>
      </c>
      <c r="AJ15" s="922"/>
      <c r="AK15" s="425"/>
      <c r="AL15" s="425"/>
      <c r="AM15" s="41">
        <v>12</v>
      </c>
      <c r="AN15" s="922"/>
      <c r="AO15" s="210">
        <v>12</v>
      </c>
      <c r="AP15" s="363"/>
      <c r="AQ15" s="208">
        <v>12</v>
      </c>
      <c r="AR15" s="309"/>
      <c r="AS15" s="41">
        <v>12</v>
      </c>
      <c r="AT15" s="89"/>
      <c r="AU15" s="838">
        <v>12</v>
      </c>
      <c r="AV15" s="922"/>
      <c r="AW15" s="659">
        <v>12</v>
      </c>
      <c r="AX15" s="118"/>
      <c r="AY15" s="838">
        <v>11</v>
      </c>
      <c r="AZ15" s="922" t="s">
        <v>1803</v>
      </c>
      <c r="BA15" s="329">
        <v>12</v>
      </c>
      <c r="BB15" s="330"/>
      <c r="BC15" s="838">
        <v>12</v>
      </c>
      <c r="BD15" s="844"/>
      <c r="BE15" s="838">
        <v>2</v>
      </c>
      <c r="BF15" s="50"/>
      <c r="BG15" s="41">
        <v>5</v>
      </c>
      <c r="BH15" s="903" t="s">
        <v>2013</v>
      </c>
      <c r="BI15" s="41">
        <v>12</v>
      </c>
      <c r="BJ15" s="986"/>
      <c r="BK15" s="41">
        <v>10</v>
      </c>
      <c r="BL15" s="527" t="s">
        <v>1739</v>
      </c>
      <c r="BM15" s="338">
        <v>11</v>
      </c>
      <c r="BN15" s="42"/>
      <c r="BO15" s="380" t="s">
        <v>162</v>
      </c>
      <c r="BP15" s="382" t="s">
        <v>462</v>
      </c>
      <c r="BQ15" s="87">
        <v>12</v>
      </c>
      <c r="BR15" s="188"/>
      <c r="BS15" s="1166"/>
      <c r="BT15" s="1167"/>
      <c r="BU15" s="45">
        <v>13</v>
      </c>
      <c r="BV15" s="167"/>
      <c r="BW15" s="157">
        <v>6</v>
      </c>
      <c r="BX15" s="169"/>
      <c r="CA15" s="61">
        <v>12</v>
      </c>
      <c r="CB15" s="101" t="s">
        <v>410</v>
      </c>
      <c r="CE15" s="54">
        <v>11</v>
      </c>
      <c r="CF15" s="432" t="s">
        <v>1058</v>
      </c>
      <c r="CI15" s="132">
        <v>12</v>
      </c>
      <c r="CJ15" s="174"/>
      <c r="CM15" s="30">
        <v>12</v>
      </c>
      <c r="CN15" s="47"/>
      <c r="CO15" s="30">
        <v>12</v>
      </c>
      <c r="CP15" s="1170"/>
      <c r="CQ15" s="48">
        <v>11</v>
      </c>
      <c r="CR15" s="669"/>
      <c r="CS15" s="30">
        <v>12</v>
      </c>
      <c r="CT15" s="954"/>
      <c r="CU15" s="90">
        <v>12</v>
      </c>
      <c r="CV15" s="641"/>
      <c r="CW15" s="30">
        <v>12</v>
      </c>
      <c r="CX15" s="31"/>
      <c r="CY15" s="33">
        <v>13</v>
      </c>
      <c r="CZ15" s="279"/>
      <c r="DA15" s="30">
        <v>13</v>
      </c>
      <c r="DB15" s="31"/>
      <c r="DC15" s="30">
        <v>7</v>
      </c>
      <c r="DD15" s="31"/>
      <c r="DE15" s="30">
        <v>11</v>
      </c>
      <c r="DF15" s="653"/>
      <c r="DG15" s="28"/>
      <c r="DI15" s="886">
        <v>12</v>
      </c>
      <c r="DJ15" s="1003"/>
      <c r="DK15" s="886">
        <v>12</v>
      </c>
      <c r="DL15" s="922"/>
      <c r="DM15" s="1422">
        <v>5</v>
      </c>
      <c r="DN15" s="522"/>
      <c r="DO15" s="187">
        <v>12</v>
      </c>
      <c r="DP15" s="31"/>
      <c r="DQ15" s="865">
        <v>12</v>
      </c>
      <c r="DR15" s="986"/>
      <c r="DS15" s="51">
        <v>12</v>
      </c>
      <c r="DT15" s="1079"/>
      <c r="DU15" s="105">
        <v>12</v>
      </c>
      <c r="DV15" s="1147"/>
      <c r="DW15" s="463">
        <v>11</v>
      </c>
      <c r="DX15" s="439"/>
      <c r="DY15" s="450">
        <v>7</v>
      </c>
      <c r="DZ15" s="604"/>
      <c r="EA15" s="53">
        <v>11</v>
      </c>
      <c r="EB15" s="124"/>
      <c r="EC15" s="73">
        <v>2</v>
      </c>
      <c r="ED15" s="1135"/>
      <c r="EE15" s="41">
        <v>12</v>
      </c>
      <c r="EF15" s="89" t="s">
        <v>2039</v>
      </c>
      <c r="EG15" s="89">
        <v>12</v>
      </c>
      <c r="EH15" s="89"/>
      <c r="EI15" s="89">
        <v>12</v>
      </c>
      <c r="EJ15" s="976"/>
      <c r="EK15" s="285">
        <v>12</v>
      </c>
      <c r="EL15" s="419"/>
      <c r="EM15" s="41">
        <v>2</v>
      </c>
      <c r="EN15" s="744"/>
      <c r="EO15" s="558" t="s">
        <v>1249</v>
      </c>
      <c r="EP15" s="1082" t="s">
        <v>1287</v>
      </c>
      <c r="EQ15" s="106">
        <v>12</v>
      </c>
      <c r="ER15" s="89"/>
      <c r="ES15" s="41">
        <v>12</v>
      </c>
      <c r="ET15" s="89"/>
      <c r="EU15" s="32">
        <v>12</v>
      </c>
      <c r="EV15" s="89"/>
      <c r="EW15" s="32">
        <v>12</v>
      </c>
      <c r="EX15" s="1086"/>
      <c r="EY15" s="763">
        <v>12</v>
      </c>
      <c r="EZ15" s="767"/>
      <c r="FA15" s="37">
        <v>11</v>
      </c>
      <c r="FB15" s="104"/>
      <c r="FC15" s="39">
        <v>12</v>
      </c>
      <c r="FD15" s="415" t="s">
        <v>447</v>
      </c>
      <c r="FE15" s="588">
        <v>12</v>
      </c>
      <c r="FF15" s="802" t="s">
        <v>1278</v>
      </c>
      <c r="FG15" s="41">
        <v>19</v>
      </c>
      <c r="FH15" s="89" t="s">
        <v>2038</v>
      </c>
      <c r="FI15" s="167">
        <v>10</v>
      </c>
      <c r="FJ15" s="68"/>
      <c r="FK15" s="73">
        <v>11</v>
      </c>
      <c r="FL15" s="59" t="s">
        <v>430</v>
      </c>
      <c r="FM15" s="73">
        <v>12</v>
      </c>
      <c r="FN15" s="103" t="s">
        <v>292</v>
      </c>
      <c r="FO15" s="73">
        <v>10</v>
      </c>
      <c r="FP15" s="566"/>
      <c r="FQ15" s="80">
        <v>13</v>
      </c>
      <c r="FR15" s="294"/>
      <c r="FS15" s="753"/>
      <c r="FT15" s="753"/>
      <c r="FW15" s="53">
        <v>13</v>
      </c>
      <c r="FX15" s="984" t="s">
        <v>1062</v>
      </c>
      <c r="FY15" s="73">
        <v>12</v>
      </c>
      <c r="FZ15" s="11"/>
      <c r="GA15" s="32">
        <v>11</v>
      </c>
      <c r="GB15" s="55"/>
      <c r="GC15" s="32">
        <v>12</v>
      </c>
      <c r="GD15" s="89"/>
      <c r="GE15" s="106"/>
      <c r="GG15" s="216">
        <v>13</v>
      </c>
      <c r="GH15" s="103"/>
      <c r="GI15" s="94">
        <v>7</v>
      </c>
      <c r="GJ15" s="1176" t="s">
        <v>1591</v>
      </c>
      <c r="GK15" s="324">
        <v>12</v>
      </c>
      <c r="GL15" s="68" t="s">
        <v>390</v>
      </c>
      <c r="GM15" s="22" t="s">
        <v>162</v>
      </c>
      <c r="GN15" s="176" t="s">
        <v>465</v>
      </c>
      <c r="GO15" s="87">
        <v>11</v>
      </c>
      <c r="GP15" s="414" t="s">
        <v>466</v>
      </c>
      <c r="GQ15" s="150">
        <v>13</v>
      </c>
      <c r="GR15" s="177"/>
      <c r="GS15" s="3"/>
      <c r="GT15" s="4" t="s">
        <v>467</v>
      </c>
      <c r="GU15" s="73">
        <v>11</v>
      </c>
      <c r="GV15" s="1110"/>
      <c r="HA15" s="68">
        <v>12</v>
      </c>
      <c r="HB15" s="60"/>
      <c r="HC15" s="68">
        <v>12</v>
      </c>
      <c r="HD15" s="60"/>
      <c r="HE15" s="68">
        <v>12</v>
      </c>
      <c r="HF15" s="60"/>
      <c r="HG15" s="68">
        <v>12</v>
      </c>
      <c r="HH15" s="60"/>
      <c r="HI15" s="68">
        <v>12</v>
      </c>
      <c r="HJ15" s="60"/>
      <c r="HK15" s="68">
        <v>12</v>
      </c>
      <c r="HL15" s="60"/>
      <c r="HM15" s="68">
        <v>12</v>
      </c>
      <c r="HN15" s="71" t="s">
        <v>431</v>
      </c>
      <c r="HO15" s="68">
        <v>12</v>
      </c>
      <c r="HP15" s="108"/>
      <c r="HQ15" s="32">
        <v>13</v>
      </c>
      <c r="HR15" s="977" t="s">
        <v>1621</v>
      </c>
      <c r="HW15" s="41">
        <v>12</v>
      </c>
      <c r="HX15" s="697" t="s">
        <v>1614</v>
      </c>
      <c r="HY15" s="70">
        <v>12</v>
      </c>
      <c r="HZ15" s="60"/>
      <c r="IG15" s="743">
        <v>12</v>
      </c>
      <c r="IH15" s="528"/>
      <c r="IY15" s="41">
        <v>11</v>
      </c>
      <c r="IZ15" s="791"/>
      <c r="JA15" s="41">
        <v>8</v>
      </c>
      <c r="JB15" s="1136"/>
      <c r="JE15" s="73"/>
      <c r="JF15" s="178" t="s">
        <v>1771</v>
      </c>
      <c r="JK15" s="132">
        <v>5</v>
      </c>
      <c r="JL15" s="111"/>
      <c r="JO15" s="41"/>
      <c r="JP15" s="787" t="s">
        <v>1747</v>
      </c>
      <c r="JQ15" s="41">
        <v>12</v>
      </c>
      <c r="JR15" s="89"/>
      <c r="JS15" s="41">
        <v>12</v>
      </c>
      <c r="JT15" s="89"/>
      <c r="JW15" s="132">
        <v>12</v>
      </c>
      <c r="JX15" s="174"/>
      <c r="JZ15" s="85"/>
      <c r="KA15" s="1143" t="s">
        <v>1172</v>
      </c>
      <c r="KB15" s="1144"/>
      <c r="KC15" s="80">
        <v>12</v>
      </c>
      <c r="KD15" s="357"/>
      <c r="KM15" s="76">
        <v>12</v>
      </c>
      <c r="KN15" s="293"/>
      <c r="KO15" s="161">
        <v>12</v>
      </c>
      <c r="KP15" s="52"/>
      <c r="KQ15" s="105"/>
      <c r="KR15" s="162"/>
      <c r="KT15" s="162"/>
      <c r="KW15" s="102">
        <v>12</v>
      </c>
      <c r="KX15" s="1140"/>
      <c r="KY15" s="86">
        <v>5</v>
      </c>
      <c r="KZ15" s="1014" t="s">
        <v>468</v>
      </c>
      <c r="LA15" s="102">
        <v>5</v>
      </c>
      <c r="LB15" s="97"/>
      <c r="LC15" s="87">
        <v>13</v>
      </c>
      <c r="LD15" s="83"/>
      <c r="LF15" s="83"/>
      <c r="LG15" s="83">
        <v>13</v>
      </c>
      <c r="LH15" s="83"/>
      <c r="LI15" s="83">
        <v>13</v>
      </c>
      <c r="LJ15" s="83"/>
      <c r="LM15" s="106"/>
      <c r="LO15" s="61"/>
      <c r="LP15" s="73">
        <v>12</v>
      </c>
      <c r="LQ15" s="115"/>
      <c r="LR15" s="132">
        <v>11</v>
      </c>
      <c r="LS15" s="111"/>
      <c r="LT15" s="30">
        <v>11</v>
      </c>
      <c r="LU15" s="168" t="s">
        <v>2031</v>
      </c>
      <c r="LV15" s="30">
        <v>11</v>
      </c>
      <c r="LW15" s="168"/>
      <c r="LX15" s="37">
        <v>13</v>
      </c>
      <c r="LY15" s="152"/>
      <c r="LZ15" s="37">
        <v>13</v>
      </c>
      <c r="MA15" s="279"/>
      <c r="MB15" s="679">
        <v>12</v>
      </c>
      <c r="MC15" s="50"/>
      <c r="MD15" s="87">
        <v>12</v>
      </c>
      <c r="ME15" s="113" t="s">
        <v>366</v>
      </c>
      <c r="MF15" s="73">
        <v>12</v>
      </c>
      <c r="MG15" s="113"/>
      <c r="MH15" s="73">
        <v>12</v>
      </c>
      <c r="MI15" s="1426"/>
      <c r="MJ15" s="806"/>
      <c r="MK15" s="1433"/>
      <c r="ML15" s="1431">
        <v>12</v>
      </c>
      <c r="MM15" s="255"/>
      <c r="MP15" s="31">
        <v>5</v>
      </c>
      <c r="MQ15" s="31"/>
    </row>
    <row r="16" spans="1:359" ht="43.5" customHeight="1" thickBot="1">
      <c r="A16" s="29">
        <v>13</v>
      </c>
      <c r="B16" s="972" t="s">
        <v>469</v>
      </c>
      <c r="C16" s="29">
        <v>13</v>
      </c>
      <c r="D16" s="922" t="s">
        <v>470</v>
      </c>
      <c r="E16" s="29">
        <v>13</v>
      </c>
      <c r="F16" s="1112" t="s">
        <v>471</v>
      </c>
      <c r="G16" s="90">
        <v>13</v>
      </c>
      <c r="H16" s="1122" t="s">
        <v>1161</v>
      </c>
      <c r="I16" s="978" t="s">
        <v>1323</v>
      </c>
      <c r="J16" s="1185"/>
      <c r="K16" s="30">
        <v>12</v>
      </c>
      <c r="L16" s="622"/>
      <c r="M16" s="30"/>
      <c r="N16" s="16" t="s">
        <v>473</v>
      </c>
      <c r="O16" s="1025" t="s">
        <v>166</v>
      </c>
      <c r="P16" s="1025"/>
      <c r="Q16" s="19" t="s">
        <v>162</v>
      </c>
      <c r="R16" s="16" t="s">
        <v>474</v>
      </c>
      <c r="S16" s="30"/>
      <c r="T16" s="635" t="s">
        <v>168</v>
      </c>
      <c r="U16" s="665"/>
      <c r="V16" s="663" t="s">
        <v>475</v>
      </c>
      <c r="Y16" s="1025" t="s">
        <v>600</v>
      </c>
      <c r="Z16" s="1025"/>
      <c r="AA16" s="698"/>
      <c r="AB16" s="698" t="s">
        <v>1565</v>
      </c>
      <c r="AC16" s="35"/>
      <c r="AD16" s="4" t="s">
        <v>1301</v>
      </c>
      <c r="AE16" s="696"/>
      <c r="AF16" s="698" t="s">
        <v>1633</v>
      </c>
      <c r="AG16" s="19" t="s">
        <v>162</v>
      </c>
      <c r="AH16" s="766" t="s">
        <v>477</v>
      </c>
      <c r="AI16" s="19" t="s">
        <v>162</v>
      </c>
      <c r="AJ16" s="764" t="s">
        <v>478</v>
      </c>
      <c r="AK16" s="425"/>
      <c r="AL16" s="425"/>
      <c r="AM16" s="19" t="s">
        <v>162</v>
      </c>
      <c r="AN16" s="867" t="s">
        <v>479</v>
      </c>
      <c r="AO16" s="286" t="s">
        <v>162</v>
      </c>
      <c r="AP16" s="180" t="s">
        <v>480</v>
      </c>
      <c r="AQ16" s="208">
        <v>13</v>
      </c>
      <c r="AR16" s="309"/>
      <c r="AS16" s="41"/>
      <c r="AT16" s="860" t="s">
        <v>481</v>
      </c>
      <c r="AU16" s="838">
        <v>13</v>
      </c>
      <c r="AV16" s="986" t="s">
        <v>1833</v>
      </c>
      <c r="AW16" s="286" t="s">
        <v>162</v>
      </c>
      <c r="AX16" s="873" t="s">
        <v>1886</v>
      </c>
      <c r="AY16" s="838">
        <v>12</v>
      </c>
      <c r="AZ16" s="922"/>
      <c r="BA16" s="329">
        <v>13</v>
      </c>
      <c r="BB16" s="330"/>
      <c r="BC16" s="19" t="s">
        <v>162</v>
      </c>
      <c r="BD16" s="846" t="s">
        <v>603</v>
      </c>
      <c r="BE16" s="838">
        <v>3</v>
      </c>
      <c r="BF16" s="1099" t="s">
        <v>1912</v>
      </c>
      <c r="BG16" s="41">
        <v>6</v>
      </c>
      <c r="BH16" s="903" t="s">
        <v>2013</v>
      </c>
      <c r="BI16" s="41"/>
      <c r="BJ16" s="867" t="s">
        <v>483</v>
      </c>
      <c r="BK16" s="41">
        <v>11</v>
      </c>
      <c r="BL16" s="527" t="s">
        <v>1739</v>
      </c>
      <c r="BM16" s="338">
        <v>12</v>
      </c>
      <c r="BN16" s="42"/>
      <c r="BO16" s="378">
        <v>1</v>
      </c>
      <c r="BP16" s="381"/>
      <c r="BQ16" s="87">
        <v>13</v>
      </c>
      <c r="BR16" s="188"/>
      <c r="BS16" s="959" t="s">
        <v>1127</v>
      </c>
      <c r="BT16" s="960"/>
      <c r="BU16" s="45">
        <v>14</v>
      </c>
      <c r="BV16" s="84"/>
      <c r="BW16" s="157">
        <v>7</v>
      </c>
      <c r="BX16" s="1029" t="s">
        <v>484</v>
      </c>
      <c r="CE16" s="140">
        <v>12</v>
      </c>
      <c r="CF16" s="432" t="s">
        <v>1058</v>
      </c>
      <c r="CI16" s="146"/>
      <c r="CJ16" s="27" t="s">
        <v>486</v>
      </c>
      <c r="CM16" s="978" t="s">
        <v>487</v>
      </c>
      <c r="CN16" s="978"/>
      <c r="CO16" s="17" t="s">
        <v>162</v>
      </c>
      <c r="CP16" s="319" t="s">
        <v>488</v>
      </c>
      <c r="CQ16" s="48">
        <v>12</v>
      </c>
      <c r="CR16" s="631"/>
      <c r="CS16" s="30"/>
      <c r="CT16" s="175" t="s">
        <v>1167</v>
      </c>
      <c r="CU16" s="90">
        <v>13</v>
      </c>
      <c r="CV16" s="642"/>
      <c r="CW16" s="30"/>
      <c r="CX16" s="16" t="s">
        <v>463</v>
      </c>
      <c r="CY16" s="86">
        <v>14</v>
      </c>
      <c r="CZ16" s="280"/>
      <c r="DA16" s="30">
        <v>14</v>
      </c>
      <c r="DB16" s="31"/>
      <c r="DC16" s="30">
        <v>8</v>
      </c>
      <c r="DD16" s="31"/>
      <c r="DE16" s="30">
        <v>12</v>
      </c>
      <c r="DF16" s="653"/>
      <c r="DG16" s="28"/>
      <c r="DI16" s="17" t="s">
        <v>162</v>
      </c>
      <c r="DJ16" s="889" t="s">
        <v>489</v>
      </c>
      <c r="DK16" s="886">
        <v>13</v>
      </c>
      <c r="DL16" s="986" t="s">
        <v>2113</v>
      </c>
      <c r="DM16" s="1423">
        <v>6</v>
      </c>
      <c r="DN16" s="593"/>
      <c r="DO16" s="8"/>
      <c r="DP16" s="4" t="s">
        <v>490</v>
      </c>
      <c r="DQ16" s="865"/>
      <c r="DR16" s="122" t="s">
        <v>491</v>
      </c>
      <c r="DS16" s="51">
        <v>13</v>
      </c>
      <c r="DT16" s="1078" t="s">
        <v>1086</v>
      </c>
      <c r="DU16" s="949" t="s">
        <v>464</v>
      </c>
      <c r="DV16" s="950"/>
      <c r="DW16" s="463">
        <v>12</v>
      </c>
      <c r="DX16" s="439"/>
      <c r="DY16" s="450">
        <v>8</v>
      </c>
      <c r="DZ16" s="604"/>
      <c r="EA16" s="53">
        <v>12</v>
      </c>
      <c r="EB16" s="124"/>
      <c r="EC16" s="73">
        <v>3</v>
      </c>
      <c r="ED16" s="167"/>
      <c r="EE16" s="19" t="s">
        <v>162</v>
      </c>
      <c r="EF16" s="860" t="s">
        <v>493</v>
      </c>
      <c r="EG16" s="89"/>
      <c r="EH16" s="867" t="s">
        <v>1896</v>
      </c>
      <c r="EI16" s="89"/>
      <c r="EJ16" s="867" t="s">
        <v>494</v>
      </c>
      <c r="EK16" s="285"/>
      <c r="EL16" s="120" t="s">
        <v>495</v>
      </c>
      <c r="EM16" s="41">
        <v>3</v>
      </c>
      <c r="EN16" s="744"/>
      <c r="EO16" s="558" t="s">
        <v>1250</v>
      </c>
      <c r="EP16" s="1083"/>
      <c r="EQ16" s="8" t="s">
        <v>162</v>
      </c>
      <c r="ER16" s="16" t="s">
        <v>496</v>
      </c>
      <c r="ET16" s="85"/>
      <c r="EW16" s="181"/>
      <c r="EX16" s="182" t="s">
        <v>497</v>
      </c>
      <c r="EY16" s="19" t="s">
        <v>162</v>
      </c>
      <c r="EZ16" s="122" t="s">
        <v>498</v>
      </c>
      <c r="FA16" s="37">
        <v>12</v>
      </c>
      <c r="FB16" s="104"/>
      <c r="FC16" s="39">
        <v>13</v>
      </c>
      <c r="FD16" s="415" t="s">
        <v>447</v>
      </c>
      <c r="FE16" s="1092" t="s">
        <v>1271</v>
      </c>
      <c r="FF16" s="1093"/>
      <c r="FG16" s="41">
        <v>20</v>
      </c>
      <c r="FH16" s="89" t="s">
        <v>2038</v>
      </c>
      <c r="FI16" s="167">
        <v>11</v>
      </c>
      <c r="FJ16" s="68"/>
      <c r="FK16" s="132">
        <v>12</v>
      </c>
      <c r="FL16" s="59" t="s">
        <v>430</v>
      </c>
      <c r="FM16" s="39">
        <v>13</v>
      </c>
      <c r="FN16" s="1087" t="s">
        <v>500</v>
      </c>
      <c r="FO16" s="73">
        <v>11</v>
      </c>
      <c r="FP16" s="561" t="s">
        <v>501</v>
      </c>
      <c r="FQ16" s="80">
        <v>14</v>
      </c>
      <c r="FR16" s="137"/>
      <c r="FS16" s="753"/>
      <c r="FT16" s="753"/>
      <c r="FW16" s="53">
        <v>14</v>
      </c>
      <c r="FX16" s="985"/>
      <c r="FY16" s="76">
        <v>13</v>
      </c>
      <c r="FZ16" s="11"/>
      <c r="GA16" s="32">
        <v>12</v>
      </c>
      <c r="GB16" s="89"/>
      <c r="GC16" s="19" t="s">
        <v>162</v>
      </c>
      <c r="GD16" s="889" t="s">
        <v>230</v>
      </c>
      <c r="GE16" s="106"/>
      <c r="GG16" s="216">
        <v>14</v>
      </c>
      <c r="GH16" s="59"/>
      <c r="GI16" s="186">
        <v>8</v>
      </c>
      <c r="GJ16" s="1177"/>
      <c r="GK16" s="63">
        <v>13</v>
      </c>
      <c r="GL16" s="68" t="s">
        <v>390</v>
      </c>
      <c r="GM16" s="183">
        <v>1</v>
      </c>
      <c r="GN16" s="1158" t="s">
        <v>505</v>
      </c>
      <c r="GO16" s="130">
        <v>12</v>
      </c>
      <c r="GP16" s="74" t="s">
        <v>506</v>
      </c>
      <c r="GQ16" s="125">
        <v>14</v>
      </c>
      <c r="GR16" s="126"/>
      <c r="GS16" s="39"/>
      <c r="GT16" s="1044" t="s">
        <v>507</v>
      </c>
      <c r="GU16" s="73">
        <v>12</v>
      </c>
      <c r="GV16" s="695"/>
      <c r="HQ16" s="32">
        <v>14</v>
      </c>
      <c r="HR16" s="977"/>
      <c r="HW16" s="19" t="s">
        <v>162</v>
      </c>
      <c r="HX16" s="698" t="s">
        <v>518</v>
      </c>
      <c r="HY16" s="300" t="s">
        <v>162</v>
      </c>
      <c r="HZ16" s="583" t="s">
        <v>419</v>
      </c>
      <c r="IG16" s="743">
        <v>13</v>
      </c>
      <c r="IH16" s="528"/>
      <c r="IY16" s="41">
        <v>12</v>
      </c>
      <c r="IZ16" s="89"/>
      <c r="JA16" s="41">
        <v>9</v>
      </c>
      <c r="JB16" s="791"/>
      <c r="JE16" s="73">
        <v>1</v>
      </c>
      <c r="JF16" s="977" t="s">
        <v>1773</v>
      </c>
      <c r="JJ16" s="85"/>
      <c r="JK16" s="39">
        <v>6</v>
      </c>
      <c r="JL16" s="819" t="s">
        <v>1755</v>
      </c>
      <c r="JO16" s="41">
        <v>11</v>
      </c>
      <c r="JP16" s="992" t="s">
        <v>1751</v>
      </c>
      <c r="JQ16" s="821"/>
      <c r="JR16" s="821"/>
      <c r="JS16" s="821"/>
      <c r="JT16" s="821"/>
      <c r="JW16" s="39">
        <v>13</v>
      </c>
      <c r="JX16" s="46"/>
      <c r="JZ16" s="85"/>
      <c r="KA16" s="148">
        <v>1</v>
      </c>
      <c r="KB16" s="505" t="s">
        <v>1181</v>
      </c>
      <c r="KC16" s="80"/>
      <c r="KD16" s="59"/>
      <c r="KM16" s="19" t="s">
        <v>162</v>
      </c>
      <c r="KN16" s="18" t="s">
        <v>509</v>
      </c>
      <c r="KO16" s="85"/>
      <c r="KP16" s="85"/>
      <c r="KW16" s="163">
        <v>13</v>
      </c>
      <c r="KX16" s="1171" t="s">
        <v>510</v>
      </c>
      <c r="KY16" s="86">
        <v>6</v>
      </c>
      <c r="KZ16" s="1015"/>
      <c r="LA16" s="185">
        <v>6</v>
      </c>
      <c r="LB16" s="97"/>
      <c r="LC16" s="87">
        <v>14</v>
      </c>
      <c r="LD16" s="83"/>
      <c r="LG16" s="83">
        <v>14</v>
      </c>
      <c r="LH16" s="83"/>
      <c r="LI16" s="83">
        <v>14</v>
      </c>
      <c r="LJ16" s="83"/>
      <c r="LM16" s="106"/>
      <c r="LP16" s="106"/>
      <c r="LR16" s="132">
        <v>12</v>
      </c>
      <c r="LS16" s="111"/>
      <c r="LT16" s="690">
        <v>12</v>
      </c>
      <c r="LU16" s="168" t="s">
        <v>2031</v>
      </c>
      <c r="LV16" s="690">
        <v>12</v>
      </c>
      <c r="LW16" s="691"/>
      <c r="LX16" s="87">
        <v>14</v>
      </c>
      <c r="LY16" s="159"/>
      <c r="LZ16" s="87">
        <v>14</v>
      </c>
      <c r="MA16" s="159"/>
      <c r="MD16" s="73">
        <v>13</v>
      </c>
      <c r="ME16" s="113" t="s">
        <v>366</v>
      </c>
      <c r="MF16" s="73">
        <v>13</v>
      </c>
      <c r="MG16" s="113"/>
      <c r="MH16" s="73">
        <v>13</v>
      </c>
      <c r="MI16" s="1426"/>
      <c r="MJ16" s="806"/>
      <c r="MK16" s="1433"/>
      <c r="MP16" s="31">
        <v>6</v>
      </c>
      <c r="MQ16" s="31"/>
      <c r="MR16" s="1386"/>
      <c r="MS16" s="1261"/>
    </row>
    <row r="17" spans="1:357" ht="48" customHeight="1" thickBot="1">
      <c r="A17" s="29">
        <v>14</v>
      </c>
      <c r="B17" s="958"/>
      <c r="C17" s="29">
        <v>14</v>
      </c>
      <c r="D17" s="922"/>
      <c r="E17" s="29">
        <v>14</v>
      </c>
      <c r="F17" s="1112"/>
      <c r="G17" s="90">
        <v>14</v>
      </c>
      <c r="H17" s="1122"/>
      <c r="I17" s="30">
        <v>13</v>
      </c>
      <c r="J17" s="31"/>
      <c r="K17" s="978" t="s">
        <v>1120</v>
      </c>
      <c r="L17" s="979"/>
      <c r="M17" s="30">
        <v>1</v>
      </c>
      <c r="N17" s="1037" t="s">
        <v>1431</v>
      </c>
      <c r="O17" s="30">
        <v>13</v>
      </c>
      <c r="P17" s="1037" t="s">
        <v>1428</v>
      </c>
      <c r="Q17" s="30">
        <v>13</v>
      </c>
      <c r="R17" s="1035" t="s">
        <v>1364</v>
      </c>
      <c r="S17" s="30">
        <v>13</v>
      </c>
      <c r="T17" s="1102" t="s">
        <v>1384</v>
      </c>
      <c r="U17" s="665">
        <v>13</v>
      </c>
      <c r="V17" s="682" t="s">
        <v>1684</v>
      </c>
      <c r="Y17" s="30">
        <v>25</v>
      </c>
      <c r="Z17" s="919" t="s">
        <v>2032</v>
      </c>
      <c r="AA17" s="32">
        <v>1</v>
      </c>
      <c r="AB17" s="1190" t="s">
        <v>1561</v>
      </c>
      <c r="AC17" s="186">
        <v>13</v>
      </c>
      <c r="AD17" s="1188" t="s">
        <v>1300</v>
      </c>
      <c r="AE17" s="696">
        <v>1</v>
      </c>
      <c r="AF17" s="761"/>
      <c r="AG17" s="745">
        <v>13</v>
      </c>
      <c r="AH17" s="776"/>
      <c r="AI17" s="763">
        <v>13</v>
      </c>
      <c r="AJ17" s="986" t="s">
        <v>1665</v>
      </c>
      <c r="AK17" s="425"/>
      <c r="AL17" s="425"/>
      <c r="AM17" s="41">
        <v>13</v>
      </c>
      <c r="AN17" s="1039" t="s">
        <v>1980</v>
      </c>
      <c r="AO17" s="908">
        <v>1</v>
      </c>
      <c r="AP17" s="524"/>
      <c r="AQ17" s="208">
        <v>14</v>
      </c>
      <c r="AR17" s="309"/>
      <c r="AS17" s="41">
        <v>13</v>
      </c>
      <c r="AT17" s="1021" t="s">
        <v>1851</v>
      </c>
      <c r="AU17" s="838">
        <v>14</v>
      </c>
      <c r="AV17" s="986"/>
      <c r="AW17" s="659">
        <v>13</v>
      </c>
      <c r="AX17" s="1099" t="s">
        <v>1307</v>
      </c>
      <c r="AY17" s="838">
        <v>13</v>
      </c>
      <c r="AZ17" s="986" t="s">
        <v>1804</v>
      </c>
      <c r="BA17" s="286" t="s">
        <v>162</v>
      </c>
      <c r="BB17" s="144" t="s">
        <v>511</v>
      </c>
      <c r="BC17" s="838">
        <v>1</v>
      </c>
      <c r="BD17" s="893"/>
      <c r="BE17" s="838">
        <v>4</v>
      </c>
      <c r="BF17" s="1099"/>
      <c r="BG17" s="41">
        <v>7</v>
      </c>
      <c r="BH17" s="903" t="s">
        <v>2013</v>
      </c>
      <c r="BI17" s="41">
        <v>13</v>
      </c>
      <c r="BJ17" s="89"/>
      <c r="BK17" s="41">
        <v>12</v>
      </c>
      <c r="BL17" s="527" t="s">
        <v>1739</v>
      </c>
      <c r="BM17" s="338">
        <v>13</v>
      </c>
      <c r="BN17" s="42"/>
      <c r="BO17" s="322">
        <v>2</v>
      </c>
      <c r="BP17" s="381"/>
      <c r="BQ17" s="87">
        <v>14</v>
      </c>
      <c r="BR17" s="188"/>
      <c r="BS17" s="345">
        <v>13</v>
      </c>
      <c r="BT17" s="537" t="s">
        <v>1126</v>
      </c>
      <c r="BU17" s="45">
        <v>15</v>
      </c>
      <c r="BV17" s="167"/>
      <c r="BW17" s="157">
        <v>8</v>
      </c>
      <c r="BX17" s="1029"/>
      <c r="CE17" s="430" t="s">
        <v>162</v>
      </c>
      <c r="CF17" s="431" t="s">
        <v>485</v>
      </c>
      <c r="CI17" s="39">
        <v>13</v>
      </c>
      <c r="CJ17" s="104"/>
      <c r="CM17" s="30">
        <v>1</v>
      </c>
      <c r="CN17" s="992" t="s">
        <v>1312</v>
      </c>
      <c r="CO17" s="30">
        <v>1</v>
      </c>
      <c r="CP17" s="1180" t="s">
        <v>1680</v>
      </c>
      <c r="CQ17" s="667" t="s">
        <v>162</v>
      </c>
      <c r="CR17" s="668" t="s">
        <v>1346</v>
      </c>
      <c r="CS17" s="30">
        <v>1</v>
      </c>
      <c r="CT17" s="914" t="s">
        <v>2025</v>
      </c>
      <c r="CU17" s="90">
        <v>14</v>
      </c>
      <c r="CV17" s="400"/>
      <c r="CW17" s="30">
        <v>13</v>
      </c>
      <c r="CX17" s="31"/>
      <c r="CY17" s="86">
        <v>15</v>
      </c>
      <c r="CZ17" s="280"/>
      <c r="DA17" s="30">
        <v>15</v>
      </c>
      <c r="DB17" s="31"/>
      <c r="DC17" s="30">
        <v>9</v>
      </c>
      <c r="DD17" s="31"/>
      <c r="DE17" s="30"/>
      <c r="DF17" s="16" t="s">
        <v>1477</v>
      </c>
      <c r="DG17" s="28"/>
      <c r="DH17" s="947"/>
      <c r="DI17" s="886">
        <v>13</v>
      </c>
      <c r="DJ17" s="892"/>
      <c r="DK17" s="886">
        <v>14</v>
      </c>
      <c r="DL17" s="986"/>
      <c r="DM17" s="589"/>
      <c r="DN17" s="589"/>
      <c r="DO17" s="30">
        <v>1</v>
      </c>
      <c r="DP17" s="992" t="s">
        <v>1530</v>
      </c>
      <c r="DQ17" s="865">
        <v>1</v>
      </c>
      <c r="DR17" s="866"/>
      <c r="DS17" s="51">
        <v>14</v>
      </c>
      <c r="DT17" s="1079"/>
      <c r="DU17" s="39">
        <v>13</v>
      </c>
      <c r="DV17" s="1364" t="s">
        <v>492</v>
      </c>
      <c r="DW17" s="40">
        <v>13</v>
      </c>
      <c r="DX17" s="188"/>
      <c r="DY17" s="450">
        <v>9</v>
      </c>
      <c r="DZ17" s="594"/>
      <c r="EB17" s="171"/>
      <c r="EC17" s="73">
        <v>4</v>
      </c>
      <c r="ED17" s="167"/>
      <c r="EE17" s="41">
        <v>13</v>
      </c>
      <c r="EF17" s="922" t="s">
        <v>1863</v>
      </c>
      <c r="EG17" s="89">
        <v>1</v>
      </c>
      <c r="EH17" s="922" t="s">
        <v>1889</v>
      </c>
      <c r="EI17" s="89">
        <v>13</v>
      </c>
      <c r="EJ17" s="922" t="s">
        <v>1965</v>
      </c>
      <c r="EK17" s="285">
        <v>13</v>
      </c>
      <c r="EL17" s="993" t="s">
        <v>1907</v>
      </c>
      <c r="EM17" s="41">
        <v>4</v>
      </c>
      <c r="EN17" s="744"/>
      <c r="EO17" s="773"/>
      <c r="EP17" s="551"/>
      <c r="EQ17" s="53">
        <v>13</v>
      </c>
      <c r="ER17" s="1365" t="s">
        <v>515</v>
      </c>
      <c r="ES17" s="85"/>
      <c r="ET17" s="85"/>
      <c r="EW17" s="56">
        <v>1</v>
      </c>
      <c r="EX17" s="142"/>
      <c r="EY17" s="41">
        <v>1</v>
      </c>
      <c r="EZ17" s="767"/>
      <c r="FA17" s="37">
        <v>13</v>
      </c>
      <c r="FB17" s="104"/>
      <c r="FC17" s="39">
        <v>14</v>
      </c>
      <c r="FD17" s="415" t="s">
        <v>447</v>
      </c>
      <c r="FE17" s="587">
        <v>1</v>
      </c>
      <c r="FF17" s="1094" t="s">
        <v>1275</v>
      </c>
      <c r="FG17" s="41">
        <v>21</v>
      </c>
      <c r="FH17" s="1040" t="s">
        <v>1697</v>
      </c>
      <c r="FI17" s="8" t="s">
        <v>162</v>
      </c>
      <c r="FJ17" s="557" t="s">
        <v>1252</v>
      </c>
      <c r="FK17" s="73">
        <v>13</v>
      </c>
      <c r="FL17" s="59" t="s">
        <v>430</v>
      </c>
      <c r="FM17" s="73">
        <v>14</v>
      </c>
      <c r="FN17" s="1088"/>
      <c r="FO17" s="95">
        <v>12</v>
      </c>
      <c r="FP17" s="562" t="s">
        <v>501</v>
      </c>
      <c r="FQ17" s="80">
        <v>15</v>
      </c>
      <c r="FR17" s="123"/>
      <c r="FT17" s="171"/>
      <c r="FW17" s="53">
        <v>15</v>
      </c>
      <c r="FX17" s="453" t="s">
        <v>1063</v>
      </c>
      <c r="FY17" s="73">
        <v>14</v>
      </c>
      <c r="FZ17" s="11"/>
      <c r="GA17" s="19" t="s">
        <v>162</v>
      </c>
      <c r="GB17" s="787" t="s">
        <v>1728</v>
      </c>
      <c r="GC17" s="32">
        <v>13</v>
      </c>
      <c r="GD17" s="922" t="s">
        <v>2054</v>
      </c>
      <c r="GE17" s="106"/>
      <c r="GG17" s="216">
        <v>15</v>
      </c>
      <c r="GH17" s="59"/>
      <c r="GI17" s="186">
        <v>9</v>
      </c>
      <c r="GJ17" s="1178" t="s">
        <v>1135</v>
      </c>
      <c r="GK17" s="32">
        <v>14</v>
      </c>
      <c r="GL17" s="68"/>
      <c r="GM17" s="183">
        <v>2</v>
      </c>
      <c r="GN17" s="1159"/>
      <c r="GO17" s="121" t="s">
        <v>162</v>
      </c>
      <c r="GP17" s="16" t="s">
        <v>517</v>
      </c>
      <c r="GQ17" s="125">
        <v>15</v>
      </c>
      <c r="GR17" s="158"/>
      <c r="GS17" s="73"/>
      <c r="GT17" s="1052"/>
      <c r="GU17" s="73"/>
      <c r="GV17" s="127" t="s">
        <v>1567</v>
      </c>
      <c r="HQ17" s="32">
        <v>15</v>
      </c>
      <c r="HR17" s="32"/>
      <c r="HW17" s="699">
        <v>1</v>
      </c>
      <c r="HX17" s="699"/>
      <c r="HY17" s="87">
        <v>1</v>
      </c>
      <c r="HZ17" s="1017" t="s">
        <v>432</v>
      </c>
      <c r="IG17" s="743">
        <v>14</v>
      </c>
      <c r="IH17" s="528"/>
      <c r="IY17" s="41"/>
      <c r="IZ17" s="27" t="s">
        <v>637</v>
      </c>
      <c r="JA17" s="816">
        <v>10</v>
      </c>
      <c r="JB17" s="245"/>
      <c r="JE17" s="132">
        <v>2</v>
      </c>
      <c r="JF17" s="977"/>
      <c r="JJ17" s="85"/>
      <c r="JK17" s="195"/>
      <c r="JL17" s="206"/>
      <c r="JO17" s="41">
        <v>12</v>
      </c>
      <c r="JP17" s="992"/>
      <c r="JQ17" s="821"/>
      <c r="JR17" s="821"/>
      <c r="JS17" s="821"/>
      <c r="JT17" s="821"/>
      <c r="JW17" s="73">
        <v>14</v>
      </c>
      <c r="JX17" s="43"/>
      <c r="JZ17" s="85"/>
      <c r="KA17" s="148">
        <v>2</v>
      </c>
      <c r="KB17" s="1160" t="s">
        <v>1173</v>
      </c>
      <c r="KC17" s="80"/>
      <c r="KD17" s="59"/>
      <c r="KM17" s="76">
        <v>13</v>
      </c>
      <c r="KN17" s="997" t="s">
        <v>520</v>
      </c>
      <c r="KO17" s="85"/>
      <c r="KP17" s="85"/>
      <c r="KW17" s="102">
        <v>14</v>
      </c>
      <c r="KX17" s="1172"/>
      <c r="KY17" s="86">
        <v>7</v>
      </c>
      <c r="KZ17" s="97"/>
      <c r="LA17" s="49">
        <v>7</v>
      </c>
      <c r="LB17" s="97"/>
      <c r="LC17" s="87">
        <v>15</v>
      </c>
      <c r="LD17" s="83"/>
      <c r="LG17" s="83">
        <v>15</v>
      </c>
      <c r="LH17" s="83"/>
      <c r="LI17" s="83">
        <v>15</v>
      </c>
      <c r="LJ17" s="83"/>
      <c r="LM17" s="106"/>
      <c r="LP17" s="106"/>
      <c r="LS17" s="85"/>
      <c r="LU17" s="85"/>
      <c r="LW17" s="85"/>
      <c r="LX17" s="87">
        <v>15</v>
      </c>
      <c r="LY17" s="165"/>
      <c r="LZ17" s="87">
        <v>15</v>
      </c>
      <c r="MA17" s="165"/>
      <c r="MD17" s="73">
        <v>14</v>
      </c>
      <c r="ME17" s="113" t="s">
        <v>366</v>
      </c>
      <c r="MF17" s="73">
        <v>14</v>
      </c>
      <c r="MG17" s="113"/>
      <c r="MH17" s="73">
        <v>14</v>
      </c>
      <c r="MI17" s="1427"/>
      <c r="MJ17" s="806"/>
      <c r="MK17" s="1433"/>
      <c r="MS17" s="248"/>
    </row>
    <row r="18" spans="1:357" ht="43.5" customHeight="1" thickBot="1">
      <c r="A18" s="29">
        <v>15</v>
      </c>
      <c r="B18" s="972" t="s">
        <v>521</v>
      </c>
      <c r="C18" s="29">
        <v>15</v>
      </c>
      <c r="D18" s="1154" t="s">
        <v>1449</v>
      </c>
      <c r="E18" s="29">
        <v>15</v>
      </c>
      <c r="F18" s="1112" t="s">
        <v>522</v>
      </c>
      <c r="G18" s="90">
        <v>15</v>
      </c>
      <c r="H18" s="1122" t="s">
        <v>523</v>
      </c>
      <c r="I18" s="30">
        <v>14</v>
      </c>
      <c r="J18" s="31"/>
      <c r="K18" s="30">
        <v>13</v>
      </c>
      <c r="L18" s="31" t="s">
        <v>1205</v>
      </c>
      <c r="M18" s="30">
        <v>2</v>
      </c>
      <c r="N18" s="1037"/>
      <c r="O18" s="30">
        <v>14</v>
      </c>
      <c r="P18" s="1037"/>
      <c r="Q18" s="30">
        <v>14</v>
      </c>
      <c r="R18" s="1035"/>
      <c r="S18" s="30">
        <v>14</v>
      </c>
      <c r="T18" s="1147"/>
      <c r="U18" s="665">
        <v>14</v>
      </c>
      <c r="V18" s="683"/>
      <c r="Y18" s="30">
        <v>26</v>
      </c>
      <c r="Z18" s="919" t="s">
        <v>2032</v>
      </c>
      <c r="AA18" s="32">
        <v>2</v>
      </c>
      <c r="AB18" s="1190"/>
      <c r="AC18" s="186">
        <v>14</v>
      </c>
      <c r="AD18" s="1189"/>
      <c r="AE18" s="696">
        <v>2</v>
      </c>
      <c r="AF18" s="761"/>
      <c r="AG18" s="745">
        <v>14</v>
      </c>
      <c r="AH18" s="776"/>
      <c r="AI18" s="763">
        <v>14</v>
      </c>
      <c r="AJ18" s="986"/>
      <c r="AK18" s="425"/>
      <c r="AL18" s="425"/>
      <c r="AM18" s="41">
        <v>14</v>
      </c>
      <c r="AN18" s="1039"/>
      <c r="AO18" s="86">
        <v>2</v>
      </c>
      <c r="AP18" s="524"/>
      <c r="AQ18" s="208">
        <v>15</v>
      </c>
      <c r="AR18" s="309"/>
      <c r="AS18" s="41">
        <v>14</v>
      </c>
      <c r="AT18" s="1021"/>
      <c r="AU18" s="838">
        <v>15</v>
      </c>
      <c r="AV18" s="986" t="s">
        <v>1834</v>
      </c>
      <c r="AW18" s="659">
        <v>14</v>
      </c>
      <c r="AX18" s="1099"/>
      <c r="AY18" s="838">
        <v>14</v>
      </c>
      <c r="AZ18" s="986"/>
      <c r="BA18" s="331">
        <v>1</v>
      </c>
      <c r="BB18" s="317"/>
      <c r="BC18" s="838">
        <v>2</v>
      </c>
      <c r="BD18" s="893"/>
      <c r="BE18" s="838">
        <v>5</v>
      </c>
      <c r="BF18" s="89"/>
      <c r="BG18" s="41">
        <v>8</v>
      </c>
      <c r="BH18" s="903" t="s">
        <v>2013</v>
      </c>
      <c r="BI18" s="41">
        <v>14</v>
      </c>
      <c r="BJ18" s="89"/>
      <c r="BK18" s="19" t="s">
        <v>162</v>
      </c>
      <c r="BL18" s="527" t="s">
        <v>1213</v>
      </c>
      <c r="BM18" s="338">
        <v>14</v>
      </c>
      <c r="BN18" s="117"/>
      <c r="BO18" s="322">
        <v>3</v>
      </c>
      <c r="BP18" s="989" t="s">
        <v>524</v>
      </c>
      <c r="BQ18" s="87">
        <v>15</v>
      </c>
      <c r="BR18" s="188"/>
      <c r="BS18" s="342">
        <v>14</v>
      </c>
      <c r="BT18" s="1173" t="s">
        <v>525</v>
      </c>
      <c r="BU18" s="45">
        <v>16</v>
      </c>
      <c r="BV18" s="77"/>
      <c r="BW18" s="157">
        <v>9</v>
      </c>
      <c r="BX18" s="169"/>
      <c r="CE18" s="54">
        <v>1</v>
      </c>
      <c r="CF18" s="247" t="s">
        <v>512</v>
      </c>
      <c r="CI18" s="73">
        <v>14</v>
      </c>
      <c r="CJ18" s="43" t="s">
        <v>526</v>
      </c>
      <c r="CM18" s="30">
        <v>2</v>
      </c>
      <c r="CN18" s="992"/>
      <c r="CO18" s="30">
        <v>2</v>
      </c>
      <c r="CP18" s="1180"/>
      <c r="CQ18" s="48">
        <v>1</v>
      </c>
      <c r="CR18" s="31"/>
      <c r="CS18" s="30">
        <v>2</v>
      </c>
      <c r="CT18" s="914" t="s">
        <v>2025</v>
      </c>
      <c r="CU18" s="90">
        <v>15</v>
      </c>
      <c r="CV18" s="11"/>
      <c r="CW18" s="30">
        <v>14</v>
      </c>
      <c r="CX18" s="31"/>
      <c r="CY18" s="86">
        <v>16</v>
      </c>
      <c r="CZ18" s="280"/>
      <c r="DA18" s="30">
        <v>16</v>
      </c>
      <c r="DB18" s="31"/>
      <c r="DC18" s="30">
        <v>10</v>
      </c>
      <c r="DD18" s="31"/>
      <c r="DE18" s="30">
        <v>13</v>
      </c>
      <c r="DF18" s="986" t="s">
        <v>1513</v>
      </c>
      <c r="DG18" s="28"/>
      <c r="DH18" s="947"/>
      <c r="DI18" s="886">
        <v>14</v>
      </c>
      <c r="DJ18" s="922" t="s">
        <v>2077</v>
      </c>
      <c r="DK18" s="886">
        <v>15</v>
      </c>
      <c r="DL18" s="986" t="s">
        <v>2114</v>
      </c>
      <c r="DM18" s="589"/>
      <c r="DN18" s="589"/>
      <c r="DO18" s="30">
        <v>2</v>
      </c>
      <c r="DP18" s="992"/>
      <c r="DQ18" s="865">
        <v>2</v>
      </c>
      <c r="DR18" s="866"/>
      <c r="DS18" s="51">
        <v>15</v>
      </c>
      <c r="DT18" s="1078" t="s">
        <v>1087</v>
      </c>
      <c r="DU18" s="73">
        <v>14</v>
      </c>
      <c r="DV18" s="1184"/>
      <c r="DW18" s="40">
        <v>14</v>
      </c>
      <c r="DX18" s="302"/>
      <c r="DY18" s="450">
        <v>10</v>
      </c>
      <c r="DZ18" s="594"/>
      <c r="EB18" s="171"/>
      <c r="EC18" s="73">
        <v>5</v>
      </c>
      <c r="ED18" s="167"/>
      <c r="EE18" s="41">
        <v>14</v>
      </c>
      <c r="EF18" s="922"/>
      <c r="EG18" s="89">
        <v>2</v>
      </c>
      <c r="EH18" s="922" t="s">
        <v>341</v>
      </c>
      <c r="EI18" s="89">
        <v>14</v>
      </c>
      <c r="EJ18" s="922" t="s">
        <v>527</v>
      </c>
      <c r="EK18" s="285">
        <v>14</v>
      </c>
      <c r="EL18" s="994"/>
      <c r="EM18" s="41">
        <v>5</v>
      </c>
      <c r="EN18" s="744"/>
      <c r="EO18" s="773"/>
      <c r="EP18" s="551"/>
      <c r="EQ18" s="53">
        <v>14</v>
      </c>
      <c r="ER18" s="1273"/>
      <c r="EW18" s="32">
        <v>2</v>
      </c>
      <c r="EX18" s="142"/>
      <c r="EY18" s="41">
        <v>2</v>
      </c>
      <c r="EZ18" s="788"/>
      <c r="FA18" s="37">
        <v>14</v>
      </c>
      <c r="FB18" s="104"/>
      <c r="FC18" s="39">
        <v>15</v>
      </c>
      <c r="FD18" s="415" t="s">
        <v>447</v>
      </c>
      <c r="FE18" s="449">
        <v>2</v>
      </c>
      <c r="FF18" s="1095"/>
      <c r="FG18" s="41">
        <v>22</v>
      </c>
      <c r="FH18" s="1040"/>
      <c r="FI18" s="57">
        <v>1</v>
      </c>
      <c r="FJ18" s="542" t="s">
        <v>499</v>
      </c>
      <c r="FK18" s="132">
        <v>14</v>
      </c>
      <c r="FL18" s="59" t="s">
        <v>430</v>
      </c>
      <c r="FM18" s="39">
        <v>15</v>
      </c>
      <c r="FN18" s="103"/>
      <c r="FO18" s="19" t="s">
        <v>162</v>
      </c>
      <c r="FP18" s="18" t="s">
        <v>528</v>
      </c>
      <c r="FQ18" s="80">
        <v>16</v>
      </c>
      <c r="FR18" s="61"/>
      <c r="FT18" s="85"/>
      <c r="FW18" s="53">
        <v>16</v>
      </c>
      <c r="FX18" s="44"/>
      <c r="FY18" s="76">
        <v>15</v>
      </c>
      <c r="FZ18" s="11"/>
      <c r="GA18" s="32">
        <v>13</v>
      </c>
      <c r="GB18" s="89"/>
      <c r="GC18" s="32">
        <v>14</v>
      </c>
      <c r="GD18" s="922"/>
      <c r="GE18" s="106"/>
      <c r="GG18" s="216">
        <v>16</v>
      </c>
      <c r="GH18" s="59"/>
      <c r="GI18" s="186">
        <v>10</v>
      </c>
      <c r="GJ18" s="1179"/>
      <c r="GK18" s="63">
        <v>15</v>
      </c>
      <c r="GL18" s="68"/>
      <c r="GM18" s="132">
        <v>3</v>
      </c>
      <c r="GN18" s="43"/>
      <c r="GO18" s="73">
        <v>1</v>
      </c>
      <c r="GP18" s="43"/>
      <c r="GQ18" s="125">
        <v>16</v>
      </c>
      <c r="GR18" s="158"/>
      <c r="GS18" s="39"/>
      <c r="GT18" s="46"/>
      <c r="GU18" s="73">
        <v>13</v>
      </c>
      <c r="GV18" s="653"/>
      <c r="HQ18" s="32">
        <v>16</v>
      </c>
      <c r="HR18" s="32"/>
      <c r="HW18" s="699">
        <v>2</v>
      </c>
      <c r="HX18" s="699"/>
      <c r="HY18" s="87">
        <v>2</v>
      </c>
      <c r="HZ18" s="958"/>
      <c r="IG18" s="743">
        <v>15</v>
      </c>
      <c r="IH18" s="749"/>
      <c r="IY18" s="41">
        <v>13</v>
      </c>
      <c r="IZ18" s="89"/>
      <c r="JA18" s="806"/>
      <c r="JB18" s="807"/>
      <c r="JE18" s="39">
        <v>3</v>
      </c>
      <c r="JF18" s="115"/>
      <c r="JJ18" s="85"/>
      <c r="JL18" s="85"/>
      <c r="JZ18" s="85"/>
      <c r="KA18" s="148">
        <v>3</v>
      </c>
      <c r="KB18" s="1161"/>
      <c r="KC18" s="80"/>
      <c r="KD18" s="228"/>
      <c r="KM18" s="73">
        <v>14</v>
      </c>
      <c r="KN18" s="998"/>
      <c r="KO18" s="162"/>
      <c r="KP18" s="162"/>
      <c r="KW18" s="90">
        <v>15</v>
      </c>
      <c r="KX18" s="957" t="s">
        <v>530</v>
      </c>
      <c r="KY18" s="90">
        <v>8</v>
      </c>
      <c r="KZ18" s="97"/>
      <c r="LA18" s="90">
        <v>8</v>
      </c>
      <c r="LB18" s="97"/>
      <c r="LC18" s="87">
        <v>16</v>
      </c>
      <c r="LD18" s="83"/>
      <c r="LG18" s="83">
        <v>16</v>
      </c>
      <c r="LH18" s="83"/>
      <c r="LI18" s="83">
        <v>16</v>
      </c>
      <c r="LJ18" s="83"/>
      <c r="LM18" s="106"/>
      <c r="LP18" s="106"/>
      <c r="LS18" s="85"/>
      <c r="LU18" s="85"/>
      <c r="LW18" s="85"/>
      <c r="LX18" s="87">
        <v>16</v>
      </c>
      <c r="LY18" s="165"/>
      <c r="LZ18" s="87">
        <v>16</v>
      </c>
      <c r="MA18" s="165"/>
      <c r="MD18" s="73">
        <v>15</v>
      </c>
      <c r="ME18" s="113" t="s">
        <v>366</v>
      </c>
      <c r="MF18" s="73">
        <v>15</v>
      </c>
      <c r="MG18" s="113"/>
      <c r="MH18" s="73">
        <v>15</v>
      </c>
      <c r="MI18" s="1428"/>
      <c r="MJ18" s="806"/>
      <c r="MK18" s="1434"/>
    </row>
    <row r="19" spans="1:357" ht="43.5" customHeight="1" thickBot="1">
      <c r="A19" s="29">
        <v>16</v>
      </c>
      <c r="B19" s="958"/>
      <c r="C19" s="29">
        <v>16</v>
      </c>
      <c r="D19" s="1154"/>
      <c r="E19" s="29">
        <v>16</v>
      </c>
      <c r="F19" s="1112"/>
      <c r="G19" s="90">
        <v>16</v>
      </c>
      <c r="H19" s="1122"/>
      <c r="I19" s="30">
        <v>15</v>
      </c>
      <c r="J19" s="922" t="s">
        <v>1324</v>
      </c>
      <c r="K19" s="30">
        <v>14</v>
      </c>
      <c r="L19" s="31" t="s">
        <v>1205</v>
      </c>
      <c r="M19" s="30">
        <v>3</v>
      </c>
      <c r="N19" s="986" t="s">
        <v>1432</v>
      </c>
      <c r="O19" s="30">
        <v>15</v>
      </c>
      <c r="P19" s="986" t="s">
        <v>1410</v>
      </c>
      <c r="Q19" s="30">
        <v>15</v>
      </c>
      <c r="R19" s="986" t="s">
        <v>1426</v>
      </c>
      <c r="S19" s="30">
        <v>15</v>
      </c>
      <c r="U19" s="665">
        <v>15</v>
      </c>
      <c r="V19" s="682" t="s">
        <v>1684</v>
      </c>
      <c r="Y19" s="30">
        <v>27</v>
      </c>
      <c r="Z19" s="919" t="s">
        <v>2032</v>
      </c>
      <c r="AA19" s="32">
        <v>3</v>
      </c>
      <c r="AB19" s="1187" t="s">
        <v>1562</v>
      </c>
      <c r="AC19" s="324">
        <v>15</v>
      </c>
      <c r="AD19" s="759"/>
      <c r="AE19" s="696">
        <v>3</v>
      </c>
      <c r="AF19" s="699"/>
      <c r="AG19" s="745">
        <v>15</v>
      </c>
      <c r="AH19" s="1041" t="s">
        <v>1656</v>
      </c>
      <c r="AI19" s="763">
        <v>15</v>
      </c>
      <c r="AJ19" s="986" t="s">
        <v>1666</v>
      </c>
      <c r="AK19" s="425"/>
      <c r="AL19" s="425"/>
      <c r="AM19" s="41">
        <v>15</v>
      </c>
      <c r="AN19" s="986" t="s">
        <v>1981</v>
      </c>
      <c r="AO19" s="86">
        <v>3</v>
      </c>
      <c r="AP19" s="1068" t="s">
        <v>531</v>
      </c>
      <c r="AQ19" s="208">
        <v>16</v>
      </c>
      <c r="AR19" s="309"/>
      <c r="AS19" s="41">
        <v>15</v>
      </c>
      <c r="AT19" s="861"/>
      <c r="AU19" s="838">
        <v>16</v>
      </c>
      <c r="AV19" s="986"/>
      <c r="AW19" s="301">
        <v>15</v>
      </c>
      <c r="AX19" s="986" t="s">
        <v>1308</v>
      </c>
      <c r="AY19" s="838">
        <v>15</v>
      </c>
      <c r="AZ19" s="89"/>
      <c r="BA19" s="331">
        <v>2</v>
      </c>
      <c r="BB19" s="317"/>
      <c r="BC19" s="838">
        <v>3</v>
      </c>
      <c r="BD19" s="1099" t="s">
        <v>1870</v>
      </c>
      <c r="BE19" s="838">
        <v>6</v>
      </c>
      <c r="BF19" s="50"/>
      <c r="BG19" s="41">
        <v>9</v>
      </c>
      <c r="BH19" s="903" t="s">
        <v>2013</v>
      </c>
      <c r="BI19" s="41">
        <v>15</v>
      </c>
      <c r="BJ19" s="89"/>
      <c r="BK19" s="41">
        <v>13</v>
      </c>
      <c r="BL19" s="862" t="s">
        <v>1928</v>
      </c>
      <c r="BM19" s="8" t="s">
        <v>162</v>
      </c>
      <c r="BN19" s="11" t="s">
        <v>532</v>
      </c>
      <c r="BO19" s="322">
        <v>4</v>
      </c>
      <c r="BP19" s="989"/>
      <c r="BQ19" s="87">
        <v>16</v>
      </c>
      <c r="BR19" s="188"/>
      <c r="BS19" s="342">
        <v>15</v>
      </c>
      <c r="BT19" s="1173"/>
      <c r="BU19" s="45">
        <v>17</v>
      </c>
      <c r="BV19" s="77"/>
      <c r="BW19" s="157">
        <v>10</v>
      </c>
      <c r="BX19" s="169"/>
      <c r="CE19" s="140">
        <v>2</v>
      </c>
      <c r="CF19" s="54"/>
      <c r="CI19" s="73">
        <v>15</v>
      </c>
      <c r="CJ19" s="1164" t="s">
        <v>353</v>
      </c>
      <c r="CM19" s="30">
        <v>3</v>
      </c>
      <c r="CN19" s="1137" t="s">
        <v>2118</v>
      </c>
      <c r="CO19" s="30">
        <v>3</v>
      </c>
      <c r="CP19" s="1077" t="s">
        <v>1446</v>
      </c>
      <c r="CQ19" s="48">
        <v>2</v>
      </c>
      <c r="CR19" s="31"/>
      <c r="CS19" s="30">
        <v>3</v>
      </c>
      <c r="CT19" s="914" t="s">
        <v>2025</v>
      </c>
      <c r="CU19" s="90">
        <v>16</v>
      </c>
      <c r="CV19" s="640"/>
      <c r="CW19" s="30">
        <v>15</v>
      </c>
      <c r="CX19" s="31"/>
      <c r="CY19" s="86">
        <v>17</v>
      </c>
      <c r="CZ19" s="280"/>
      <c r="DA19" s="30">
        <v>17</v>
      </c>
      <c r="DB19" s="31"/>
      <c r="DC19" s="30">
        <v>11</v>
      </c>
      <c r="DD19" s="31"/>
      <c r="DE19" s="30">
        <v>14</v>
      </c>
      <c r="DF19" s="986"/>
      <c r="DG19" s="28"/>
      <c r="DI19" s="886">
        <v>15</v>
      </c>
      <c r="DJ19" s="922"/>
      <c r="DK19" s="886">
        <v>16</v>
      </c>
      <c r="DL19" s="986"/>
      <c r="DM19" s="589"/>
      <c r="DN19" s="589"/>
      <c r="DO19" s="30">
        <v>3</v>
      </c>
      <c r="DP19" s="986" t="s">
        <v>1531</v>
      </c>
      <c r="DQ19" s="865">
        <v>3</v>
      </c>
      <c r="DR19" s="940" t="s">
        <v>2016</v>
      </c>
      <c r="DS19" s="51">
        <v>16</v>
      </c>
      <c r="DT19" s="1079"/>
      <c r="DU19" s="73">
        <v>15</v>
      </c>
      <c r="DV19" s="44"/>
      <c r="DW19" s="40">
        <v>15</v>
      </c>
      <c r="DX19" s="487"/>
      <c r="DY19" s="450">
        <v>11</v>
      </c>
      <c r="DZ19" s="476"/>
      <c r="EB19" s="171"/>
      <c r="EC19" s="73">
        <v>6</v>
      </c>
      <c r="ED19" s="167"/>
      <c r="EE19" s="41">
        <v>15</v>
      </c>
      <c r="EF19" s="89"/>
      <c r="EG19" s="89">
        <v>3</v>
      </c>
      <c r="EH19" s="976" t="s">
        <v>1890</v>
      </c>
      <c r="EI19" s="89">
        <v>15</v>
      </c>
      <c r="EJ19" s="976" t="s">
        <v>1966</v>
      </c>
      <c r="EK19" s="285">
        <v>15</v>
      </c>
      <c r="EL19" s="923" t="s">
        <v>1908</v>
      </c>
      <c r="EM19" s="41">
        <v>6</v>
      </c>
      <c r="EN19" s="744"/>
      <c r="EO19" s="773"/>
      <c r="EP19" s="551"/>
      <c r="EQ19" s="53">
        <v>15</v>
      </c>
      <c r="ER19" s="170"/>
      <c r="EW19" s="56">
        <v>3</v>
      </c>
      <c r="EX19" s="142"/>
      <c r="EY19" s="799">
        <v>3</v>
      </c>
      <c r="EZ19" s="800"/>
      <c r="FA19" s="37">
        <v>15</v>
      </c>
      <c r="FB19" s="104"/>
      <c r="FC19" s="39">
        <v>16</v>
      </c>
      <c r="FD19" s="415" t="s">
        <v>447</v>
      </c>
      <c r="FE19" s="449">
        <v>3</v>
      </c>
      <c r="FF19" s="951" t="s">
        <v>1276</v>
      </c>
      <c r="FG19" s="41">
        <v>23</v>
      </c>
      <c r="FH19" s="986" t="s">
        <v>1698</v>
      </c>
      <c r="FI19" s="70">
        <v>2</v>
      </c>
      <c r="FJ19" s="543"/>
      <c r="FK19" s="73">
        <v>15</v>
      </c>
      <c r="FL19" s="59" t="s">
        <v>430</v>
      </c>
      <c r="FM19" s="73">
        <v>16</v>
      </c>
      <c r="FN19" s="103"/>
      <c r="FO19" s="76">
        <v>13</v>
      </c>
      <c r="FP19" s="567"/>
      <c r="FQ19" s="80">
        <v>17</v>
      </c>
      <c r="FR19" s="61"/>
      <c r="FT19" s="85"/>
      <c r="FW19" s="53">
        <v>17</v>
      </c>
      <c r="FX19" s="44"/>
      <c r="FY19" s="73">
        <v>16</v>
      </c>
      <c r="FZ19" s="11"/>
      <c r="GA19" s="32">
        <v>14</v>
      </c>
      <c r="GB19" s="89"/>
      <c r="GC19" s="32">
        <v>15</v>
      </c>
      <c r="GD19" s="986" t="s">
        <v>2055</v>
      </c>
      <c r="GE19" s="106"/>
      <c r="GG19" s="216">
        <v>17</v>
      </c>
      <c r="GH19" s="59"/>
      <c r="GI19" s="186">
        <v>11</v>
      </c>
      <c r="GJ19" s="32"/>
      <c r="GK19" s="63">
        <v>16</v>
      </c>
      <c r="GL19" s="68"/>
      <c r="GM19" s="132">
        <v>4</v>
      </c>
      <c r="GN19" s="43"/>
      <c r="GO19" s="73">
        <v>2</v>
      </c>
      <c r="GP19" s="43"/>
      <c r="GQ19" s="125">
        <v>17</v>
      </c>
      <c r="GR19" s="158"/>
      <c r="GS19" s="73"/>
      <c r="GT19" s="43"/>
      <c r="GU19" s="73">
        <v>14</v>
      </c>
      <c r="GV19" s="89"/>
      <c r="HQ19" s="195"/>
      <c r="HR19" s="196"/>
      <c r="HW19" s="699">
        <v>3</v>
      </c>
      <c r="HX19" s="699"/>
      <c r="HY19" s="87">
        <v>3</v>
      </c>
      <c r="HZ19" s="97"/>
      <c r="IG19" s="743">
        <v>16</v>
      </c>
      <c r="IH19" s="749"/>
      <c r="IY19" s="41">
        <v>14</v>
      </c>
      <c r="IZ19" s="89"/>
      <c r="JA19" s="806"/>
      <c r="JB19" s="807"/>
      <c r="JE19" s="95">
        <v>4</v>
      </c>
      <c r="JF19" s="820"/>
      <c r="JJ19" s="85"/>
      <c r="JL19" s="85"/>
      <c r="JZ19" s="85"/>
      <c r="KA19" s="148">
        <v>4</v>
      </c>
      <c r="KB19" s="1232" t="s">
        <v>1174</v>
      </c>
      <c r="KC19" s="80"/>
      <c r="KD19" s="228"/>
      <c r="KM19" s="73">
        <v>15</v>
      </c>
      <c r="KN19" s="1104" t="s">
        <v>520</v>
      </c>
      <c r="KO19" s="162"/>
      <c r="KP19" s="162"/>
      <c r="KW19" s="90">
        <v>16</v>
      </c>
      <c r="KX19" s="958"/>
      <c r="KY19" s="90">
        <v>9</v>
      </c>
      <c r="KZ19" s="97"/>
      <c r="LA19" s="90">
        <v>9</v>
      </c>
      <c r="LB19" s="97" t="s">
        <v>534</v>
      </c>
      <c r="LC19" s="87">
        <v>17</v>
      </c>
      <c r="LD19" s="83"/>
      <c r="LG19" s="83">
        <v>17</v>
      </c>
      <c r="LH19" s="83" t="s">
        <v>535</v>
      </c>
      <c r="LI19" s="83">
        <v>17</v>
      </c>
      <c r="LJ19" s="83"/>
      <c r="LM19" s="106"/>
      <c r="LP19" s="106"/>
      <c r="LS19" s="85"/>
      <c r="LU19" s="85"/>
      <c r="LW19" s="85"/>
      <c r="LX19" s="87">
        <v>17</v>
      </c>
      <c r="LY19" s="165"/>
      <c r="LZ19" s="87">
        <v>17</v>
      </c>
      <c r="MA19" s="165"/>
      <c r="MD19" s="73">
        <v>16</v>
      </c>
      <c r="ME19" s="113" t="s">
        <v>366</v>
      </c>
      <c r="MF19" s="73">
        <v>16</v>
      </c>
      <c r="MG19" s="113"/>
      <c r="MH19" s="73">
        <v>16</v>
      </c>
      <c r="MI19" s="1426"/>
      <c r="MJ19" s="806"/>
      <c r="MK19" s="1433"/>
    </row>
    <row r="20" spans="1:357" ht="43.5" customHeight="1" thickBot="1">
      <c r="A20" s="29">
        <v>17</v>
      </c>
      <c r="B20" s="972" t="s">
        <v>536</v>
      </c>
      <c r="C20" s="29">
        <v>17</v>
      </c>
      <c r="D20" s="1039" t="s">
        <v>537</v>
      </c>
      <c r="E20" s="29">
        <v>17</v>
      </c>
      <c r="F20" s="1112" t="s">
        <v>538</v>
      </c>
      <c r="G20" s="90">
        <v>17</v>
      </c>
      <c r="H20" s="93"/>
      <c r="I20" s="30">
        <v>16</v>
      </c>
      <c r="J20" s="922"/>
      <c r="K20" s="30">
        <v>15</v>
      </c>
      <c r="L20" s="31" t="s">
        <v>1205</v>
      </c>
      <c r="M20" s="30">
        <v>4</v>
      </c>
      <c r="N20" s="986"/>
      <c r="O20" s="30">
        <v>16</v>
      </c>
      <c r="P20" s="986"/>
      <c r="Q20" s="30">
        <v>16</v>
      </c>
      <c r="R20" s="986"/>
      <c r="S20" s="30">
        <v>16</v>
      </c>
      <c r="T20" s="651"/>
      <c r="U20" s="665">
        <v>16</v>
      </c>
      <c r="V20" s="664"/>
      <c r="Y20" s="30">
        <v>28</v>
      </c>
      <c r="Z20" s="919" t="s">
        <v>2032</v>
      </c>
      <c r="AA20" s="32">
        <v>4</v>
      </c>
      <c r="AB20" s="938"/>
      <c r="AC20" s="324">
        <v>16</v>
      </c>
      <c r="AD20" s="760"/>
      <c r="AE20" s="696">
        <v>4</v>
      </c>
      <c r="AF20" s="699"/>
      <c r="AG20" s="745">
        <v>16</v>
      </c>
      <c r="AH20" s="1041"/>
      <c r="AI20" s="763">
        <v>16</v>
      </c>
      <c r="AJ20" s="986"/>
      <c r="AK20" s="425"/>
      <c r="AL20" s="425"/>
      <c r="AM20" s="41">
        <v>16</v>
      </c>
      <c r="AN20" s="986"/>
      <c r="AO20" s="86">
        <v>4</v>
      </c>
      <c r="AP20" s="1068"/>
      <c r="AQ20" s="208">
        <v>17</v>
      </c>
      <c r="AR20" s="309"/>
      <c r="AS20" s="41">
        <v>16</v>
      </c>
      <c r="AT20" s="861"/>
      <c r="AU20" s="838">
        <v>17</v>
      </c>
      <c r="AV20" s="986" t="s">
        <v>1835</v>
      </c>
      <c r="AW20" s="659">
        <v>16</v>
      </c>
      <c r="AX20" s="986"/>
      <c r="AY20" s="838">
        <v>16</v>
      </c>
      <c r="AZ20" s="89"/>
      <c r="BA20" s="331">
        <v>3</v>
      </c>
      <c r="BB20" s="45"/>
      <c r="BC20" s="838">
        <v>4</v>
      </c>
      <c r="BD20" s="1099"/>
      <c r="BE20" s="838">
        <v>7</v>
      </c>
      <c r="BF20" s="1162" t="s">
        <v>1913</v>
      </c>
      <c r="BG20" s="41">
        <v>10</v>
      </c>
      <c r="BH20" s="903" t="s">
        <v>2013</v>
      </c>
      <c r="BI20" s="41">
        <v>16</v>
      </c>
      <c r="BJ20" s="940" t="s">
        <v>1958</v>
      </c>
      <c r="BK20" s="41">
        <v>14</v>
      </c>
      <c r="BL20" s="770"/>
      <c r="BM20" s="335">
        <v>15</v>
      </c>
      <c r="BN20" s="42"/>
      <c r="BO20" s="322">
        <v>5</v>
      </c>
      <c r="BP20" s="379"/>
      <c r="BQ20" s="87">
        <v>17</v>
      </c>
      <c r="BR20" s="188"/>
      <c r="BS20" s="342">
        <v>16</v>
      </c>
      <c r="BT20" s="1128" t="s">
        <v>539</v>
      </c>
      <c r="BU20" s="45">
        <v>18</v>
      </c>
      <c r="BV20" s="100"/>
      <c r="BW20" s="157">
        <v>11</v>
      </c>
      <c r="BX20" s="1029" t="s">
        <v>540</v>
      </c>
      <c r="CE20" s="140">
        <v>3</v>
      </c>
      <c r="CF20" s="426" t="s">
        <v>533</v>
      </c>
      <c r="CI20" s="73">
        <v>16</v>
      </c>
      <c r="CJ20" s="1165"/>
      <c r="CM20" s="30">
        <v>4</v>
      </c>
      <c r="CN20" s="1138"/>
      <c r="CO20" s="30">
        <v>4</v>
      </c>
      <c r="CP20" s="1077"/>
      <c r="CQ20" s="48">
        <v>3</v>
      </c>
      <c r="CR20" s="31"/>
      <c r="CS20" s="30">
        <v>4</v>
      </c>
      <c r="CT20" s="914" t="s">
        <v>2025</v>
      </c>
      <c r="CU20" s="90">
        <v>17</v>
      </c>
      <c r="CV20" s="948" t="s">
        <v>1332</v>
      </c>
      <c r="CW20" s="30">
        <v>16</v>
      </c>
      <c r="CX20" s="31"/>
      <c r="CY20" s="129">
        <v>18</v>
      </c>
      <c r="CZ20" s="281"/>
      <c r="DA20" s="30">
        <v>18</v>
      </c>
      <c r="DB20" s="31"/>
      <c r="DC20" s="30">
        <v>12</v>
      </c>
      <c r="DD20" s="31"/>
      <c r="DE20" s="30">
        <v>15</v>
      </c>
      <c r="DF20" s="922" t="s">
        <v>1510</v>
      </c>
      <c r="DG20" s="28"/>
      <c r="DH20" s="589"/>
      <c r="DI20" s="886">
        <v>16</v>
      </c>
      <c r="DJ20" s="892"/>
      <c r="DK20" s="886">
        <v>17</v>
      </c>
      <c r="DL20" s="277"/>
      <c r="DM20" s="589"/>
      <c r="DO20" s="30">
        <v>4</v>
      </c>
      <c r="DP20" s="986"/>
      <c r="DQ20" s="865">
        <v>4</v>
      </c>
      <c r="DR20" s="940"/>
      <c r="DS20" s="51">
        <v>17</v>
      </c>
      <c r="DT20" s="1078" t="s">
        <v>1088</v>
      </c>
      <c r="DU20" s="73">
        <v>16</v>
      </c>
      <c r="DV20" s="44"/>
      <c r="DW20" s="209">
        <v>16</v>
      </c>
      <c r="DX20" s="478"/>
      <c r="DY20" s="450">
        <v>12</v>
      </c>
      <c r="DZ20" s="477"/>
      <c r="EB20" s="171"/>
      <c r="EC20" s="73">
        <v>7</v>
      </c>
      <c r="ED20" s="167"/>
      <c r="EE20" s="41">
        <v>16</v>
      </c>
      <c r="EF20" s="89"/>
      <c r="EG20" s="89">
        <v>4</v>
      </c>
      <c r="EH20" s="976" t="s">
        <v>368</v>
      </c>
      <c r="EI20" s="89">
        <v>16</v>
      </c>
      <c r="EJ20" s="976"/>
      <c r="EK20" s="285">
        <v>16</v>
      </c>
      <c r="EL20" s="924"/>
      <c r="EM20" s="41">
        <v>7</v>
      </c>
      <c r="EN20" s="744"/>
      <c r="EO20" s="773"/>
      <c r="EP20" s="551"/>
      <c r="EQ20" s="53">
        <v>16</v>
      </c>
      <c r="ER20" s="170"/>
      <c r="EW20" s="32">
        <v>4</v>
      </c>
      <c r="EX20" s="142"/>
      <c r="EY20" s="799">
        <v>4</v>
      </c>
      <c r="EZ20" s="800"/>
      <c r="FA20" s="37">
        <v>16</v>
      </c>
      <c r="FB20" s="104"/>
      <c r="FC20" s="39">
        <v>17</v>
      </c>
      <c r="FD20" s="415" t="s">
        <v>447</v>
      </c>
      <c r="FE20" s="449">
        <v>4</v>
      </c>
      <c r="FF20" s="952"/>
      <c r="FG20" s="41">
        <v>24</v>
      </c>
      <c r="FH20" s="986"/>
      <c r="FI20" s="57">
        <v>3</v>
      </c>
      <c r="FJ20" s="58" t="s">
        <v>290</v>
      </c>
      <c r="FK20" s="132">
        <v>16</v>
      </c>
      <c r="FL20" s="59" t="s">
        <v>430</v>
      </c>
      <c r="FM20" s="39">
        <v>17</v>
      </c>
      <c r="FN20" s="103"/>
      <c r="FO20" s="73">
        <v>14</v>
      </c>
      <c r="FP20" s="564"/>
      <c r="FQ20" s="80">
        <v>18</v>
      </c>
      <c r="FR20" s="61"/>
      <c r="FT20" s="85"/>
      <c r="FW20" s="53">
        <v>18</v>
      </c>
      <c r="FX20" s="453" t="s">
        <v>1063</v>
      </c>
      <c r="FY20" s="76">
        <v>17</v>
      </c>
      <c r="FZ20" s="11"/>
      <c r="GA20" s="32">
        <v>15</v>
      </c>
      <c r="GB20" s="55"/>
      <c r="GC20" s="32">
        <v>16</v>
      </c>
      <c r="GD20" s="986"/>
      <c r="GE20" s="106"/>
      <c r="GG20" s="216">
        <v>18</v>
      </c>
      <c r="GH20" s="59"/>
      <c r="GI20" s="186">
        <v>12</v>
      </c>
      <c r="GJ20" s="32"/>
      <c r="GK20" s="32">
        <v>17</v>
      </c>
      <c r="GL20" s="68"/>
      <c r="GM20" s="132">
        <v>5</v>
      </c>
      <c r="GN20" s="43" t="s">
        <v>391</v>
      </c>
      <c r="GO20" s="73">
        <v>3</v>
      </c>
      <c r="GP20" s="937" t="s">
        <v>542</v>
      </c>
      <c r="GQ20" s="138">
        <v>18</v>
      </c>
      <c r="GR20" s="193"/>
      <c r="GS20" s="39"/>
      <c r="GT20" s="1044" t="s">
        <v>543</v>
      </c>
      <c r="GU20" s="73">
        <v>15</v>
      </c>
      <c r="GV20" s="89"/>
      <c r="HR20" s="85"/>
      <c r="HW20" s="699">
        <v>4</v>
      </c>
      <c r="HX20" s="27"/>
      <c r="HY20" s="87">
        <v>4</v>
      </c>
      <c r="HZ20" s="97"/>
      <c r="IG20" s="743">
        <v>17</v>
      </c>
      <c r="IH20" s="528"/>
      <c r="IY20" s="41">
        <v>15</v>
      </c>
      <c r="IZ20" s="1168" t="s">
        <v>1746</v>
      </c>
      <c r="JA20" s="806"/>
      <c r="JB20" s="807"/>
      <c r="JE20" s="41"/>
      <c r="JF20" s="794" t="s">
        <v>1777</v>
      </c>
      <c r="JZ20" s="85"/>
      <c r="KA20" s="148">
        <v>5</v>
      </c>
      <c r="KB20" s="1387"/>
      <c r="KC20" s="500"/>
      <c r="KD20" s="360"/>
      <c r="KM20" s="73">
        <v>16</v>
      </c>
      <c r="KN20" s="998"/>
      <c r="KO20" s="162"/>
      <c r="KP20" s="162"/>
      <c r="KW20" s="90">
        <v>17</v>
      </c>
      <c r="KX20" s="93"/>
      <c r="KY20" s="90">
        <v>10</v>
      </c>
      <c r="KZ20" s="97"/>
      <c r="LA20" s="90">
        <v>10</v>
      </c>
      <c r="LB20" s="97"/>
      <c r="LC20" s="87">
        <v>18</v>
      </c>
      <c r="LD20" s="83"/>
      <c r="LG20" s="83">
        <v>18</v>
      </c>
      <c r="LH20" s="83"/>
      <c r="LI20" s="83">
        <v>18</v>
      </c>
      <c r="LJ20" s="83"/>
      <c r="LM20" s="106"/>
      <c r="LP20" s="106"/>
      <c r="LS20" s="85"/>
      <c r="LU20" s="85"/>
      <c r="LW20" s="85"/>
      <c r="LX20" s="130">
        <v>18</v>
      </c>
      <c r="LY20" s="194"/>
      <c r="LZ20" s="130">
        <v>18</v>
      </c>
      <c r="MA20" s="194"/>
      <c r="MD20" s="73">
        <v>17</v>
      </c>
      <c r="ME20" s="113" t="s">
        <v>366</v>
      </c>
      <c r="MF20" s="73">
        <v>17</v>
      </c>
      <c r="MG20" s="113"/>
      <c r="MH20" s="73">
        <v>17</v>
      </c>
      <c r="MI20" s="1426"/>
      <c r="MJ20" s="806"/>
      <c r="MK20" s="1433"/>
    </row>
    <row r="21" spans="1:357" ht="47" thickBot="1">
      <c r="A21" s="29">
        <v>18</v>
      </c>
      <c r="B21" s="958"/>
      <c r="C21" s="29">
        <v>18</v>
      </c>
      <c r="D21" s="1039"/>
      <c r="E21" s="29">
        <v>18</v>
      </c>
      <c r="F21" s="1112"/>
      <c r="G21" s="90">
        <v>18</v>
      </c>
      <c r="H21" s="93"/>
      <c r="I21" s="30">
        <v>17</v>
      </c>
      <c r="J21" s="613"/>
      <c r="K21" s="30">
        <v>16</v>
      </c>
      <c r="L21" s="31" t="s">
        <v>1205</v>
      </c>
      <c r="M21" s="30">
        <v>5</v>
      </c>
      <c r="N21" s="625"/>
      <c r="O21" s="30">
        <v>17</v>
      </c>
      <c r="P21" s="32"/>
      <c r="Q21" s="30">
        <v>17</v>
      </c>
      <c r="R21" s="32"/>
      <c r="S21" s="30">
        <v>17</v>
      </c>
      <c r="T21" s="1156" t="s">
        <v>1367</v>
      </c>
      <c r="U21" s="665">
        <v>17</v>
      </c>
      <c r="V21" s="664"/>
      <c r="Y21" s="30">
        <v>29</v>
      </c>
      <c r="Z21" s="986" t="s">
        <v>1478</v>
      </c>
      <c r="AA21" s="32">
        <v>5</v>
      </c>
      <c r="AB21" s="55"/>
      <c r="AC21" s="324"/>
      <c r="AD21" s="23" t="s">
        <v>1302</v>
      </c>
      <c r="AE21" s="696">
        <v>5</v>
      </c>
      <c r="AF21" s="699"/>
      <c r="AG21" s="745">
        <v>17</v>
      </c>
      <c r="AH21" s="1041" t="s">
        <v>1657</v>
      </c>
      <c r="AI21" s="763">
        <v>17</v>
      </c>
      <c r="AJ21" s="653"/>
      <c r="AK21" s="425"/>
      <c r="AL21" s="425"/>
      <c r="AM21" s="41">
        <v>17</v>
      </c>
      <c r="AN21" s="986" t="s">
        <v>1983</v>
      </c>
      <c r="AO21" s="86">
        <v>5</v>
      </c>
      <c r="AP21" s="1038" t="s">
        <v>544</v>
      </c>
      <c r="AQ21" s="208">
        <v>18</v>
      </c>
      <c r="AR21" s="309"/>
      <c r="AS21" s="41">
        <v>17</v>
      </c>
      <c r="AT21" s="925" t="s">
        <v>1852</v>
      </c>
      <c r="AU21" s="838">
        <v>18</v>
      </c>
      <c r="AV21" s="986"/>
      <c r="AW21" s="301">
        <v>17</v>
      </c>
      <c r="AX21" s="986" t="s">
        <v>1309</v>
      </c>
      <c r="AY21" s="19" t="s">
        <v>162</v>
      </c>
      <c r="AZ21" s="846" t="s">
        <v>178</v>
      </c>
      <c r="BA21" s="331">
        <v>4</v>
      </c>
      <c r="BB21" s="45"/>
      <c r="BC21" s="838">
        <v>5</v>
      </c>
      <c r="BD21" s="893"/>
      <c r="BE21" s="838">
        <v>8</v>
      </c>
      <c r="BF21" s="1162"/>
      <c r="BG21" s="41">
        <v>11</v>
      </c>
      <c r="BH21" s="903" t="s">
        <v>2013</v>
      </c>
      <c r="BI21" s="41">
        <v>17</v>
      </c>
      <c r="BJ21" s="940"/>
      <c r="BK21" s="41">
        <v>15</v>
      </c>
      <c r="BL21" s="932" t="s">
        <v>2004</v>
      </c>
      <c r="BM21" s="335">
        <v>16</v>
      </c>
      <c r="BN21" s="42"/>
      <c r="BO21" s="322">
        <v>6</v>
      </c>
      <c r="BP21" s="379"/>
      <c r="BQ21" s="87">
        <v>18</v>
      </c>
      <c r="BR21" s="188"/>
      <c r="BS21" s="342">
        <v>17</v>
      </c>
      <c r="BT21" s="1128"/>
      <c r="BU21" s="45">
        <v>19</v>
      </c>
      <c r="BV21" s="100"/>
      <c r="BW21" s="157">
        <v>12</v>
      </c>
      <c r="BX21" s="1029"/>
      <c r="CE21" s="140">
        <v>4</v>
      </c>
      <c r="CF21" s="426"/>
      <c r="CI21" s="73">
        <v>17</v>
      </c>
      <c r="CJ21" s="140"/>
      <c r="CM21" s="30">
        <v>5</v>
      </c>
      <c r="CN21" s="484"/>
      <c r="CO21" s="30">
        <v>5</v>
      </c>
      <c r="CP21" s="627"/>
      <c r="CQ21" s="48">
        <v>4</v>
      </c>
      <c r="CR21" s="31"/>
      <c r="CS21" s="30">
        <v>5</v>
      </c>
      <c r="CT21" s="914" t="s">
        <v>2025</v>
      </c>
      <c r="CU21" s="90">
        <v>18</v>
      </c>
      <c r="CV21" s="948"/>
      <c r="CW21" s="30">
        <v>17</v>
      </c>
      <c r="CX21" s="31"/>
      <c r="CY21" s="33">
        <v>19</v>
      </c>
      <c r="CZ21" s="279"/>
      <c r="DA21" s="30">
        <v>19</v>
      </c>
      <c r="DB21" s="31"/>
      <c r="DC21" s="30">
        <v>13</v>
      </c>
      <c r="DD21" s="31"/>
      <c r="DE21" s="30">
        <v>16</v>
      </c>
      <c r="DF21" s="922"/>
      <c r="DG21" s="28"/>
      <c r="DI21" s="886">
        <v>17</v>
      </c>
      <c r="DJ21" s="986" t="s">
        <v>2078</v>
      </c>
      <c r="DK21" s="886">
        <v>18</v>
      </c>
      <c r="DL21" s="277"/>
      <c r="DM21" s="589"/>
      <c r="DO21" s="30">
        <v>5</v>
      </c>
      <c r="DP21" s="31"/>
      <c r="DQ21" s="865">
        <v>5</v>
      </c>
      <c r="DR21" s="866"/>
      <c r="DS21" s="51">
        <v>18</v>
      </c>
      <c r="DT21" s="1079"/>
      <c r="DU21" s="73">
        <v>17</v>
      </c>
      <c r="DV21" s="1183" t="s">
        <v>541</v>
      </c>
      <c r="DW21" s="19" t="s">
        <v>162</v>
      </c>
      <c r="DX21" s="306" t="s">
        <v>545</v>
      </c>
      <c r="DY21" s="301">
        <v>13</v>
      </c>
      <c r="DZ21" s="434"/>
      <c r="EB21" s="171"/>
      <c r="EC21" s="73">
        <v>8</v>
      </c>
      <c r="ED21" s="167"/>
      <c r="EE21" s="41">
        <v>17</v>
      </c>
      <c r="EF21" s="925" t="s">
        <v>1862</v>
      </c>
      <c r="EG21" s="89">
        <v>5</v>
      </c>
      <c r="EH21" s="89"/>
      <c r="EI21" s="89">
        <v>17</v>
      </c>
      <c r="EJ21" s="976" t="s">
        <v>1967</v>
      </c>
      <c r="EK21" s="285">
        <v>17</v>
      </c>
      <c r="EL21" s="923" t="s">
        <v>1909</v>
      </c>
      <c r="EM21" s="41">
        <v>8</v>
      </c>
      <c r="EN21" s="744"/>
      <c r="EO21" s="773"/>
      <c r="EQ21" s="53">
        <v>17</v>
      </c>
      <c r="ER21" s="170"/>
      <c r="EW21" s="56">
        <v>5</v>
      </c>
      <c r="EX21" s="142"/>
      <c r="EY21" s="799">
        <v>5</v>
      </c>
      <c r="EZ21" s="800"/>
      <c r="FA21" s="37">
        <v>17</v>
      </c>
      <c r="FB21" s="104"/>
      <c r="FC21" s="39">
        <v>18</v>
      </c>
      <c r="FD21" s="415" t="s">
        <v>447</v>
      </c>
      <c r="FE21" s="449">
        <v>5</v>
      </c>
      <c r="FF21" s="951" t="s">
        <v>1277</v>
      </c>
      <c r="FG21" s="41"/>
      <c r="FH21" s="787" t="s">
        <v>616</v>
      </c>
      <c r="FI21" s="70">
        <v>4</v>
      </c>
      <c r="FJ21" s="58" t="s">
        <v>290</v>
      </c>
      <c r="FK21" s="73">
        <v>17</v>
      </c>
      <c r="FL21" s="59" t="s">
        <v>430</v>
      </c>
      <c r="FM21" s="73">
        <v>18</v>
      </c>
      <c r="FN21" s="103"/>
      <c r="FO21" s="73">
        <v>15</v>
      </c>
      <c r="FP21" s="564"/>
      <c r="FQ21" s="80">
        <v>19</v>
      </c>
      <c r="FR21" s="61"/>
      <c r="FT21" s="85"/>
      <c r="FW21" s="53">
        <v>19</v>
      </c>
      <c r="FX21" s="437"/>
      <c r="FY21" s="73">
        <v>18</v>
      </c>
      <c r="FZ21" s="11"/>
      <c r="GA21" s="32">
        <v>16</v>
      </c>
      <c r="GB21" s="32"/>
      <c r="GC21" s="32">
        <v>17</v>
      </c>
      <c r="GD21" s="986" t="s">
        <v>2056</v>
      </c>
      <c r="GE21" s="106"/>
      <c r="GG21" s="216">
        <v>19</v>
      </c>
      <c r="GH21" s="59"/>
      <c r="GI21" s="186">
        <v>13</v>
      </c>
      <c r="GJ21" s="32"/>
      <c r="GK21" s="63">
        <v>18</v>
      </c>
      <c r="GL21" s="68"/>
      <c r="GM21" s="132">
        <v>6</v>
      </c>
      <c r="GN21" s="43"/>
      <c r="GO21" s="73">
        <v>4</v>
      </c>
      <c r="GP21" s="938"/>
      <c r="GQ21" s="150">
        <v>19</v>
      </c>
      <c r="GR21" s="151"/>
      <c r="GS21" s="73"/>
      <c r="GT21" s="1052"/>
      <c r="GU21" s="73">
        <v>16</v>
      </c>
      <c r="GV21" s="671"/>
      <c r="HR21" s="85"/>
      <c r="HW21" s="699">
        <v>5</v>
      </c>
      <c r="HX21" s="986" t="s">
        <v>1615</v>
      </c>
      <c r="HY21" s="87">
        <v>5</v>
      </c>
      <c r="HZ21" s="97"/>
      <c r="IG21" s="743">
        <v>18</v>
      </c>
      <c r="IH21" s="528"/>
      <c r="IY21" s="41">
        <v>16</v>
      </c>
      <c r="IZ21" s="1169"/>
      <c r="JA21" s="806"/>
      <c r="JB21" s="807"/>
      <c r="JE21" s="41">
        <v>1</v>
      </c>
      <c r="JF21" s="977" t="s">
        <v>1778</v>
      </c>
      <c r="KA21" s="496">
        <v>6</v>
      </c>
      <c r="KB21" s="509" t="s">
        <v>1182</v>
      </c>
      <c r="KC21" s="19" t="s">
        <v>162</v>
      </c>
      <c r="KD21" s="249" t="s">
        <v>546</v>
      </c>
      <c r="KM21" s="73">
        <v>17</v>
      </c>
      <c r="KN21" s="1104" t="s">
        <v>520</v>
      </c>
      <c r="KO21" s="162"/>
      <c r="KP21" s="162"/>
      <c r="KW21" s="119">
        <v>18</v>
      </c>
      <c r="KX21" s="93"/>
      <c r="KY21" s="90">
        <v>11</v>
      </c>
      <c r="KZ21" s="97"/>
      <c r="LA21" s="90">
        <v>11</v>
      </c>
      <c r="LB21" s="97"/>
      <c r="LC21" s="87">
        <v>19</v>
      </c>
      <c r="LD21" s="83"/>
      <c r="LG21" s="83">
        <v>19</v>
      </c>
      <c r="LH21" s="83" t="s">
        <v>535</v>
      </c>
      <c r="LI21" s="83">
        <v>19</v>
      </c>
      <c r="LJ21" s="83"/>
      <c r="LM21" s="106"/>
      <c r="LP21" s="106"/>
      <c r="LS21" s="85"/>
      <c r="LU21" s="85"/>
      <c r="LW21" s="85"/>
      <c r="LX21" s="37">
        <v>19</v>
      </c>
      <c r="LY21" s="155"/>
      <c r="LZ21" s="37">
        <v>19</v>
      </c>
      <c r="MA21" s="155"/>
      <c r="MD21" s="73">
        <v>18</v>
      </c>
      <c r="ME21" s="113" t="s">
        <v>366</v>
      </c>
      <c r="MF21" s="73">
        <v>18</v>
      </c>
      <c r="MG21" s="113"/>
      <c r="MH21" s="73">
        <v>18</v>
      </c>
      <c r="MI21" s="1426"/>
      <c r="MJ21" s="806"/>
      <c r="MK21" s="1435"/>
    </row>
    <row r="22" spans="1:357" ht="43.5" customHeight="1" thickBot="1">
      <c r="A22" s="29">
        <v>19</v>
      </c>
      <c r="B22" s="972" t="s">
        <v>547</v>
      </c>
      <c r="C22" s="29">
        <v>19</v>
      </c>
      <c r="D22" s="922" t="s">
        <v>548</v>
      </c>
      <c r="E22" s="29">
        <v>19</v>
      </c>
      <c r="F22" s="1112" t="s">
        <v>549</v>
      </c>
      <c r="G22" s="90">
        <v>19</v>
      </c>
      <c r="H22" s="1212" t="s">
        <v>550</v>
      </c>
      <c r="I22" s="30">
        <v>18</v>
      </c>
      <c r="J22" s="613"/>
      <c r="K22" s="30">
        <v>17</v>
      </c>
      <c r="L22" s="31" t="s">
        <v>1205</v>
      </c>
      <c r="M22" s="30">
        <v>6</v>
      </c>
      <c r="N22" s="625"/>
      <c r="O22" s="30">
        <v>18</v>
      </c>
      <c r="P22" s="32"/>
      <c r="Q22" s="30">
        <v>18</v>
      </c>
      <c r="R22" s="32"/>
      <c r="S22" s="30">
        <v>18</v>
      </c>
      <c r="T22" s="1156"/>
      <c r="U22" s="665">
        <v>18</v>
      </c>
      <c r="V22" s="664"/>
      <c r="Y22" s="30">
        <v>30</v>
      </c>
      <c r="Z22" s="986"/>
      <c r="AA22" s="32">
        <v>6</v>
      </c>
      <c r="AB22" s="699"/>
      <c r="AC22" s="324">
        <v>17</v>
      </c>
      <c r="AD22" s="1187" t="s">
        <v>1589</v>
      </c>
      <c r="AE22" s="696">
        <v>6</v>
      </c>
      <c r="AF22" s="699"/>
      <c r="AG22" s="745">
        <v>18</v>
      </c>
      <c r="AH22" s="1041"/>
      <c r="AI22" s="763">
        <v>18</v>
      </c>
      <c r="AJ22" s="653"/>
      <c r="AK22" s="425"/>
      <c r="AL22" s="425"/>
      <c r="AM22" s="41">
        <v>18</v>
      </c>
      <c r="AN22" s="986"/>
      <c r="AO22" s="86">
        <v>6</v>
      </c>
      <c r="AP22" s="1038"/>
      <c r="AQ22" s="208">
        <v>19</v>
      </c>
      <c r="AR22" s="309"/>
      <c r="AS22" s="41">
        <v>18</v>
      </c>
      <c r="AT22" s="925"/>
      <c r="AU22" s="838">
        <v>19</v>
      </c>
      <c r="AV22" s="914" t="s">
        <v>2017</v>
      </c>
      <c r="AW22" s="301">
        <v>18</v>
      </c>
      <c r="AX22" s="986"/>
      <c r="AY22" s="838">
        <v>1</v>
      </c>
      <c r="AZ22" s="1099" t="s">
        <v>1805</v>
      </c>
      <c r="BA22" s="331">
        <v>5</v>
      </c>
      <c r="BB22" s="332"/>
      <c r="BC22" s="838">
        <v>6</v>
      </c>
      <c r="BD22" s="893"/>
      <c r="BE22" s="838">
        <v>9</v>
      </c>
      <c r="BF22" s="844"/>
      <c r="BG22" s="41">
        <v>12</v>
      </c>
      <c r="BH22" s="903" t="s">
        <v>2013</v>
      </c>
      <c r="BI22" s="41">
        <v>18</v>
      </c>
      <c r="BJ22" s="89"/>
      <c r="BK22" s="41">
        <v>16</v>
      </c>
      <c r="BL22" s="932"/>
      <c r="BM22" s="335">
        <v>17</v>
      </c>
      <c r="BN22" s="42"/>
      <c r="BO22" s="322">
        <v>7</v>
      </c>
      <c r="BP22" s="379"/>
      <c r="BQ22" s="87">
        <v>19</v>
      </c>
      <c r="BR22" s="188"/>
      <c r="BS22" s="351">
        <v>18</v>
      </c>
      <c r="BT22" s="538" t="s">
        <v>1126</v>
      </c>
      <c r="BU22" s="45">
        <v>20</v>
      </c>
      <c r="BV22" s="167"/>
      <c r="BW22" s="157">
        <v>13</v>
      </c>
      <c r="BX22" s="169"/>
      <c r="CE22" s="140">
        <v>5</v>
      </c>
      <c r="CF22" s="426" t="s">
        <v>533</v>
      </c>
      <c r="CI22" s="132">
        <v>18</v>
      </c>
      <c r="CJ22" s="174"/>
      <c r="CM22" s="30">
        <v>6</v>
      </c>
      <c r="CN22" s="31"/>
      <c r="CO22" s="30">
        <v>6</v>
      </c>
      <c r="CP22" s="36"/>
      <c r="CQ22" s="48">
        <v>5</v>
      </c>
      <c r="CR22" s="31"/>
      <c r="CS22" s="30">
        <v>6</v>
      </c>
      <c r="CT22" s="914" t="s">
        <v>2025</v>
      </c>
      <c r="CU22" s="90">
        <v>19</v>
      </c>
      <c r="CV22" s="948" t="s">
        <v>1331</v>
      </c>
      <c r="CW22" s="30">
        <v>18</v>
      </c>
      <c r="CX22" s="31"/>
      <c r="CY22" s="86">
        <v>20</v>
      </c>
      <c r="CZ22" s="280"/>
      <c r="DA22" s="30">
        <v>20</v>
      </c>
      <c r="DB22" s="31"/>
      <c r="DC22" s="30">
        <v>14</v>
      </c>
      <c r="DD22" s="31"/>
      <c r="DE22" s="30"/>
      <c r="DF22" s="122" t="s">
        <v>1512</v>
      </c>
      <c r="DG22" s="28"/>
      <c r="DI22" s="886">
        <v>18</v>
      </c>
      <c r="DJ22" s="986"/>
      <c r="DK22" s="886">
        <v>19</v>
      </c>
      <c r="DL22" s="277"/>
      <c r="DM22" s="589"/>
      <c r="DN22" s="589"/>
      <c r="DO22" s="30">
        <v>6</v>
      </c>
      <c r="DP22" s="31"/>
      <c r="DQ22" s="865">
        <v>6</v>
      </c>
      <c r="DR22" s="866"/>
      <c r="DS22" s="51">
        <v>19</v>
      </c>
      <c r="DT22" s="1078" t="s">
        <v>1089</v>
      </c>
      <c r="DU22" s="132">
        <v>18</v>
      </c>
      <c r="DV22" s="1184"/>
      <c r="DW22" s="218">
        <v>17</v>
      </c>
      <c r="DX22" s="297"/>
      <c r="DY22" s="301">
        <v>14</v>
      </c>
      <c r="DZ22" s="27"/>
      <c r="EB22" s="171"/>
      <c r="EC22" s="73">
        <v>9</v>
      </c>
      <c r="ED22" s="167"/>
      <c r="EE22" s="41">
        <v>18</v>
      </c>
      <c r="EF22" s="925"/>
      <c r="EG22" s="89">
        <v>6</v>
      </c>
      <c r="EH22" s="89"/>
      <c r="EI22" s="89">
        <v>18</v>
      </c>
      <c r="EJ22" s="976"/>
      <c r="EK22" s="285">
        <v>18</v>
      </c>
      <c r="EL22" s="924"/>
      <c r="EM22" s="41">
        <v>9</v>
      </c>
      <c r="EN22" s="973" t="s">
        <v>1790</v>
      </c>
      <c r="EO22" s="773"/>
      <c r="EQ22" s="53">
        <v>18</v>
      </c>
      <c r="ER22" s="170"/>
      <c r="EW22" s="32">
        <v>6</v>
      </c>
      <c r="EX22" s="142"/>
      <c r="EY22" s="799">
        <v>6</v>
      </c>
      <c r="EZ22" s="800"/>
      <c r="FA22" s="37">
        <v>18</v>
      </c>
      <c r="FB22" s="104"/>
      <c r="FC22" s="39">
        <v>19</v>
      </c>
      <c r="FD22" s="415" t="s">
        <v>447</v>
      </c>
      <c r="FE22" s="449">
        <v>6</v>
      </c>
      <c r="FF22" s="952"/>
      <c r="FG22" s="41">
        <v>1</v>
      </c>
      <c r="FH22" s="791"/>
      <c r="FI22" s="57">
        <v>5</v>
      </c>
      <c r="FJ22" s="58" t="s">
        <v>290</v>
      </c>
      <c r="FK22" s="132">
        <v>18</v>
      </c>
      <c r="FL22" s="59" t="s">
        <v>430</v>
      </c>
      <c r="FM22" s="39">
        <v>19</v>
      </c>
      <c r="FN22" s="103"/>
      <c r="FO22" s="73">
        <v>16</v>
      </c>
      <c r="FP22" s="564"/>
      <c r="FQ22" s="80">
        <v>20</v>
      </c>
      <c r="FR22" s="61"/>
      <c r="FT22" s="85"/>
      <c r="FW22" s="53">
        <v>20</v>
      </c>
      <c r="FX22" s="437"/>
      <c r="FY22" s="76">
        <v>19</v>
      </c>
      <c r="FZ22" s="11"/>
      <c r="GA22" s="32">
        <v>17</v>
      </c>
      <c r="GB22" s="55"/>
      <c r="GC22" s="32">
        <v>18</v>
      </c>
      <c r="GD22" s="986"/>
      <c r="GE22" s="106"/>
      <c r="GG22" s="233">
        <v>20</v>
      </c>
      <c r="GH22" s="255"/>
      <c r="GI22" s="186">
        <v>14</v>
      </c>
      <c r="GJ22" s="32"/>
      <c r="GK22" s="63">
        <v>19</v>
      </c>
      <c r="GL22" s="68"/>
      <c r="GM22" s="132">
        <v>7</v>
      </c>
      <c r="GN22" s="43"/>
      <c r="GO22" s="73">
        <v>5</v>
      </c>
      <c r="GP22" s="43"/>
      <c r="GQ22" s="125">
        <v>20</v>
      </c>
      <c r="GR22" s="158"/>
      <c r="GS22" s="39"/>
      <c r="GT22" s="46"/>
      <c r="GU22" s="73">
        <v>17</v>
      </c>
      <c r="GV22" s="963" t="s">
        <v>1570</v>
      </c>
      <c r="HR22" s="85"/>
      <c r="HW22" s="699">
        <v>6</v>
      </c>
      <c r="HX22" s="986"/>
      <c r="HY22" s="87">
        <v>6</v>
      </c>
      <c r="HZ22" s="97"/>
      <c r="IG22" s="349" t="s">
        <v>162</v>
      </c>
      <c r="IH22" s="501" t="s">
        <v>1229</v>
      </c>
      <c r="IY22" s="41">
        <v>17</v>
      </c>
      <c r="IZ22" s="810"/>
      <c r="JA22" s="806"/>
      <c r="JB22" s="807"/>
      <c r="JE22" s="41">
        <v>2</v>
      </c>
      <c r="JF22" s="977"/>
      <c r="JM22" s="85"/>
      <c r="JN22" s="85"/>
      <c r="KA22" s="1054" t="s">
        <v>1183</v>
      </c>
      <c r="KB22" s="1054"/>
      <c r="KC22" s="499">
        <v>19</v>
      </c>
      <c r="KD22" s="985" t="s">
        <v>551</v>
      </c>
      <c r="KM22" s="73">
        <v>18</v>
      </c>
      <c r="KN22" s="998"/>
      <c r="KO22" s="162"/>
      <c r="KP22" s="162"/>
      <c r="KW22" s="49">
        <v>19</v>
      </c>
      <c r="KX22" s="1193" t="s">
        <v>552</v>
      </c>
      <c r="KY22" s="90">
        <v>12</v>
      </c>
      <c r="KZ22" s="97"/>
      <c r="LA22" s="119">
        <v>12</v>
      </c>
      <c r="LB22" s="97"/>
      <c r="LC22" s="87">
        <v>20</v>
      </c>
      <c r="LD22" s="83"/>
      <c r="LG22" s="83">
        <v>20</v>
      </c>
      <c r="LH22" s="83"/>
      <c r="LI22" s="83">
        <v>20</v>
      </c>
      <c r="LJ22" s="83"/>
      <c r="LM22" s="106"/>
      <c r="LP22" s="106"/>
      <c r="LS22" s="85"/>
      <c r="LU22" s="85"/>
      <c r="LW22" s="85"/>
      <c r="LX22" s="87">
        <v>20</v>
      </c>
      <c r="LY22" s="165"/>
      <c r="LZ22" s="87">
        <v>20</v>
      </c>
      <c r="MA22" s="165"/>
      <c r="MD22" s="73">
        <v>19</v>
      </c>
      <c r="ME22" s="113" t="s">
        <v>366</v>
      </c>
      <c r="MF22" s="73">
        <v>19</v>
      </c>
      <c r="MG22" s="113"/>
      <c r="MH22" s="73">
        <v>19</v>
      </c>
      <c r="MI22" s="1426"/>
      <c r="MJ22" s="806"/>
      <c r="MK22" s="1435"/>
    </row>
    <row r="23" spans="1:357" ht="43.5" customHeight="1" thickBot="1">
      <c r="A23" s="29">
        <v>20</v>
      </c>
      <c r="B23" s="958"/>
      <c r="C23" s="29">
        <v>20</v>
      </c>
      <c r="D23" s="922"/>
      <c r="E23" s="29">
        <v>20</v>
      </c>
      <c r="F23" s="1112"/>
      <c r="G23" s="90">
        <v>20</v>
      </c>
      <c r="H23" s="1213"/>
      <c r="I23" s="30">
        <v>19</v>
      </c>
      <c r="J23" s="31"/>
      <c r="K23" s="30">
        <v>18</v>
      </c>
      <c r="L23" s="31" t="s">
        <v>1205</v>
      </c>
      <c r="M23" s="30">
        <v>7</v>
      </c>
      <c r="N23" s="1008" t="s">
        <v>1414</v>
      </c>
      <c r="O23" s="30">
        <v>19</v>
      </c>
      <c r="P23" s="922" t="s">
        <v>1411</v>
      </c>
      <c r="Q23" s="30">
        <v>19</v>
      </c>
      <c r="R23" s="922" t="s">
        <v>1403</v>
      </c>
      <c r="S23" s="30">
        <v>19</v>
      </c>
      <c r="T23" s="1028" t="s">
        <v>1385</v>
      </c>
      <c r="U23" s="665">
        <v>19</v>
      </c>
      <c r="V23" s="1157" t="s">
        <v>1368</v>
      </c>
      <c r="Y23" s="30">
        <v>31</v>
      </c>
      <c r="Z23" s="919" t="s">
        <v>2032</v>
      </c>
      <c r="AA23" s="32">
        <v>7</v>
      </c>
      <c r="AB23" s="699"/>
      <c r="AC23" s="324">
        <v>18</v>
      </c>
      <c r="AD23" s="938"/>
      <c r="AE23" s="696">
        <v>7</v>
      </c>
      <c r="AF23" s="653"/>
      <c r="AG23" s="745">
        <v>19</v>
      </c>
      <c r="AH23" s="1186" t="s">
        <v>1169</v>
      </c>
      <c r="AI23" s="763">
        <v>19</v>
      </c>
      <c r="AJ23" s="922" t="s">
        <v>1663</v>
      </c>
      <c r="AK23" s="425"/>
      <c r="AL23" s="425"/>
      <c r="AM23" s="41">
        <v>19</v>
      </c>
      <c r="AN23" s="986" t="s">
        <v>1984</v>
      </c>
      <c r="AO23" s="99">
        <v>7</v>
      </c>
      <c r="AP23" s="525"/>
      <c r="AQ23" s="92">
        <v>20</v>
      </c>
      <c r="AR23" s="309"/>
      <c r="AS23" s="41">
        <v>19</v>
      </c>
      <c r="AT23" s="925" t="s">
        <v>1853</v>
      </c>
      <c r="AU23" s="838">
        <v>20</v>
      </c>
      <c r="AV23" s="914" t="s">
        <v>2017</v>
      </c>
      <c r="AW23" s="301">
        <v>19</v>
      </c>
      <c r="AX23" s="655"/>
      <c r="AY23" s="838">
        <v>2</v>
      </c>
      <c r="AZ23" s="1099"/>
      <c r="BA23" s="331">
        <v>6</v>
      </c>
      <c r="BB23" s="332"/>
      <c r="BC23" s="838">
        <v>7</v>
      </c>
      <c r="BD23" s="1162" t="s">
        <v>1869</v>
      </c>
      <c r="BE23" s="838">
        <v>10</v>
      </c>
      <c r="BF23" s="50"/>
      <c r="BG23" s="41">
        <v>13</v>
      </c>
      <c r="BH23" s="903" t="s">
        <v>2013</v>
      </c>
      <c r="BI23" s="41"/>
      <c r="BJ23" s="122" t="s">
        <v>553</v>
      </c>
      <c r="BK23" s="41">
        <v>17</v>
      </c>
      <c r="BL23" s="1073" t="s">
        <v>1955</v>
      </c>
      <c r="BM23" s="335">
        <v>18</v>
      </c>
      <c r="BN23" s="42"/>
      <c r="BO23" s="322">
        <v>8</v>
      </c>
      <c r="BP23" s="379"/>
      <c r="BQ23" s="87">
        <v>20</v>
      </c>
      <c r="BR23" s="188"/>
      <c r="BS23" s="19" t="s">
        <v>162</v>
      </c>
      <c r="BT23" s="346" t="s">
        <v>554</v>
      </c>
      <c r="BU23" s="8" t="s">
        <v>162</v>
      </c>
      <c r="BV23" s="11" t="s">
        <v>555</v>
      </c>
      <c r="BW23" s="157">
        <v>14</v>
      </c>
      <c r="BX23" s="169"/>
      <c r="CE23" s="140">
        <v>6</v>
      </c>
      <c r="CF23" s="426"/>
      <c r="CI23" s="39">
        <v>19</v>
      </c>
      <c r="CJ23" s="155"/>
      <c r="CM23" s="30">
        <v>7</v>
      </c>
      <c r="CN23" s="118"/>
      <c r="CO23" s="30">
        <v>7</v>
      </c>
      <c r="CP23" s="36"/>
      <c r="CQ23" s="48">
        <v>6</v>
      </c>
      <c r="CR23" s="31"/>
      <c r="CS23" s="30">
        <v>7</v>
      </c>
      <c r="CT23" s="914" t="s">
        <v>2025</v>
      </c>
      <c r="CU23" s="90">
        <v>20</v>
      </c>
      <c r="CV23" s="948"/>
      <c r="CW23" s="30">
        <v>19</v>
      </c>
      <c r="CX23" s="31"/>
      <c r="CY23" s="86">
        <v>21</v>
      </c>
      <c r="CZ23" s="280"/>
      <c r="DA23" s="30">
        <v>21</v>
      </c>
      <c r="DB23" s="31"/>
      <c r="DC23" s="30">
        <v>15</v>
      </c>
      <c r="DD23" s="31"/>
      <c r="DE23" s="30">
        <v>1</v>
      </c>
      <c r="DF23" s="992" t="s">
        <v>1511</v>
      </c>
      <c r="DG23" s="28"/>
      <c r="DI23" s="886">
        <v>19</v>
      </c>
      <c r="DJ23" s="986" t="s">
        <v>2072</v>
      </c>
      <c r="DK23" s="886">
        <v>20</v>
      </c>
      <c r="DL23" s="277"/>
      <c r="DM23" s="589"/>
      <c r="DN23" s="589"/>
      <c r="DO23" s="30">
        <v>7</v>
      </c>
      <c r="DP23" s="31"/>
      <c r="DQ23" s="865">
        <v>7</v>
      </c>
      <c r="DR23" s="866" t="s">
        <v>2017</v>
      </c>
      <c r="DS23" s="51">
        <v>20</v>
      </c>
      <c r="DT23" s="1079"/>
      <c r="DU23" s="39">
        <v>19</v>
      </c>
      <c r="DV23" s="44"/>
      <c r="DW23" s="40">
        <v>18</v>
      </c>
      <c r="DX23" s="295"/>
      <c r="DY23" s="301">
        <v>15</v>
      </c>
      <c r="DZ23" s="27"/>
      <c r="EB23" s="171"/>
      <c r="EC23" s="73">
        <v>10</v>
      </c>
      <c r="ED23" s="167"/>
      <c r="EE23" s="41">
        <v>19</v>
      </c>
      <c r="EF23" s="925" t="s">
        <v>1864</v>
      </c>
      <c r="EG23" s="89">
        <v>7</v>
      </c>
      <c r="EH23" s="976" t="s">
        <v>1891</v>
      </c>
      <c r="EI23" s="89">
        <v>19</v>
      </c>
      <c r="EJ23" s="976" t="s">
        <v>1911</v>
      </c>
      <c r="EK23" s="285">
        <v>19</v>
      </c>
      <c r="EL23" s="923" t="s">
        <v>1910</v>
      </c>
      <c r="EM23" s="41">
        <v>10</v>
      </c>
      <c r="EN23" s="973"/>
      <c r="EO23" s="773"/>
      <c r="EP23" s="551"/>
      <c r="EQ23" s="53">
        <v>19</v>
      </c>
      <c r="ER23" s="170"/>
      <c r="EW23" s="181"/>
      <c r="EX23" s="465" t="s">
        <v>556</v>
      </c>
      <c r="EY23" s="41">
        <v>7</v>
      </c>
      <c r="EZ23" s="785"/>
      <c r="FA23" s="37">
        <v>19</v>
      </c>
      <c r="FB23" s="104"/>
      <c r="FC23" s="39">
        <v>20</v>
      </c>
      <c r="FD23" s="415" t="s">
        <v>447</v>
      </c>
      <c r="FE23" s="449">
        <v>7</v>
      </c>
      <c r="FF23" s="801" t="s">
        <v>1278</v>
      </c>
      <c r="FG23" s="41">
        <v>2</v>
      </c>
      <c r="FH23" s="791"/>
      <c r="FI23" s="70">
        <v>6</v>
      </c>
      <c r="FJ23" s="58" t="s">
        <v>290</v>
      </c>
      <c r="FK23" s="73">
        <v>19</v>
      </c>
      <c r="FL23" s="59" t="s">
        <v>430</v>
      </c>
      <c r="FM23" s="73">
        <v>20</v>
      </c>
      <c r="FN23" s="103"/>
      <c r="FO23" s="73">
        <v>17</v>
      </c>
      <c r="FP23" s="564"/>
      <c r="FQ23" s="80">
        <v>21</v>
      </c>
      <c r="FR23" s="61"/>
      <c r="FT23" s="85"/>
      <c r="FW23" s="53">
        <v>21</v>
      </c>
      <c r="FX23" s="438"/>
      <c r="FY23" s="73">
        <v>20</v>
      </c>
      <c r="FZ23" s="11"/>
      <c r="GA23" s="32">
        <v>18</v>
      </c>
      <c r="GB23" s="55"/>
      <c r="GC23" s="32">
        <v>19</v>
      </c>
      <c r="GD23" s="89"/>
      <c r="GE23" s="106"/>
      <c r="GG23" s="326" t="s">
        <v>162</v>
      </c>
      <c r="GH23" s="6" t="s">
        <v>1256</v>
      </c>
      <c r="GI23" s="186">
        <v>15</v>
      </c>
      <c r="GJ23" s="32"/>
      <c r="GK23" s="32">
        <v>20</v>
      </c>
      <c r="GL23" s="68"/>
      <c r="GM23" s="132">
        <v>8</v>
      </c>
      <c r="GN23" s="43"/>
      <c r="GO23" s="73">
        <v>6</v>
      </c>
      <c r="GP23" s="43"/>
      <c r="GQ23" s="125">
        <v>21</v>
      </c>
      <c r="GR23" s="126"/>
      <c r="GS23" s="73"/>
      <c r="GT23" s="43"/>
      <c r="GU23" s="73">
        <v>18</v>
      </c>
      <c r="GV23" s="1110"/>
      <c r="HR23" s="85"/>
      <c r="HW23" s="699">
        <v>7</v>
      </c>
      <c r="HX23" s="699"/>
      <c r="HY23" s="300" t="s">
        <v>162</v>
      </c>
      <c r="HZ23" s="584" t="s">
        <v>519</v>
      </c>
      <c r="IG23" s="743">
        <v>19</v>
      </c>
      <c r="IH23" s="749"/>
      <c r="IY23" s="41">
        <v>18</v>
      </c>
      <c r="IZ23" s="89"/>
      <c r="JA23" s="806"/>
      <c r="JB23" s="807"/>
      <c r="JE23" s="41">
        <v>3</v>
      </c>
      <c r="JF23" s="795"/>
      <c r="JM23" s="85"/>
      <c r="JN23" s="85"/>
      <c r="KA23" s="53">
        <v>1</v>
      </c>
      <c r="KB23" s="1174" t="s">
        <v>1184</v>
      </c>
      <c r="KC23" s="80">
        <v>20</v>
      </c>
      <c r="KD23" s="1011"/>
      <c r="KM23" s="73">
        <v>19</v>
      </c>
      <c r="KN23" s="1104" t="s">
        <v>520</v>
      </c>
      <c r="KO23" s="162"/>
      <c r="KP23" s="162"/>
      <c r="KW23" s="90">
        <v>20</v>
      </c>
      <c r="KX23" s="1194"/>
      <c r="KY23" s="90"/>
      <c r="KZ23" s="16" t="s">
        <v>557</v>
      </c>
      <c r="LA23" s="179"/>
      <c r="LB23" s="6" t="s">
        <v>558</v>
      </c>
      <c r="LC23" s="87">
        <v>21</v>
      </c>
      <c r="LD23" s="83"/>
      <c r="LG23" s="83">
        <v>21</v>
      </c>
      <c r="LH23" s="83" t="s">
        <v>559</v>
      </c>
      <c r="LI23" s="83">
        <v>21</v>
      </c>
      <c r="LJ23" s="83"/>
      <c r="LM23" s="106"/>
      <c r="LP23" s="106"/>
      <c r="LS23" s="85"/>
      <c r="LU23" s="85"/>
      <c r="LW23" s="85"/>
      <c r="LX23" s="87">
        <v>21</v>
      </c>
      <c r="LY23" s="159"/>
      <c r="LZ23" s="87">
        <v>21</v>
      </c>
      <c r="MA23" s="159"/>
      <c r="MD23" s="73">
        <v>20</v>
      </c>
      <c r="ME23" s="113" t="s">
        <v>366</v>
      </c>
      <c r="MF23" s="73">
        <v>20</v>
      </c>
      <c r="MG23" s="113"/>
      <c r="MH23" s="73">
        <v>20</v>
      </c>
      <c r="MI23" s="1426"/>
      <c r="MJ23" s="806"/>
      <c r="MK23" s="1435"/>
    </row>
    <row r="24" spans="1:357" ht="57" customHeight="1" thickBot="1">
      <c r="A24" s="29">
        <v>21</v>
      </c>
      <c r="B24" s="972" t="s">
        <v>560</v>
      </c>
      <c r="C24" s="29">
        <v>21</v>
      </c>
      <c r="D24" s="61"/>
      <c r="E24" s="29">
        <v>21</v>
      </c>
      <c r="F24" s="1112" t="s">
        <v>561</v>
      </c>
      <c r="G24" s="90">
        <v>21</v>
      </c>
      <c r="H24" s="1122" t="s">
        <v>1162</v>
      </c>
      <c r="I24" s="30">
        <v>20</v>
      </c>
      <c r="J24" s="31"/>
      <c r="K24" s="30">
        <v>19</v>
      </c>
      <c r="L24" s="31" t="s">
        <v>1205</v>
      </c>
      <c r="M24" s="30">
        <v>8</v>
      </c>
      <c r="N24" s="1008"/>
      <c r="O24" s="30">
        <v>20</v>
      </c>
      <c r="P24" s="922"/>
      <c r="Q24" s="30">
        <v>20</v>
      </c>
      <c r="R24" s="922"/>
      <c r="S24" s="30">
        <v>20</v>
      </c>
      <c r="T24" s="1028"/>
      <c r="U24" s="665">
        <v>20</v>
      </c>
      <c r="V24" s="1157"/>
      <c r="Y24" s="30">
        <v>32</v>
      </c>
      <c r="Z24" s="919" t="s">
        <v>2032</v>
      </c>
      <c r="AA24" s="32">
        <v>8</v>
      </c>
      <c r="AB24" s="653"/>
      <c r="AC24" s="186">
        <v>19</v>
      </c>
      <c r="AD24" s="1187" t="s">
        <v>1590</v>
      </c>
      <c r="AE24" s="696">
        <v>8</v>
      </c>
      <c r="AF24" s="653"/>
      <c r="AG24" s="745">
        <v>20</v>
      </c>
      <c r="AH24" s="1186"/>
      <c r="AI24" s="763">
        <v>20</v>
      </c>
      <c r="AJ24" s="922"/>
      <c r="AK24" s="425"/>
      <c r="AL24" s="425"/>
      <c r="AM24" s="41">
        <v>20</v>
      </c>
      <c r="AN24" s="986"/>
      <c r="AO24" s="99">
        <v>8</v>
      </c>
      <c r="AP24" s="525"/>
      <c r="AQ24" s="92">
        <v>21</v>
      </c>
      <c r="AR24" s="309"/>
      <c r="AS24" s="41">
        <v>20</v>
      </c>
      <c r="AT24" s="925"/>
      <c r="AU24" s="838">
        <v>21</v>
      </c>
      <c r="AV24" s="914" t="s">
        <v>2017</v>
      </c>
      <c r="AW24" s="301">
        <v>20</v>
      </c>
      <c r="AX24" s="872"/>
      <c r="AY24" s="838">
        <v>3</v>
      </c>
      <c r="AZ24" s="1162" t="s">
        <v>1806</v>
      </c>
      <c r="BA24" s="331">
        <v>7</v>
      </c>
      <c r="BB24" s="332"/>
      <c r="BC24" s="838">
        <v>8</v>
      </c>
      <c r="BD24" s="1162"/>
      <c r="BE24" s="838">
        <v>11</v>
      </c>
      <c r="BF24" s="50"/>
      <c r="BG24" s="41">
        <v>14</v>
      </c>
      <c r="BH24" s="903" t="s">
        <v>2013</v>
      </c>
      <c r="BI24" s="41">
        <v>1</v>
      </c>
      <c r="BJ24" s="940" t="s">
        <v>1999</v>
      </c>
      <c r="BK24" s="41">
        <v>18</v>
      </c>
      <c r="BL24" s="1074"/>
      <c r="BM24" s="335">
        <v>19</v>
      </c>
      <c r="BN24" s="197"/>
      <c r="BO24" s="342">
        <v>9</v>
      </c>
      <c r="BP24" s="278"/>
      <c r="BQ24" s="73">
        <v>21</v>
      </c>
      <c r="BR24" s="188"/>
      <c r="BS24" s="345">
        <v>1</v>
      </c>
      <c r="BT24" s="1127" t="s">
        <v>562</v>
      </c>
      <c r="BU24" s="45">
        <v>21</v>
      </c>
      <c r="BV24" s="1042" t="s">
        <v>563</v>
      </c>
      <c r="BW24" s="157">
        <v>15</v>
      </c>
      <c r="BX24" s="169"/>
      <c r="CE24" s="140">
        <v>7</v>
      </c>
      <c r="CF24" s="426" t="s">
        <v>408</v>
      </c>
      <c r="CI24" s="73">
        <v>20</v>
      </c>
      <c r="CJ24" s="165"/>
      <c r="CM24" s="30">
        <v>8</v>
      </c>
      <c r="CN24" s="118"/>
      <c r="CO24" s="30">
        <v>8</v>
      </c>
      <c r="CP24" s="36"/>
      <c r="CQ24" s="48">
        <v>7</v>
      </c>
      <c r="CR24" s="31"/>
      <c r="CS24" s="30">
        <v>8</v>
      </c>
      <c r="CT24" s="914" t="s">
        <v>2025</v>
      </c>
      <c r="CU24" s="90">
        <v>21</v>
      </c>
      <c r="CV24" s="948" t="s">
        <v>1330</v>
      </c>
      <c r="CW24" s="30">
        <v>20</v>
      </c>
      <c r="CX24" s="31"/>
      <c r="CY24" s="86">
        <v>22</v>
      </c>
      <c r="CZ24" s="280"/>
      <c r="DA24" s="30">
        <v>22</v>
      </c>
      <c r="DB24" s="31"/>
      <c r="DC24" s="30">
        <v>16</v>
      </c>
      <c r="DD24" s="31"/>
      <c r="DE24" s="30">
        <v>2</v>
      </c>
      <c r="DF24" s="992"/>
      <c r="DG24" s="28"/>
      <c r="DI24" s="886">
        <v>20</v>
      </c>
      <c r="DJ24" s="986"/>
      <c r="DK24" s="886">
        <v>21</v>
      </c>
      <c r="DL24" s="892"/>
      <c r="DM24" s="589"/>
      <c r="DN24" s="589"/>
      <c r="DO24" s="30">
        <v>8</v>
      </c>
      <c r="DP24" s="31"/>
      <c r="DQ24" s="865">
        <v>8</v>
      </c>
      <c r="DR24" s="866" t="s">
        <v>2017</v>
      </c>
      <c r="DS24" s="51">
        <v>21</v>
      </c>
      <c r="DT24" s="1078" t="s">
        <v>1090</v>
      </c>
      <c r="DU24" s="39">
        <v>20</v>
      </c>
      <c r="DV24" s="44"/>
      <c r="DW24" s="40">
        <v>19</v>
      </c>
      <c r="DX24" s="302"/>
      <c r="DY24" s="301">
        <v>16</v>
      </c>
      <c r="DZ24" s="27"/>
      <c r="EB24" s="171"/>
      <c r="EC24" s="73">
        <v>11</v>
      </c>
      <c r="ED24" s="167"/>
      <c r="EE24" s="41">
        <v>20</v>
      </c>
      <c r="EF24" s="925"/>
      <c r="EG24" s="89">
        <v>8</v>
      </c>
      <c r="EH24" s="976"/>
      <c r="EI24" s="89">
        <v>20</v>
      </c>
      <c r="EJ24" s="976"/>
      <c r="EK24" s="285">
        <v>20</v>
      </c>
      <c r="EL24" s="924"/>
      <c r="EM24" s="41">
        <v>11</v>
      </c>
      <c r="EN24" s="56"/>
      <c r="EO24" s="773"/>
      <c r="EP24" s="551"/>
      <c r="EQ24" s="53">
        <v>20</v>
      </c>
      <c r="ER24" s="554" t="s">
        <v>1235</v>
      </c>
      <c r="EW24" s="63">
        <v>1</v>
      </c>
      <c r="EX24" s="771"/>
      <c r="EY24" s="41">
        <v>8</v>
      </c>
      <c r="EZ24" s="767"/>
      <c r="FA24" s="37">
        <v>20</v>
      </c>
      <c r="FB24" s="104"/>
      <c r="FC24" s="39">
        <v>21</v>
      </c>
      <c r="FD24" s="415" t="s">
        <v>447</v>
      </c>
      <c r="FE24" s="449">
        <v>8</v>
      </c>
      <c r="FF24" s="801" t="s">
        <v>1278</v>
      </c>
      <c r="FG24" s="41">
        <v>3</v>
      </c>
      <c r="FH24" s="791"/>
      <c r="FI24" s="57">
        <v>7</v>
      </c>
      <c r="FJ24" s="58" t="s">
        <v>290</v>
      </c>
      <c r="FK24" s="132">
        <v>20</v>
      </c>
      <c r="FL24" s="59" t="s">
        <v>430</v>
      </c>
      <c r="FM24" s="39">
        <v>21</v>
      </c>
      <c r="FN24" s="103"/>
      <c r="FO24" s="95">
        <v>18</v>
      </c>
      <c r="FP24" s="568"/>
      <c r="FQ24" s="80">
        <v>22</v>
      </c>
      <c r="FR24" s="123"/>
      <c r="FT24" s="171"/>
      <c r="FW24" s="53">
        <v>22</v>
      </c>
      <c r="FX24" s="439"/>
      <c r="FY24" s="76">
        <v>21</v>
      </c>
      <c r="FZ24" s="11"/>
      <c r="GA24" s="19" t="s">
        <v>162</v>
      </c>
      <c r="GB24" s="787" t="s">
        <v>502</v>
      </c>
      <c r="GC24" s="32">
        <v>20</v>
      </c>
      <c r="GD24" s="89"/>
      <c r="GG24" s="230">
        <v>21</v>
      </c>
      <c r="GH24" s="1195" t="s">
        <v>1257</v>
      </c>
      <c r="GI24" s="186">
        <v>16</v>
      </c>
      <c r="GJ24" s="32"/>
      <c r="GK24" s="63">
        <v>21</v>
      </c>
      <c r="GL24" s="68"/>
      <c r="GM24" s="132">
        <v>9</v>
      </c>
      <c r="GN24" s="43"/>
      <c r="GO24" s="73">
        <v>7</v>
      </c>
      <c r="GP24" s="43"/>
      <c r="GQ24" s="125">
        <v>22</v>
      </c>
      <c r="GR24" s="126"/>
      <c r="GS24" s="39"/>
      <c r="GT24" s="46"/>
      <c r="GU24" s="121" t="s">
        <v>162</v>
      </c>
      <c r="GV24" s="582" t="s">
        <v>566</v>
      </c>
      <c r="HR24" s="85"/>
      <c r="HW24" s="699">
        <v>8</v>
      </c>
      <c r="HX24" s="699"/>
      <c r="HY24" s="87">
        <v>7</v>
      </c>
      <c r="HZ24" s="972" t="s">
        <v>529</v>
      </c>
      <c r="IG24" s="743">
        <v>20</v>
      </c>
      <c r="IH24" s="749"/>
      <c r="IY24" s="806"/>
      <c r="IZ24" s="808"/>
      <c r="JA24" s="806"/>
      <c r="JB24" s="807"/>
      <c r="JE24" s="41">
        <v>4</v>
      </c>
      <c r="JF24" s="795"/>
      <c r="JM24" s="85"/>
      <c r="JN24" s="85"/>
      <c r="KA24" s="235">
        <v>2</v>
      </c>
      <c r="KB24" s="1175"/>
      <c r="KC24" s="216">
        <v>21</v>
      </c>
      <c r="KD24" s="358"/>
      <c r="KM24" s="73">
        <v>20</v>
      </c>
      <c r="KN24" s="998"/>
      <c r="KO24" s="162"/>
      <c r="KP24" s="162"/>
      <c r="KW24" s="90">
        <v>21</v>
      </c>
      <c r="KX24" s="93"/>
      <c r="KY24" s="90">
        <v>13</v>
      </c>
      <c r="KZ24" s="1133" t="s">
        <v>568</v>
      </c>
      <c r="LA24" s="163">
        <v>1</v>
      </c>
      <c r="LB24" s="43"/>
      <c r="LC24" s="87">
        <v>22</v>
      </c>
      <c r="LD24" s="83"/>
      <c r="LG24" s="83">
        <v>22</v>
      </c>
      <c r="LH24" s="83"/>
      <c r="LI24" s="83">
        <v>22</v>
      </c>
      <c r="LJ24" s="83"/>
      <c r="LM24" s="106"/>
      <c r="LP24" s="106"/>
      <c r="LS24" s="85"/>
      <c r="LU24" s="85"/>
      <c r="LW24" s="85"/>
      <c r="LX24" s="87">
        <v>22</v>
      </c>
      <c r="LY24" s="159"/>
      <c r="LZ24" s="87">
        <v>22</v>
      </c>
      <c r="MA24" s="159"/>
      <c r="MD24" s="73">
        <v>21</v>
      </c>
      <c r="ME24" s="113" t="s">
        <v>366</v>
      </c>
      <c r="MF24" s="73">
        <v>21</v>
      </c>
      <c r="MG24" s="113"/>
      <c r="MH24" s="73">
        <v>21</v>
      </c>
      <c r="MI24" s="1426"/>
      <c r="MJ24" s="806"/>
      <c r="MK24" s="1435"/>
    </row>
    <row r="25" spans="1:357" ht="68.25" customHeight="1" thickBot="1">
      <c r="A25" s="29">
        <v>22</v>
      </c>
      <c r="B25" s="958"/>
      <c r="C25" s="29">
        <v>22</v>
      </c>
      <c r="D25" s="61"/>
      <c r="E25" s="29">
        <v>22</v>
      </c>
      <c r="F25" s="1112"/>
      <c r="G25" s="90">
        <v>22</v>
      </c>
      <c r="H25" s="1122"/>
      <c r="I25" s="30">
        <v>21</v>
      </c>
      <c r="J25" s="484"/>
      <c r="K25" s="30">
        <v>20</v>
      </c>
      <c r="L25" s="31" t="s">
        <v>1205</v>
      </c>
      <c r="M25" s="30">
        <v>9</v>
      </c>
      <c r="N25" s="658" t="s">
        <v>1501</v>
      </c>
      <c r="O25" s="30">
        <v>21</v>
      </c>
      <c r="P25" s="633" t="s">
        <v>1415</v>
      </c>
      <c r="Q25" s="30">
        <v>21</v>
      </c>
      <c r="R25" s="633" t="s">
        <v>1417</v>
      </c>
      <c r="S25" s="30">
        <v>21</v>
      </c>
      <c r="T25" s="1027" t="s">
        <v>1479</v>
      </c>
      <c r="U25" s="665">
        <v>21</v>
      </c>
      <c r="V25" s="1036" t="s">
        <v>1505</v>
      </c>
      <c r="Y25" s="30">
        <v>33</v>
      </c>
      <c r="Z25" s="919" t="s">
        <v>2032</v>
      </c>
      <c r="AA25" s="32">
        <v>9</v>
      </c>
      <c r="AB25" s="32"/>
      <c r="AC25" s="186">
        <v>20</v>
      </c>
      <c r="AD25" s="938"/>
      <c r="AE25" s="696">
        <v>9</v>
      </c>
      <c r="AF25" s="699"/>
      <c r="AG25" s="745">
        <v>21</v>
      </c>
      <c r="AH25" s="777"/>
      <c r="AI25" s="763">
        <v>21</v>
      </c>
      <c r="AJ25" s="756"/>
      <c r="AK25" s="149"/>
      <c r="AL25" s="149"/>
      <c r="AM25" s="41">
        <v>21</v>
      </c>
      <c r="AN25" s="1039" t="s">
        <v>2074</v>
      </c>
      <c r="AO25" s="86">
        <v>9</v>
      </c>
      <c r="AP25" s="524"/>
      <c r="AQ25" s="208">
        <v>22</v>
      </c>
      <c r="AR25" s="309"/>
      <c r="AS25" s="41">
        <v>21</v>
      </c>
      <c r="AT25" s="861"/>
      <c r="AU25" s="838">
        <v>22</v>
      </c>
      <c r="AV25" s="914" t="s">
        <v>2017</v>
      </c>
      <c r="AW25" s="301">
        <v>21</v>
      </c>
      <c r="AX25" s="872"/>
      <c r="AY25" s="838">
        <v>4</v>
      </c>
      <c r="AZ25" s="1162"/>
      <c r="BA25" s="331">
        <v>8</v>
      </c>
      <c r="BB25" s="332"/>
      <c r="BC25" s="838">
        <v>9</v>
      </c>
      <c r="BD25" s="893"/>
      <c r="BE25" s="838">
        <v>12</v>
      </c>
      <c r="BF25" s="50"/>
      <c r="BG25" s="41">
        <v>15</v>
      </c>
      <c r="BH25" s="903" t="s">
        <v>2013</v>
      </c>
      <c r="BI25" s="41">
        <v>2</v>
      </c>
      <c r="BJ25" s="940"/>
      <c r="BK25" s="41">
        <v>19</v>
      </c>
      <c r="BL25" s="1021" t="s">
        <v>1214</v>
      </c>
      <c r="BM25" s="335">
        <v>20</v>
      </c>
      <c r="BN25" s="42"/>
      <c r="BO25" s="342">
        <v>10</v>
      </c>
      <c r="BP25" s="278"/>
      <c r="BQ25" s="73">
        <v>22</v>
      </c>
      <c r="BR25" s="188"/>
      <c r="BS25" s="342">
        <v>2</v>
      </c>
      <c r="BT25" s="1128"/>
      <c r="BU25" s="45">
        <v>22</v>
      </c>
      <c r="BV25" s="1043"/>
      <c r="BW25" s="157">
        <v>16</v>
      </c>
      <c r="BX25" s="169"/>
      <c r="CE25" s="140">
        <v>8</v>
      </c>
      <c r="CF25" s="426"/>
      <c r="CI25" s="73">
        <v>21</v>
      </c>
      <c r="CJ25" s="165"/>
      <c r="CM25" s="30">
        <v>9</v>
      </c>
      <c r="CN25" s="617"/>
      <c r="CO25" s="30">
        <v>9</v>
      </c>
      <c r="CP25" s="626"/>
      <c r="CQ25" s="48">
        <v>8</v>
      </c>
      <c r="CR25" s="31"/>
      <c r="CS25" s="30">
        <v>9</v>
      </c>
      <c r="CT25" s="914" t="s">
        <v>2025</v>
      </c>
      <c r="CU25" s="90">
        <v>22</v>
      </c>
      <c r="CV25" s="948"/>
      <c r="CW25" s="30">
        <v>21</v>
      </c>
      <c r="CX25" s="31"/>
      <c r="CY25" s="86">
        <v>23</v>
      </c>
      <c r="CZ25" s="280"/>
      <c r="DA25" s="30">
        <v>23</v>
      </c>
      <c r="DB25" s="31"/>
      <c r="DC25" s="30">
        <v>17</v>
      </c>
      <c r="DD25" s="31"/>
      <c r="DE25" s="30">
        <v>3</v>
      </c>
      <c r="DF25" s="31" t="s">
        <v>2029</v>
      </c>
      <c r="DG25" s="28"/>
      <c r="DH25" s="947"/>
      <c r="DI25" s="886">
        <v>21</v>
      </c>
      <c r="DJ25" s="986" t="s">
        <v>1148</v>
      </c>
      <c r="DK25" s="886">
        <v>22</v>
      </c>
      <c r="DL25" s="892"/>
      <c r="DM25" s="589"/>
      <c r="DN25" s="589"/>
      <c r="DO25" s="30">
        <v>9</v>
      </c>
      <c r="DP25" s="31"/>
      <c r="DQ25" s="865">
        <v>9</v>
      </c>
      <c r="DR25" s="866" t="s">
        <v>2017</v>
      </c>
      <c r="DS25" s="51">
        <v>22</v>
      </c>
      <c r="DT25" s="1079"/>
      <c r="DU25" s="1219" t="s">
        <v>564</v>
      </c>
      <c r="DV25" s="1220"/>
      <c r="DW25" s="40">
        <v>20</v>
      </c>
      <c r="DX25" s="302"/>
      <c r="DY25" s="301">
        <v>17</v>
      </c>
      <c r="DZ25" s="27"/>
      <c r="EA25" s="24"/>
      <c r="EB25" s="171"/>
      <c r="EC25" s="95">
        <v>12</v>
      </c>
      <c r="ED25" s="834"/>
      <c r="EE25" s="41">
        <v>21</v>
      </c>
      <c r="EF25" s="89"/>
      <c r="EG25" s="89">
        <v>9</v>
      </c>
      <c r="EH25" s="976" t="s">
        <v>1899</v>
      </c>
      <c r="EI25" s="89">
        <v>21</v>
      </c>
      <c r="EJ25" s="89"/>
      <c r="EK25" s="285">
        <v>21</v>
      </c>
      <c r="EL25" s="419"/>
      <c r="EM25" s="41">
        <v>12</v>
      </c>
      <c r="EN25" s="56"/>
      <c r="EO25" s="773"/>
      <c r="EP25" s="551"/>
      <c r="EQ25" s="53">
        <v>21</v>
      </c>
      <c r="ER25" s="170"/>
      <c r="EW25" s="63">
        <v>2</v>
      </c>
      <c r="EX25" s="771"/>
      <c r="EY25" s="41">
        <v>9</v>
      </c>
      <c r="EZ25" s="767"/>
      <c r="FA25" s="37">
        <v>21</v>
      </c>
      <c r="FB25" s="104"/>
      <c r="FC25" s="39">
        <v>22</v>
      </c>
      <c r="FD25" s="415" t="s">
        <v>447</v>
      </c>
      <c r="FE25" s="449">
        <v>9</v>
      </c>
      <c r="FF25" s="801" t="s">
        <v>1278</v>
      </c>
      <c r="FG25" s="41">
        <v>4</v>
      </c>
      <c r="FH25" s="791"/>
      <c r="FI25" s="70">
        <v>8</v>
      </c>
      <c r="FJ25" s="58" t="s">
        <v>290</v>
      </c>
      <c r="FK25" s="73">
        <v>21</v>
      </c>
      <c r="FL25" s="59" t="s">
        <v>430</v>
      </c>
      <c r="FM25" s="73">
        <v>22</v>
      </c>
      <c r="FN25" s="103"/>
      <c r="FO25" s="19" t="s">
        <v>162</v>
      </c>
      <c r="FP25" s="12" t="s">
        <v>569</v>
      </c>
      <c r="FQ25" s="80">
        <v>23</v>
      </c>
      <c r="FR25" s="61"/>
      <c r="FT25" s="85"/>
      <c r="FW25" s="53">
        <v>23</v>
      </c>
      <c r="FX25" s="439"/>
      <c r="FY25" s="73">
        <v>22</v>
      </c>
      <c r="FZ25" s="11"/>
      <c r="GA25" s="32">
        <v>19</v>
      </c>
      <c r="GB25" s="32"/>
      <c r="GC25" s="32">
        <v>21</v>
      </c>
      <c r="GD25" s="889"/>
      <c r="GG25" s="69">
        <v>22</v>
      </c>
      <c r="GH25" s="1196"/>
      <c r="GI25" s="32">
        <v>17</v>
      </c>
      <c r="GJ25" s="32"/>
      <c r="GK25" s="199">
        <v>22</v>
      </c>
      <c r="GL25" s="68"/>
      <c r="GM25" s="132">
        <v>10</v>
      </c>
      <c r="GN25" s="43"/>
      <c r="GO25" s="73">
        <v>8</v>
      </c>
      <c r="GP25" s="43"/>
      <c r="GQ25" s="125">
        <v>23</v>
      </c>
      <c r="GR25" s="126"/>
      <c r="GS25" s="73"/>
      <c r="GT25" s="43"/>
      <c r="GU25" s="73">
        <v>1</v>
      </c>
      <c r="GV25" s="963" t="s">
        <v>1566</v>
      </c>
      <c r="HR25" s="85"/>
      <c r="HW25" s="699">
        <v>9</v>
      </c>
      <c r="HX25" s="699"/>
      <c r="HY25" s="87">
        <v>8</v>
      </c>
      <c r="HZ25" s="958"/>
      <c r="IG25" s="743">
        <v>21</v>
      </c>
      <c r="IH25" s="528"/>
      <c r="IY25" s="806"/>
      <c r="IZ25" s="809"/>
      <c r="JA25" s="806"/>
      <c r="JB25" s="807"/>
      <c r="JE25" s="41">
        <v>5</v>
      </c>
      <c r="JF25" s="795"/>
      <c r="JM25" s="85"/>
      <c r="KA25" s="53">
        <v>3</v>
      </c>
      <c r="KB25" s="503"/>
      <c r="KC25" s="216">
        <v>22</v>
      </c>
      <c r="KD25" s="358"/>
      <c r="KM25" s="73">
        <v>21</v>
      </c>
      <c r="KN25" s="188"/>
      <c r="KO25" s="162"/>
      <c r="KP25" s="162"/>
      <c r="KW25" s="90">
        <v>22</v>
      </c>
      <c r="KX25" s="93"/>
      <c r="KY25" s="90">
        <v>14</v>
      </c>
      <c r="KZ25" s="1134"/>
      <c r="LA25" s="102">
        <v>2</v>
      </c>
      <c r="LB25" s="43"/>
      <c r="LC25" s="87">
        <v>23</v>
      </c>
      <c r="LD25" s="83"/>
      <c r="LG25" s="83">
        <v>23</v>
      </c>
      <c r="LH25" s="83"/>
      <c r="LI25" s="83">
        <v>23</v>
      </c>
      <c r="LJ25" s="83"/>
      <c r="LM25" s="106"/>
      <c r="LP25" s="106"/>
      <c r="LS25" s="85"/>
      <c r="LU25" s="85"/>
      <c r="LW25" s="85"/>
      <c r="LX25" s="87">
        <v>23</v>
      </c>
      <c r="LY25" s="159"/>
      <c r="LZ25" s="87">
        <v>23</v>
      </c>
      <c r="MA25" s="159"/>
      <c r="MD25" s="73">
        <v>22</v>
      </c>
      <c r="ME25" s="113" t="s">
        <v>366</v>
      </c>
      <c r="MF25" s="73">
        <v>22</v>
      </c>
      <c r="MG25" s="113"/>
      <c r="MH25" s="73">
        <v>22</v>
      </c>
      <c r="MI25" s="1426"/>
      <c r="MJ25" s="806"/>
      <c r="MK25" s="1434"/>
    </row>
    <row r="26" spans="1:357" ht="43.5" customHeight="1" thickBot="1">
      <c r="A26" s="29">
        <v>23</v>
      </c>
      <c r="B26" s="968" t="s">
        <v>571</v>
      </c>
      <c r="C26" s="29">
        <v>23</v>
      </c>
      <c r="D26" s="61"/>
      <c r="E26" s="29">
        <v>23</v>
      </c>
      <c r="F26" s="1126" t="s">
        <v>572</v>
      </c>
      <c r="G26" s="90">
        <v>23</v>
      </c>
      <c r="H26" s="1122" t="s">
        <v>573</v>
      </c>
      <c r="I26" s="30">
        <v>22</v>
      </c>
      <c r="J26" s="168"/>
      <c r="K26" s="30">
        <v>21</v>
      </c>
      <c r="L26" s="31" t="s">
        <v>1205</v>
      </c>
      <c r="M26" s="30">
        <v>10</v>
      </c>
      <c r="N26" s="622"/>
      <c r="O26" s="30">
        <v>22</v>
      </c>
      <c r="P26" s="32"/>
      <c r="Q26" s="30">
        <v>22</v>
      </c>
      <c r="R26" s="32"/>
      <c r="S26" s="30">
        <v>22</v>
      </c>
      <c r="T26" s="1027"/>
      <c r="U26" s="665">
        <v>22</v>
      </c>
      <c r="V26" s="1036"/>
      <c r="Y26" s="30">
        <v>34</v>
      </c>
      <c r="Z26" s="919" t="s">
        <v>2032</v>
      </c>
      <c r="AA26" s="32">
        <v>10</v>
      </c>
      <c r="AB26" s="32"/>
      <c r="AC26" s="186">
        <v>21</v>
      </c>
      <c r="AD26" s="63"/>
      <c r="AE26" s="696">
        <v>10</v>
      </c>
      <c r="AF26" s="699"/>
      <c r="AG26" s="745">
        <v>22</v>
      </c>
      <c r="AH26" s="777"/>
      <c r="AI26" s="763">
        <v>22</v>
      </c>
      <c r="AJ26" s="774"/>
      <c r="AK26" s="425"/>
      <c r="AL26" s="425"/>
      <c r="AM26" s="41">
        <v>22</v>
      </c>
      <c r="AN26" s="1039"/>
      <c r="AO26" s="86">
        <v>10</v>
      </c>
      <c r="AP26" s="755"/>
      <c r="AQ26" s="208">
        <v>23</v>
      </c>
      <c r="AR26" s="309"/>
      <c r="AS26" s="41">
        <v>22</v>
      </c>
      <c r="AT26" s="861"/>
      <c r="AU26" s="838">
        <v>23</v>
      </c>
      <c r="AV26" s="914" t="s">
        <v>2017</v>
      </c>
      <c r="AW26" s="301">
        <v>22</v>
      </c>
      <c r="AX26" s="653"/>
      <c r="AY26" s="838">
        <v>5</v>
      </c>
      <c r="AZ26" s="1162" t="s">
        <v>1807</v>
      </c>
      <c r="BA26" s="331">
        <v>9</v>
      </c>
      <c r="BB26" s="323"/>
      <c r="BC26" s="838">
        <v>10</v>
      </c>
      <c r="BD26" s="893"/>
      <c r="BE26" s="19" t="s">
        <v>162</v>
      </c>
      <c r="BF26" s="846" t="s">
        <v>574</v>
      </c>
      <c r="BG26" s="41">
        <v>16</v>
      </c>
      <c r="BH26" s="903" t="s">
        <v>2013</v>
      </c>
      <c r="BI26" s="41">
        <v>3</v>
      </c>
      <c r="BJ26" s="89"/>
      <c r="BK26" s="41">
        <v>20</v>
      </c>
      <c r="BL26" s="1021"/>
      <c r="BM26" s="8" t="s">
        <v>162</v>
      </c>
      <c r="BN26" s="11" t="s">
        <v>575</v>
      </c>
      <c r="BO26" s="342">
        <v>11</v>
      </c>
      <c r="BP26" s="278"/>
      <c r="BQ26" s="73">
        <v>23</v>
      </c>
      <c r="BR26" s="188"/>
      <c r="BS26" s="342">
        <v>3</v>
      </c>
      <c r="BT26" s="278"/>
      <c r="BU26" s="135">
        <v>23</v>
      </c>
      <c r="BV26" s="200"/>
      <c r="BW26" s="157">
        <v>17</v>
      </c>
      <c r="BX26" s="169"/>
      <c r="CE26" s="140">
        <v>9</v>
      </c>
      <c r="CF26" s="188"/>
      <c r="CI26" s="73">
        <v>22</v>
      </c>
      <c r="CJ26" s="165"/>
      <c r="CM26" s="30">
        <v>10</v>
      </c>
      <c r="CN26" s="617"/>
      <c r="CO26" s="30">
        <v>10</v>
      </c>
      <c r="CP26" s="626"/>
      <c r="CQ26" s="48">
        <v>9</v>
      </c>
      <c r="CR26" s="31"/>
      <c r="CS26" s="30">
        <v>10</v>
      </c>
      <c r="CT26" s="914" t="s">
        <v>2025</v>
      </c>
      <c r="CU26" s="90">
        <v>23</v>
      </c>
      <c r="CV26" s="948" t="s">
        <v>1329</v>
      </c>
      <c r="CW26" s="30">
        <v>22</v>
      </c>
      <c r="CX26" s="31"/>
      <c r="CY26" s="129">
        <v>24</v>
      </c>
      <c r="CZ26" s="281"/>
      <c r="DA26" s="30">
        <v>24</v>
      </c>
      <c r="DB26" s="31"/>
      <c r="DC26" s="30">
        <v>18</v>
      </c>
      <c r="DD26" s="31"/>
      <c r="DE26" s="30">
        <v>4</v>
      </c>
      <c r="DF26" s="866" t="s">
        <v>2029</v>
      </c>
      <c r="DG26" s="28"/>
      <c r="DH26" s="947"/>
      <c r="DI26" s="886">
        <v>22</v>
      </c>
      <c r="DJ26" s="986"/>
      <c r="DK26" s="886">
        <v>23</v>
      </c>
      <c r="DL26" s="892"/>
      <c r="DM26" s="589"/>
      <c r="DN26" s="589"/>
      <c r="DO26" s="30">
        <v>10</v>
      </c>
      <c r="DP26" s="31"/>
      <c r="DQ26" s="865">
        <v>10</v>
      </c>
      <c r="DR26" s="866" t="s">
        <v>2017</v>
      </c>
      <c r="DS26" s="51">
        <v>23</v>
      </c>
      <c r="DT26" s="1078" t="s">
        <v>1091</v>
      </c>
      <c r="DU26" s="78">
        <v>21</v>
      </c>
      <c r="DV26" s="298"/>
      <c r="DW26" s="40">
        <v>21</v>
      </c>
      <c r="DX26" s="302"/>
      <c r="DY26" s="301">
        <v>18</v>
      </c>
      <c r="DZ26" s="27"/>
      <c r="EB26" s="171"/>
      <c r="EC26" s="19" t="s">
        <v>162</v>
      </c>
      <c r="ED26" s="880" t="s">
        <v>576</v>
      </c>
      <c r="EE26" s="41">
        <v>22</v>
      </c>
      <c r="EF26" s="89"/>
      <c r="EG26" s="89">
        <v>10</v>
      </c>
      <c r="EH26" s="976"/>
      <c r="EI26" s="89">
        <v>22</v>
      </c>
      <c r="EJ26" s="89"/>
      <c r="EK26" s="285">
        <v>22</v>
      </c>
      <c r="EL26" s="419"/>
      <c r="EM26" s="41">
        <v>13</v>
      </c>
      <c r="EN26" s="744"/>
      <c r="EO26" s="773"/>
      <c r="EP26" s="551"/>
      <c r="EQ26" s="53">
        <v>22</v>
      </c>
      <c r="ER26" s="554" t="s">
        <v>1235</v>
      </c>
      <c r="EW26" s="32">
        <v>3</v>
      </c>
      <c r="EX26" s="1181" t="s">
        <v>565</v>
      </c>
      <c r="EY26" s="41">
        <v>10</v>
      </c>
      <c r="EZ26" s="767"/>
      <c r="FA26" s="37">
        <v>22</v>
      </c>
      <c r="FB26" s="104"/>
      <c r="FC26" s="173">
        <v>23</v>
      </c>
      <c r="FD26" s="415" t="s">
        <v>447</v>
      </c>
      <c r="FE26" s="449">
        <v>10</v>
      </c>
      <c r="FF26" s="801" t="s">
        <v>1278</v>
      </c>
      <c r="FG26" s="41">
        <v>5</v>
      </c>
      <c r="FH26" s="744"/>
      <c r="FI26" s="57">
        <v>9</v>
      </c>
      <c r="FJ26" s="58" t="s">
        <v>290</v>
      </c>
      <c r="FK26" s="132">
        <v>22</v>
      </c>
      <c r="FL26" s="59" t="s">
        <v>430</v>
      </c>
      <c r="FM26" s="39">
        <v>23</v>
      </c>
      <c r="FN26" s="103"/>
      <c r="FO26" s="230">
        <v>1</v>
      </c>
      <c r="FP26" s="440"/>
      <c r="FQ26" s="80">
        <v>24</v>
      </c>
      <c r="FR26" s="61"/>
      <c r="FT26" s="85"/>
      <c r="FW26" s="53">
        <v>24</v>
      </c>
      <c r="FX26" s="61"/>
      <c r="FY26" s="76">
        <v>23</v>
      </c>
      <c r="FZ26" s="11"/>
      <c r="GA26" s="32">
        <v>20</v>
      </c>
      <c r="GB26" s="787"/>
      <c r="GC26" s="32">
        <v>22</v>
      </c>
      <c r="GD26" s="898"/>
      <c r="GG26" s="69">
        <v>23</v>
      </c>
      <c r="GH26" s="1195" t="s">
        <v>1257</v>
      </c>
      <c r="GI26" s="32">
        <v>18</v>
      </c>
      <c r="GJ26" s="32"/>
      <c r="GK26" s="199">
        <v>23</v>
      </c>
      <c r="GL26" s="68"/>
      <c r="GM26" s="132">
        <v>11</v>
      </c>
      <c r="GN26" s="43"/>
      <c r="GO26" s="73">
        <v>9</v>
      </c>
      <c r="GP26" s="43"/>
      <c r="GQ26" s="138">
        <v>24</v>
      </c>
      <c r="GR26" s="139"/>
      <c r="GS26" s="39"/>
      <c r="GT26" s="46"/>
      <c r="GU26" s="73">
        <v>2</v>
      </c>
      <c r="GV26" s="964"/>
      <c r="HR26" s="171"/>
      <c r="HW26" s="699">
        <v>10</v>
      </c>
      <c r="HX26" s="699"/>
      <c r="HY26" s="87">
        <v>9</v>
      </c>
      <c r="HZ26" s="97"/>
      <c r="IG26" s="743">
        <v>22</v>
      </c>
      <c r="IH26" s="528"/>
      <c r="IY26" s="811"/>
      <c r="IZ26" s="812"/>
      <c r="JA26" s="806"/>
      <c r="JB26" s="807"/>
      <c r="JE26" s="41">
        <v>6</v>
      </c>
      <c r="JF26" s="795"/>
      <c r="JL26" s="85"/>
      <c r="KA26" s="53">
        <v>4</v>
      </c>
      <c r="KB26" s="504"/>
      <c r="KC26" s="216">
        <v>23</v>
      </c>
      <c r="KD26" s="358"/>
      <c r="KM26" s="73">
        <v>22</v>
      </c>
      <c r="KN26" s="188"/>
      <c r="KO26" s="162"/>
      <c r="KP26" s="162"/>
      <c r="KW26" s="73">
        <v>23</v>
      </c>
      <c r="KX26" s="93"/>
      <c r="KY26" s="90">
        <v>15</v>
      </c>
      <c r="KZ26" s="1139" t="s">
        <v>578</v>
      </c>
      <c r="LA26" s="163">
        <v>3</v>
      </c>
      <c r="LB26" s="43"/>
      <c r="LC26" s="87">
        <v>24</v>
      </c>
      <c r="LD26" s="83"/>
      <c r="LG26" s="83">
        <v>24</v>
      </c>
      <c r="LH26" s="83" t="s">
        <v>559</v>
      </c>
      <c r="LI26" s="83">
        <v>24</v>
      </c>
      <c r="LJ26" s="83"/>
      <c r="LM26" s="106"/>
      <c r="LP26" s="106"/>
      <c r="LS26" s="85"/>
      <c r="LU26" s="85"/>
      <c r="LW26" s="85"/>
      <c r="LX26" s="130">
        <v>24</v>
      </c>
      <c r="LY26" s="192"/>
      <c r="LZ26" s="130">
        <v>24</v>
      </c>
      <c r="MA26" s="192"/>
      <c r="MD26" s="73">
        <v>23</v>
      </c>
      <c r="ME26" s="113" t="s">
        <v>366</v>
      </c>
      <c r="MF26" s="73">
        <v>23</v>
      </c>
      <c r="MG26" s="113"/>
      <c r="MH26" s="73">
        <v>23</v>
      </c>
      <c r="MI26" s="1426"/>
      <c r="MJ26" s="806"/>
      <c r="MK26" s="1435"/>
    </row>
    <row r="27" spans="1:357" ht="43.5" customHeight="1" thickBot="1">
      <c r="A27" s="29">
        <v>24</v>
      </c>
      <c r="B27" s="969"/>
      <c r="C27" s="29">
        <v>24</v>
      </c>
      <c r="D27" s="61"/>
      <c r="E27" s="29">
        <v>24</v>
      </c>
      <c r="F27" s="1126"/>
      <c r="G27" s="282">
        <v>24</v>
      </c>
      <c r="H27" s="993"/>
      <c r="I27" s="30">
        <v>23</v>
      </c>
      <c r="J27" s="1024" t="s">
        <v>1454</v>
      </c>
      <c r="K27" s="30">
        <v>22</v>
      </c>
      <c r="L27" s="31" t="s">
        <v>1205</v>
      </c>
      <c r="M27" s="30">
        <v>11</v>
      </c>
      <c r="N27" s="31"/>
      <c r="O27" s="30">
        <v>23</v>
      </c>
      <c r="P27" s="625"/>
      <c r="Q27" s="30">
        <v>23</v>
      </c>
      <c r="R27" s="625"/>
      <c r="S27" s="30">
        <v>23</v>
      </c>
      <c r="T27" s="672"/>
      <c r="U27" s="665">
        <v>23</v>
      </c>
      <c r="V27" s="1155" t="s">
        <v>1363</v>
      </c>
      <c r="Y27" s="30">
        <v>35</v>
      </c>
      <c r="Z27" s="919" t="s">
        <v>2032</v>
      </c>
      <c r="AA27" s="32">
        <v>11</v>
      </c>
      <c r="AB27" s="32"/>
      <c r="AC27" s="186">
        <v>22</v>
      </c>
      <c r="AD27" s="63"/>
      <c r="AE27" s="696">
        <v>11</v>
      </c>
      <c r="AF27" s="699"/>
      <c r="AG27" s="745">
        <v>23</v>
      </c>
      <c r="AH27" s="777"/>
      <c r="AI27" s="763">
        <v>23</v>
      </c>
      <c r="AJ27" s="744"/>
      <c r="AK27" s="425"/>
      <c r="AL27" s="425"/>
      <c r="AM27" s="41">
        <v>23</v>
      </c>
      <c r="AN27" s="930" t="s">
        <v>1985</v>
      </c>
      <c r="AO27" s="86">
        <v>11</v>
      </c>
      <c r="AQ27" s="310">
        <v>24</v>
      </c>
      <c r="AR27" s="854"/>
      <c r="AS27" s="41">
        <v>23</v>
      </c>
      <c r="AT27" s="861"/>
      <c r="AU27" s="838">
        <v>24</v>
      </c>
      <c r="AV27" s="914" t="s">
        <v>2017</v>
      </c>
      <c r="AW27" s="301">
        <v>23</v>
      </c>
      <c r="AX27" s="653"/>
      <c r="AY27" s="838">
        <v>6</v>
      </c>
      <c r="AZ27" s="1162"/>
      <c r="BA27" s="331">
        <v>10</v>
      </c>
      <c r="BB27" s="323"/>
      <c r="BC27" s="838">
        <v>11</v>
      </c>
      <c r="BD27" s="893"/>
      <c r="BE27" s="838">
        <v>1</v>
      </c>
      <c r="BF27" s="1162" t="s">
        <v>1914</v>
      </c>
      <c r="BG27" s="41">
        <v>17</v>
      </c>
      <c r="BH27" s="903" t="s">
        <v>2013</v>
      </c>
      <c r="BI27" s="41">
        <v>4</v>
      </c>
      <c r="BJ27" s="89"/>
      <c r="BK27" s="41">
        <v>21</v>
      </c>
      <c r="BL27" s="504"/>
      <c r="BM27" s="339">
        <v>21</v>
      </c>
      <c r="BN27" s="197"/>
      <c r="BO27" s="342">
        <v>12</v>
      </c>
      <c r="BP27" s="278"/>
      <c r="BQ27" s="95">
        <v>24</v>
      </c>
      <c r="BR27" s="293"/>
      <c r="BS27" s="342">
        <v>4</v>
      </c>
      <c r="BT27" s="278"/>
      <c r="BU27" s="35">
        <v>24</v>
      </c>
      <c r="BV27" s="170"/>
      <c r="BW27" s="157">
        <v>18</v>
      </c>
      <c r="BX27" s="169"/>
      <c r="CE27" s="140">
        <v>10</v>
      </c>
      <c r="CF27" s="188"/>
      <c r="CI27" s="73">
        <v>23</v>
      </c>
      <c r="CJ27" s="165"/>
      <c r="CM27" s="30">
        <v>11</v>
      </c>
      <c r="CN27" s="118"/>
      <c r="CO27" s="30">
        <v>11</v>
      </c>
      <c r="CP27" s="36"/>
      <c r="CQ27" s="48">
        <v>10</v>
      </c>
      <c r="CR27" s="31"/>
      <c r="CS27" s="30">
        <v>11</v>
      </c>
      <c r="CT27" s="914" t="s">
        <v>2025</v>
      </c>
      <c r="CU27" s="119">
        <v>24</v>
      </c>
      <c r="CV27" s="948"/>
      <c r="CW27" s="30">
        <v>23</v>
      </c>
      <c r="CX27" s="31"/>
      <c r="CY27" s="201"/>
      <c r="CZ27" s="25"/>
      <c r="DA27" s="30"/>
      <c r="DB27" s="122" t="s">
        <v>579</v>
      </c>
      <c r="DC27" s="30">
        <v>19</v>
      </c>
      <c r="DD27" s="31"/>
      <c r="DE27" s="30">
        <v>5</v>
      </c>
      <c r="DF27" s="866" t="s">
        <v>2029</v>
      </c>
      <c r="DG27" s="28"/>
      <c r="DH27" s="28"/>
      <c r="DI27" s="886">
        <v>23</v>
      </c>
      <c r="DJ27" s="986" t="s">
        <v>2080</v>
      </c>
      <c r="DK27" s="886">
        <v>24</v>
      </c>
      <c r="DL27" s="892"/>
      <c r="DO27" s="30">
        <v>11</v>
      </c>
      <c r="DP27" s="31"/>
      <c r="DQ27" s="865">
        <v>11</v>
      </c>
      <c r="DR27" s="866" t="s">
        <v>2017</v>
      </c>
      <c r="DS27" s="51">
        <v>24</v>
      </c>
      <c r="DT27" s="1395"/>
      <c r="DU27" s="69">
        <v>22</v>
      </c>
      <c r="DV27" s="529"/>
      <c r="DW27" s="40">
        <v>22</v>
      </c>
      <c r="DX27" s="302"/>
      <c r="DY27" s="301">
        <v>19</v>
      </c>
      <c r="DZ27" s="27"/>
      <c r="EB27" s="171"/>
      <c r="EC27" s="76">
        <v>1</v>
      </c>
      <c r="ED27" s="1214" t="s">
        <v>581</v>
      </c>
      <c r="EE27" s="41">
        <v>23</v>
      </c>
      <c r="EF27" s="89"/>
      <c r="EG27" s="89">
        <v>11</v>
      </c>
      <c r="EH27" s="976" t="s">
        <v>1902</v>
      </c>
      <c r="EI27" s="89">
        <v>23</v>
      </c>
      <c r="EJ27" s="89"/>
      <c r="EK27" s="285">
        <v>23</v>
      </c>
      <c r="EL27" s="419"/>
      <c r="EM27" s="41">
        <v>14</v>
      </c>
      <c r="EN27" s="744"/>
      <c r="EO27" s="773"/>
      <c r="EP27" s="551"/>
      <c r="EQ27" s="53">
        <v>23</v>
      </c>
      <c r="ER27" s="170"/>
      <c r="EW27" s="32">
        <v>4</v>
      </c>
      <c r="EX27" s="1182"/>
      <c r="EY27" s="41">
        <v>11</v>
      </c>
      <c r="EZ27" s="767"/>
      <c r="FA27" s="37">
        <v>23</v>
      </c>
      <c r="FB27" s="104"/>
      <c r="FC27" s="53">
        <v>24</v>
      </c>
      <c r="FD27" s="103" t="s">
        <v>447</v>
      </c>
      <c r="FE27" s="449">
        <v>11</v>
      </c>
      <c r="FF27" s="801" t="s">
        <v>1278</v>
      </c>
      <c r="FG27" s="41">
        <v>6</v>
      </c>
      <c r="FH27" s="744"/>
      <c r="FI27" s="70">
        <v>10</v>
      </c>
      <c r="FJ27" s="58" t="s">
        <v>290</v>
      </c>
      <c r="FK27" s="73">
        <v>23</v>
      </c>
      <c r="FL27" s="59" t="s">
        <v>430</v>
      </c>
      <c r="FM27" s="73">
        <v>24</v>
      </c>
      <c r="FN27" s="103"/>
      <c r="FO27" s="69">
        <v>2</v>
      </c>
      <c r="FP27" s="440"/>
      <c r="FW27" s="20" t="s">
        <v>582</v>
      </c>
      <c r="FX27" s="2" t="s">
        <v>583</v>
      </c>
      <c r="FY27" s="73">
        <v>24</v>
      </c>
      <c r="FZ27" s="11"/>
      <c r="GA27" s="32">
        <v>21</v>
      </c>
      <c r="GB27" s="986" t="s">
        <v>1729</v>
      </c>
      <c r="GC27" s="32">
        <v>23</v>
      </c>
      <c r="GD27" s="898"/>
      <c r="GG27" s="410">
        <v>24</v>
      </c>
      <c r="GH27" s="1197"/>
      <c r="GI27" s="32">
        <v>19</v>
      </c>
      <c r="GJ27" s="32"/>
      <c r="GK27" s="199">
        <v>24</v>
      </c>
      <c r="GL27" s="68"/>
      <c r="GM27" s="132">
        <v>12</v>
      </c>
      <c r="GN27" s="43"/>
      <c r="GO27" s="73">
        <v>10</v>
      </c>
      <c r="GP27" s="43"/>
      <c r="GQ27" s="203" t="s">
        <v>10</v>
      </c>
      <c r="GR27" s="203" t="s">
        <v>584</v>
      </c>
      <c r="GS27" s="73"/>
      <c r="GT27" s="43"/>
      <c r="GU27" s="73">
        <v>3</v>
      </c>
      <c r="GV27" s="43"/>
      <c r="HR27" s="85"/>
      <c r="HW27" s="699">
        <v>11</v>
      </c>
      <c r="HX27" s="699"/>
      <c r="HY27" s="87">
        <v>10</v>
      </c>
      <c r="HZ27" s="97"/>
      <c r="IG27" s="743">
        <v>23</v>
      </c>
      <c r="IH27" s="528"/>
      <c r="IY27" s="811"/>
      <c r="IZ27" s="812"/>
      <c r="JA27" s="806"/>
      <c r="JB27" s="807"/>
      <c r="JE27" s="41">
        <v>7</v>
      </c>
      <c r="JF27" s="89"/>
      <c r="JL27" s="85"/>
      <c r="KA27" s="53">
        <v>5</v>
      </c>
      <c r="KB27" s="504"/>
      <c r="KC27" s="216">
        <v>24</v>
      </c>
      <c r="KD27" s="358"/>
      <c r="KM27" s="73">
        <v>23</v>
      </c>
      <c r="KN27" s="188"/>
      <c r="KO27" s="162"/>
      <c r="KP27" s="162"/>
      <c r="KW27" s="132">
        <v>24</v>
      </c>
      <c r="KY27" s="90">
        <v>16</v>
      </c>
      <c r="KZ27" s="1015"/>
      <c r="LA27" s="102">
        <v>4</v>
      </c>
      <c r="LB27" s="43"/>
      <c r="LC27" s="87">
        <v>25</v>
      </c>
      <c r="LD27" s="83"/>
      <c r="LM27" s="106"/>
      <c r="LP27" s="106"/>
      <c r="LS27" s="85"/>
      <c r="LU27" s="85"/>
      <c r="LW27" s="85"/>
      <c r="LX27" s="195"/>
      <c r="LY27" s="196"/>
      <c r="LZ27" s="195"/>
      <c r="MA27" s="196"/>
      <c r="MD27" s="132">
        <v>24</v>
      </c>
      <c r="ME27" s="113" t="s">
        <v>366</v>
      </c>
      <c r="MF27" s="132">
        <v>24</v>
      </c>
      <c r="MG27" s="113"/>
      <c r="MH27" s="132">
        <v>24</v>
      </c>
      <c r="MI27" s="1426"/>
      <c r="MJ27" s="806"/>
      <c r="MK27" s="1435"/>
    </row>
    <row r="28" spans="1:357" ht="43.5" customHeight="1" thickBot="1">
      <c r="A28" s="29">
        <v>25</v>
      </c>
      <c r="B28" s="972" t="s">
        <v>585</v>
      </c>
      <c r="C28" s="29">
        <v>25</v>
      </c>
      <c r="D28" s="61"/>
      <c r="E28" s="29">
        <v>25</v>
      </c>
      <c r="F28" s="955" t="s">
        <v>586</v>
      </c>
      <c r="G28" s="19" t="s">
        <v>162</v>
      </c>
      <c r="H28" s="120" t="s">
        <v>1440</v>
      </c>
      <c r="I28" s="30">
        <v>24</v>
      </c>
      <c r="J28" s="1024"/>
      <c r="K28" s="30">
        <v>23</v>
      </c>
      <c r="L28" s="31" t="s">
        <v>1205</v>
      </c>
      <c r="M28" s="30">
        <v>12</v>
      </c>
      <c r="N28" s="31"/>
      <c r="O28" s="30">
        <v>24</v>
      </c>
      <c r="P28" s="655"/>
      <c r="Q28" s="30">
        <v>24</v>
      </c>
      <c r="R28" s="655"/>
      <c r="S28" s="30">
        <v>24</v>
      </c>
      <c r="T28" s="672"/>
      <c r="U28" s="665">
        <v>24</v>
      </c>
      <c r="V28" s="1155"/>
      <c r="Y28" s="30">
        <v>36</v>
      </c>
      <c r="Z28" s="919" t="s">
        <v>2032</v>
      </c>
      <c r="AA28" s="32">
        <v>12</v>
      </c>
      <c r="AB28" s="32"/>
      <c r="AC28" s="186">
        <v>23</v>
      </c>
      <c r="AD28" s="36"/>
      <c r="AE28" s="696">
        <v>12</v>
      </c>
      <c r="AF28" s="699"/>
      <c r="AG28" s="745">
        <v>24</v>
      </c>
      <c r="AH28" s="777"/>
      <c r="AI28" s="763">
        <v>24</v>
      </c>
      <c r="AJ28" s="744"/>
      <c r="AK28" s="425"/>
      <c r="AL28" s="425"/>
      <c r="AM28" s="41">
        <v>24</v>
      </c>
      <c r="AN28" s="931"/>
      <c r="AO28" s="86">
        <v>12</v>
      </c>
      <c r="AP28" s="756"/>
      <c r="AQ28" s="19" t="s">
        <v>162</v>
      </c>
      <c r="AR28" s="180" t="s">
        <v>587</v>
      </c>
      <c r="AS28" s="41">
        <v>24</v>
      </c>
      <c r="AT28" s="861"/>
      <c r="AU28" s="19" t="s">
        <v>162</v>
      </c>
      <c r="AV28" s="860" t="s">
        <v>1836</v>
      </c>
      <c r="AW28" s="301">
        <v>24</v>
      </c>
      <c r="AX28" s="653"/>
      <c r="AY28" s="838">
        <v>7</v>
      </c>
      <c r="AZ28" s="847"/>
      <c r="BA28" s="331">
        <v>11</v>
      </c>
      <c r="BB28" s="323"/>
      <c r="BC28" s="838">
        <v>12</v>
      </c>
      <c r="BD28" s="893"/>
      <c r="BE28" s="838">
        <v>2</v>
      </c>
      <c r="BF28" s="1162"/>
      <c r="BG28" s="41">
        <v>18</v>
      </c>
      <c r="BH28" s="903" t="s">
        <v>2013</v>
      </c>
      <c r="BI28" s="41">
        <v>5</v>
      </c>
      <c r="BJ28" s="932" t="s">
        <v>2003</v>
      </c>
      <c r="BK28" s="41">
        <v>22</v>
      </c>
      <c r="BL28" s="504"/>
      <c r="BM28" s="339">
        <v>22</v>
      </c>
      <c r="BN28" s="197"/>
      <c r="BO28" s="342">
        <v>13</v>
      </c>
      <c r="BP28" s="278"/>
      <c r="BQ28" s="19" t="s">
        <v>162</v>
      </c>
      <c r="BR28" s="346" t="s">
        <v>588</v>
      </c>
      <c r="BS28" s="342">
        <v>5</v>
      </c>
      <c r="BT28" s="278"/>
      <c r="BW28" s="157">
        <v>19</v>
      </c>
      <c r="BX28" s="169"/>
      <c r="CE28" s="140">
        <v>11</v>
      </c>
      <c r="CF28" s="188"/>
      <c r="CI28" s="132">
        <v>24</v>
      </c>
      <c r="CJ28" s="194"/>
      <c r="CM28" s="30">
        <v>12</v>
      </c>
      <c r="CN28" s="118"/>
      <c r="CO28" s="30">
        <v>12</v>
      </c>
      <c r="CP28" s="36"/>
      <c r="CQ28" s="48">
        <v>11</v>
      </c>
      <c r="CR28" s="31"/>
      <c r="CS28" s="30">
        <v>12</v>
      </c>
      <c r="CT28" s="914" t="s">
        <v>2025</v>
      </c>
      <c r="CU28" s="3" t="s">
        <v>162</v>
      </c>
      <c r="CV28" s="4" t="s">
        <v>589</v>
      </c>
      <c r="CW28" s="30">
        <v>24</v>
      </c>
      <c r="CX28" s="31"/>
      <c r="DA28" s="30">
        <v>1</v>
      </c>
      <c r="DB28" s="652"/>
      <c r="DC28" s="30">
        <v>20</v>
      </c>
      <c r="DD28" s="31"/>
      <c r="DE28" s="30">
        <v>6</v>
      </c>
      <c r="DF28" s="866" t="s">
        <v>2029</v>
      </c>
      <c r="DG28" s="28"/>
      <c r="DH28" s="28"/>
      <c r="DI28" s="886">
        <v>24</v>
      </c>
      <c r="DJ28" s="986"/>
      <c r="DK28" s="19" t="s">
        <v>162</v>
      </c>
      <c r="DL28" s="889" t="s">
        <v>2112</v>
      </c>
      <c r="DM28" s="2"/>
      <c r="DN28" s="2"/>
      <c r="DO28" s="30">
        <v>12</v>
      </c>
      <c r="DP28" s="31"/>
      <c r="DQ28" s="865">
        <v>12</v>
      </c>
      <c r="DR28" s="866" t="s">
        <v>2017</v>
      </c>
      <c r="DS28" s="202" t="s">
        <v>162</v>
      </c>
      <c r="DT28" s="16" t="s">
        <v>580</v>
      </c>
      <c r="DU28" s="69">
        <v>23</v>
      </c>
      <c r="DV28" s="529"/>
      <c r="DW28" s="40">
        <v>23</v>
      </c>
      <c r="DX28" s="302"/>
      <c r="DY28" s="301">
        <v>20</v>
      </c>
      <c r="DZ28" s="27"/>
      <c r="EB28" s="171"/>
      <c r="EC28" s="73">
        <v>2</v>
      </c>
      <c r="ED28" s="1215"/>
      <c r="EE28" s="41">
        <v>24</v>
      </c>
      <c r="EF28" s="89"/>
      <c r="EG28" s="89">
        <v>12</v>
      </c>
      <c r="EH28" s="976"/>
      <c r="EI28" s="89">
        <v>24</v>
      </c>
      <c r="EJ28" s="89"/>
      <c r="EK28" s="285">
        <v>24</v>
      </c>
      <c r="EL28" s="420"/>
      <c r="EM28" s="41">
        <v>15</v>
      </c>
      <c r="EN28" s="831"/>
      <c r="EO28" s="773"/>
      <c r="EP28" s="551"/>
      <c r="EQ28" s="53">
        <v>24</v>
      </c>
      <c r="ER28" s="170"/>
      <c r="EW28" s="32">
        <v>5</v>
      </c>
      <c r="EX28" s="291"/>
      <c r="EY28" s="41">
        <v>12</v>
      </c>
      <c r="EZ28" s="767"/>
      <c r="FA28" s="37">
        <v>24</v>
      </c>
      <c r="FB28" s="31"/>
      <c r="FE28" s="449">
        <v>12</v>
      </c>
      <c r="FF28" s="801" t="s">
        <v>1278</v>
      </c>
      <c r="FG28" s="41">
        <v>7</v>
      </c>
      <c r="FH28" s="791"/>
      <c r="FI28" s="57">
        <v>11</v>
      </c>
      <c r="FJ28" s="546" t="s">
        <v>577</v>
      </c>
      <c r="FK28" s="130">
        <v>24</v>
      </c>
      <c r="FL28" s="59" t="s">
        <v>430</v>
      </c>
      <c r="FO28" s="76">
        <v>3</v>
      </c>
      <c r="FP28" s="1209" t="s">
        <v>607</v>
      </c>
      <c r="FW28" s="53">
        <v>1</v>
      </c>
      <c r="FX28" s="1207" t="s">
        <v>592</v>
      </c>
      <c r="FY28" s="300" t="s">
        <v>162</v>
      </c>
      <c r="FZ28" s="809" t="s">
        <v>654</v>
      </c>
      <c r="GA28" s="32">
        <v>21</v>
      </c>
      <c r="GB28" s="986"/>
      <c r="GC28" s="32">
        <v>24</v>
      </c>
      <c r="GD28" s="89"/>
      <c r="GG28" s="571" t="s">
        <v>10</v>
      </c>
      <c r="GH28" s="572" t="s">
        <v>635</v>
      </c>
      <c r="GI28" s="32">
        <v>20</v>
      </c>
      <c r="GJ28" s="32"/>
      <c r="GO28" s="73">
        <v>11</v>
      </c>
      <c r="GP28" s="43"/>
      <c r="GQ28" s="121" t="s">
        <v>162</v>
      </c>
      <c r="GR28" s="16" t="s">
        <v>593</v>
      </c>
      <c r="GS28" s="85"/>
      <c r="GT28" s="85"/>
      <c r="GU28" s="73">
        <v>4</v>
      </c>
      <c r="GV28" s="43"/>
      <c r="HR28" s="85"/>
      <c r="HW28" s="699">
        <v>12</v>
      </c>
      <c r="HX28" s="699"/>
      <c r="HY28" s="87">
        <v>11</v>
      </c>
      <c r="HZ28" s="160"/>
      <c r="IG28" s="743">
        <v>24</v>
      </c>
      <c r="IH28" s="528"/>
      <c r="IY28" s="811"/>
      <c r="IZ28" s="812"/>
      <c r="JA28" s="806"/>
      <c r="JB28" s="807"/>
      <c r="JE28" s="41">
        <v>8</v>
      </c>
      <c r="JF28" s="89"/>
      <c r="JL28" s="85"/>
      <c r="KA28" s="53">
        <v>6</v>
      </c>
      <c r="KB28" s="504"/>
      <c r="KC28" s="216">
        <v>25</v>
      </c>
      <c r="KD28" s="358"/>
      <c r="KM28" s="95">
        <v>24</v>
      </c>
      <c r="KN28" s="293"/>
      <c r="KO28" s="171"/>
      <c r="KP28" s="171"/>
      <c r="KW28" s="30"/>
      <c r="KX28" s="16" t="s">
        <v>595</v>
      </c>
      <c r="KY28" s="90">
        <v>17</v>
      </c>
      <c r="KZ28" s="97"/>
      <c r="LA28" s="163">
        <v>5</v>
      </c>
      <c r="LB28" s="43"/>
      <c r="LC28" s="87">
        <v>26</v>
      </c>
      <c r="LD28" s="83"/>
      <c r="LM28" s="106"/>
      <c r="LP28" s="106"/>
      <c r="LS28" s="85"/>
      <c r="LU28" s="85"/>
      <c r="LW28" s="85"/>
      <c r="LY28" s="85"/>
      <c r="MA28" s="85"/>
      <c r="MF28" s="3" t="s">
        <v>162</v>
      </c>
      <c r="MG28" s="6" t="s">
        <v>596</v>
      </c>
      <c r="MH28" s="3" t="s">
        <v>162</v>
      </c>
      <c r="MI28" s="891" t="s">
        <v>597</v>
      </c>
      <c r="MJ28" s="806"/>
      <c r="MK28" s="1436"/>
    </row>
    <row r="29" spans="1:357" ht="48" customHeight="1" thickBot="1">
      <c r="A29" s="29">
        <v>26</v>
      </c>
      <c r="B29" s="958"/>
      <c r="C29" s="29">
        <v>26</v>
      </c>
      <c r="D29" s="61"/>
      <c r="E29" s="29">
        <v>26</v>
      </c>
      <c r="F29" s="994"/>
      <c r="G29" s="153">
        <v>25</v>
      </c>
      <c r="H29" s="1201" t="s">
        <v>598</v>
      </c>
      <c r="I29" s="1025" t="s">
        <v>1325</v>
      </c>
      <c r="J29" s="1025"/>
      <c r="K29" s="30">
        <v>24</v>
      </c>
      <c r="L29" s="31" t="s">
        <v>1205</v>
      </c>
      <c r="M29" s="30"/>
      <c r="N29" s="16" t="s">
        <v>1433</v>
      </c>
      <c r="O29" s="1025" t="s">
        <v>599</v>
      </c>
      <c r="P29" s="1025"/>
      <c r="Q29" s="19" t="s">
        <v>162</v>
      </c>
      <c r="R29" s="16" t="s">
        <v>1147</v>
      </c>
      <c r="S29" s="30"/>
      <c r="T29" s="635" t="s">
        <v>1219</v>
      </c>
      <c r="U29" s="665"/>
      <c r="V29" s="663" t="s">
        <v>198</v>
      </c>
      <c r="Y29" s="1025" t="s">
        <v>1617</v>
      </c>
      <c r="Z29" s="1025"/>
      <c r="AA29" s="2"/>
      <c r="AB29" s="2"/>
      <c r="AC29" s="32">
        <v>24</v>
      </c>
      <c r="AD29" s="36"/>
      <c r="AE29" s="978" t="s">
        <v>1641</v>
      </c>
      <c r="AF29" s="979"/>
      <c r="AG29" s="162"/>
      <c r="AH29" s="162"/>
      <c r="AI29" s="19" t="s">
        <v>162</v>
      </c>
      <c r="AJ29" s="764" t="s">
        <v>601</v>
      </c>
      <c r="AK29" s="425"/>
      <c r="AL29" s="425"/>
      <c r="AM29" s="19" t="s">
        <v>162</v>
      </c>
      <c r="AN29" s="867" t="s">
        <v>1982</v>
      </c>
      <c r="AO29" s="86">
        <v>13</v>
      </c>
      <c r="AP29" s="756"/>
      <c r="AQ29" s="254">
        <v>1</v>
      </c>
      <c r="AR29" s="1067" t="s">
        <v>1442</v>
      </c>
      <c r="AS29" s="19"/>
      <c r="AT29" s="860" t="s">
        <v>602</v>
      </c>
      <c r="AU29" s="41">
        <v>1</v>
      </c>
      <c r="AV29" s="1099" t="s">
        <v>1837</v>
      </c>
      <c r="AY29" s="838">
        <v>8</v>
      </c>
      <c r="AZ29" s="847"/>
      <c r="BA29" s="333">
        <v>12</v>
      </c>
      <c r="BB29" s="334"/>
      <c r="BC29" s="19" t="s">
        <v>162</v>
      </c>
      <c r="BD29" s="846" t="s">
        <v>1871</v>
      </c>
      <c r="BE29" s="838">
        <v>3</v>
      </c>
      <c r="BF29" s="1162" t="s">
        <v>1915</v>
      </c>
      <c r="BG29" s="41">
        <v>19</v>
      </c>
      <c r="BH29" s="903" t="s">
        <v>2013</v>
      </c>
      <c r="BI29" s="41">
        <v>6</v>
      </c>
      <c r="BJ29" s="932"/>
      <c r="BK29" s="41">
        <v>23</v>
      </c>
      <c r="BL29" s="986" t="s">
        <v>1929</v>
      </c>
      <c r="BM29" s="340">
        <v>23</v>
      </c>
      <c r="BN29" s="131"/>
      <c r="BO29" s="342">
        <v>14</v>
      </c>
      <c r="BP29" s="340"/>
      <c r="BQ29" s="374">
        <v>1</v>
      </c>
      <c r="BR29" s="368"/>
      <c r="BS29" s="342">
        <v>6</v>
      </c>
      <c r="BT29" s="348"/>
      <c r="BW29" s="157">
        <v>20</v>
      </c>
      <c r="BX29" s="169"/>
      <c r="CE29" s="140">
        <v>12</v>
      </c>
      <c r="CF29" s="188"/>
      <c r="CI29" s="195"/>
      <c r="CM29" s="30">
        <v>13</v>
      </c>
      <c r="CN29" s="618"/>
      <c r="CO29" s="30">
        <v>13</v>
      </c>
      <c r="CP29" s="626"/>
      <c r="CQ29" s="48">
        <v>12</v>
      </c>
      <c r="CR29" s="31"/>
      <c r="CS29" s="30">
        <v>13</v>
      </c>
      <c r="CT29" s="1008" t="s">
        <v>1353</v>
      </c>
      <c r="CU29" s="49">
        <v>1</v>
      </c>
      <c r="CV29" s="987" t="s">
        <v>1333</v>
      </c>
      <c r="CW29" s="30"/>
      <c r="CX29" s="175" t="s">
        <v>590</v>
      </c>
      <c r="DA29" s="30">
        <v>2</v>
      </c>
      <c r="DB29" s="992" t="s">
        <v>1485</v>
      </c>
      <c r="DC29" s="30">
        <v>21</v>
      </c>
      <c r="DD29" s="31"/>
      <c r="DE29" s="30">
        <v>7</v>
      </c>
      <c r="DF29" s="866" t="s">
        <v>2029</v>
      </c>
      <c r="DG29" s="28"/>
      <c r="DH29" s="28"/>
      <c r="DI29" s="17" t="s">
        <v>162</v>
      </c>
      <c r="DJ29" s="889" t="s">
        <v>2082</v>
      </c>
      <c r="DK29" s="886">
        <v>1</v>
      </c>
      <c r="DL29" s="892"/>
      <c r="DO29" s="30">
        <v>13</v>
      </c>
      <c r="DP29" s="31"/>
      <c r="DQ29" s="865"/>
      <c r="DR29" s="122" t="s">
        <v>2018</v>
      </c>
      <c r="DS29" s="51">
        <v>1</v>
      </c>
      <c r="DT29" s="1396" t="s">
        <v>591</v>
      </c>
      <c r="DU29" s="183">
        <v>24</v>
      </c>
      <c r="DV29" s="298"/>
      <c r="DW29" s="209">
        <v>24</v>
      </c>
      <c r="DX29" s="307"/>
      <c r="DY29" s="301">
        <v>21</v>
      </c>
      <c r="DZ29" s="27"/>
      <c r="EB29" s="171"/>
      <c r="EC29" s="73">
        <v>3</v>
      </c>
      <c r="ED29" s="84"/>
      <c r="EE29" s="19" t="s">
        <v>162</v>
      </c>
      <c r="EF29" s="860" t="s">
        <v>1888</v>
      </c>
      <c r="EG29" s="211"/>
      <c r="EI29" s="211"/>
      <c r="EK29" s="211"/>
      <c r="EM29" s="41">
        <v>16</v>
      </c>
      <c r="EN29" s="831"/>
      <c r="EO29" s="773"/>
      <c r="EP29" s="551"/>
      <c r="EQ29" s="20" t="s">
        <v>162</v>
      </c>
      <c r="ER29" s="18" t="s">
        <v>604</v>
      </c>
      <c r="EW29" s="32">
        <v>6</v>
      </c>
      <c r="EX29" s="291"/>
      <c r="EY29" s="19" t="s">
        <v>162</v>
      </c>
      <c r="EZ29" s="764" t="s">
        <v>605</v>
      </c>
      <c r="FB29" s="106"/>
      <c r="FG29" s="41">
        <v>8</v>
      </c>
      <c r="FH29" s="791"/>
      <c r="FI29" s="70">
        <v>12</v>
      </c>
      <c r="FJ29" s="547"/>
      <c r="FK29" s="3" t="s">
        <v>162</v>
      </c>
      <c r="FL29" s="4" t="s">
        <v>606</v>
      </c>
      <c r="FO29" s="73">
        <v>4</v>
      </c>
      <c r="FP29" s="1210"/>
      <c r="FW29" s="53">
        <v>2</v>
      </c>
      <c r="FX29" s="1208"/>
      <c r="FY29" s="230"/>
      <c r="FZ29" s="577"/>
      <c r="GA29" s="32">
        <v>23</v>
      </c>
      <c r="GB29" s="986" t="s">
        <v>1730</v>
      </c>
      <c r="GG29" s="22" t="s">
        <v>162</v>
      </c>
      <c r="GH29" s="116" t="s">
        <v>640</v>
      </c>
      <c r="GI29" s="22" t="s">
        <v>162</v>
      </c>
      <c r="GJ29" s="21" t="s">
        <v>656</v>
      </c>
      <c r="GO29" s="73">
        <v>12</v>
      </c>
      <c r="GP29" s="43"/>
      <c r="GQ29" s="39">
        <v>1</v>
      </c>
      <c r="GR29" s="46"/>
      <c r="GS29" s="85"/>
      <c r="GT29" s="85"/>
      <c r="GU29" s="73">
        <v>5</v>
      </c>
      <c r="GV29" s="43"/>
      <c r="HR29" s="85"/>
      <c r="HW29" s="699">
        <v>13</v>
      </c>
      <c r="HX29" s="699"/>
      <c r="HY29" s="70">
        <v>12</v>
      </c>
      <c r="HZ29" s="61"/>
      <c r="IG29" s="349" t="s">
        <v>162</v>
      </c>
      <c r="IH29" s="501" t="s">
        <v>608</v>
      </c>
      <c r="IY29" s="811"/>
      <c r="IZ29" s="812"/>
      <c r="JE29" s="41">
        <v>9</v>
      </c>
      <c r="JF29" s="89"/>
      <c r="JL29" s="85"/>
      <c r="KA29" s="53">
        <v>7</v>
      </c>
      <c r="KB29" s="502"/>
      <c r="KC29" s="216">
        <v>26</v>
      </c>
      <c r="KD29" s="357"/>
      <c r="KM29" s="19" t="s">
        <v>162</v>
      </c>
      <c r="KN29" s="18" t="s">
        <v>609</v>
      </c>
      <c r="KO29" s="85"/>
      <c r="KP29" s="85"/>
      <c r="KW29" s="49">
        <v>1</v>
      </c>
      <c r="KX29" s="93"/>
      <c r="KY29" s="90">
        <v>18</v>
      </c>
      <c r="KZ29" s="97"/>
      <c r="LA29" s="102">
        <v>6</v>
      </c>
      <c r="LB29" s="43" t="s">
        <v>610</v>
      </c>
      <c r="LC29" s="87">
        <v>27</v>
      </c>
      <c r="LD29" s="83"/>
      <c r="LM29" s="106"/>
      <c r="LP29" s="106"/>
      <c r="LS29" s="85"/>
      <c r="LU29" s="85"/>
      <c r="LW29" s="85"/>
      <c r="LY29" s="85"/>
      <c r="MA29" s="85"/>
      <c r="MF29" s="39">
        <v>1</v>
      </c>
      <c r="MG29" s="1009" t="s">
        <v>611</v>
      </c>
      <c r="MH29" s="39">
        <v>1</v>
      </c>
      <c r="MI29" s="1429" t="s">
        <v>612</v>
      </c>
      <c r="MJ29" s="806"/>
      <c r="MK29" s="1437"/>
    </row>
    <row r="30" spans="1:357" ht="48" customHeight="1" thickBot="1">
      <c r="A30" s="29">
        <v>27</v>
      </c>
      <c r="B30" s="972" t="s">
        <v>613</v>
      </c>
      <c r="C30" s="29">
        <v>27</v>
      </c>
      <c r="D30" s="61"/>
      <c r="E30" s="29">
        <v>27</v>
      </c>
      <c r="F30" s="955" t="s">
        <v>614</v>
      </c>
      <c r="G30" s="90">
        <v>26</v>
      </c>
      <c r="H30" s="1202"/>
      <c r="I30" s="30">
        <v>25</v>
      </c>
      <c r="J30" s="467"/>
      <c r="K30" s="1192" t="s">
        <v>1121</v>
      </c>
      <c r="L30" s="1192"/>
      <c r="M30" s="30">
        <v>13</v>
      </c>
      <c r="N30" s="1037" t="s">
        <v>1502</v>
      </c>
      <c r="O30" s="30">
        <v>1</v>
      </c>
      <c r="P30" s="1102" t="s">
        <v>1419</v>
      </c>
      <c r="Q30" s="30">
        <v>25</v>
      </c>
      <c r="R30" s="986" t="s">
        <v>1406</v>
      </c>
      <c r="S30" s="30">
        <v>1</v>
      </c>
      <c r="T30" s="1028" t="s">
        <v>1386</v>
      </c>
      <c r="U30" s="665">
        <v>25</v>
      </c>
      <c r="V30" s="664"/>
      <c r="Y30" s="30">
        <v>37</v>
      </c>
      <c r="Z30" s="1403" t="s">
        <v>1545</v>
      </c>
      <c r="AA30" s="162"/>
      <c r="AB30" s="162"/>
      <c r="AC30" s="162"/>
      <c r="AD30" s="162"/>
      <c r="AE30" s="696">
        <v>1</v>
      </c>
      <c r="AF30" s="699"/>
      <c r="AG30" s="162"/>
      <c r="AH30" s="162"/>
      <c r="AI30" s="763">
        <v>25</v>
      </c>
      <c r="AJ30" s="767"/>
      <c r="AK30" s="425"/>
      <c r="AL30" s="425"/>
      <c r="AM30" s="41">
        <v>25</v>
      </c>
      <c r="AN30" s="986" t="s">
        <v>1986</v>
      </c>
      <c r="AO30" s="86">
        <v>14</v>
      </c>
      <c r="AP30" s="44"/>
      <c r="AQ30" s="208">
        <v>2</v>
      </c>
      <c r="AR30" s="1068"/>
      <c r="AS30" s="41">
        <v>1</v>
      </c>
      <c r="AT30" s="986" t="s">
        <v>1855</v>
      </c>
      <c r="AU30" s="41">
        <v>2</v>
      </c>
      <c r="AV30" s="1099"/>
      <c r="AY30" s="838">
        <v>9</v>
      </c>
      <c r="AZ30" s="847"/>
      <c r="BA30" s="318"/>
      <c r="BB30" s="212"/>
      <c r="BC30" s="838">
        <v>1</v>
      </c>
      <c r="BD30" s="50"/>
      <c r="BE30" s="838">
        <v>4</v>
      </c>
      <c r="BF30" s="1162"/>
      <c r="BG30" s="41">
        <v>20</v>
      </c>
      <c r="BH30" s="903" t="s">
        <v>2013</v>
      </c>
      <c r="BI30" s="41">
        <v>7</v>
      </c>
      <c r="BJ30" s="89"/>
      <c r="BK30" s="41">
        <v>24</v>
      </c>
      <c r="BL30" s="986"/>
      <c r="BM30" s="341">
        <v>24</v>
      </c>
      <c r="BN30" s="213"/>
      <c r="BO30" s="342">
        <v>15</v>
      </c>
      <c r="BP30" s="366"/>
      <c r="BQ30" s="372">
        <v>2</v>
      </c>
      <c r="BR30" s="339"/>
      <c r="BS30" s="342">
        <v>7</v>
      </c>
      <c r="BT30" s="348"/>
      <c r="BW30" s="157">
        <v>21</v>
      </c>
      <c r="BX30" s="169"/>
      <c r="CE30" s="140">
        <v>13</v>
      </c>
      <c r="CF30" s="45"/>
      <c r="CM30" s="30">
        <v>14</v>
      </c>
      <c r="CN30" s="618"/>
      <c r="CO30" s="30">
        <v>14</v>
      </c>
      <c r="CP30" s="626"/>
      <c r="CQ30" s="48">
        <v>13</v>
      </c>
      <c r="CR30" s="1077" t="s">
        <v>1345</v>
      </c>
      <c r="CS30" s="30">
        <v>14</v>
      </c>
      <c r="CT30" s="1123"/>
      <c r="CU30" s="90">
        <v>2</v>
      </c>
      <c r="CV30" s="988"/>
      <c r="CW30" s="30">
        <v>1</v>
      </c>
      <c r="CX30" s="143"/>
      <c r="DA30" s="30">
        <v>3</v>
      </c>
      <c r="DB30" s="992"/>
      <c r="DC30" s="30">
        <v>22</v>
      </c>
      <c r="DD30" s="31"/>
      <c r="DE30" s="30">
        <v>8</v>
      </c>
      <c r="DF30" s="866" t="s">
        <v>2029</v>
      </c>
      <c r="DG30" s="28"/>
      <c r="DI30" s="886">
        <v>1</v>
      </c>
      <c r="DJ30" s="886"/>
      <c r="DK30" s="886">
        <v>2</v>
      </c>
      <c r="DL30" s="892"/>
      <c r="DO30" s="30">
        <v>14</v>
      </c>
      <c r="DP30" s="31"/>
      <c r="DQ30" s="865">
        <v>1</v>
      </c>
      <c r="DR30" s="653"/>
      <c r="DS30" s="210">
        <v>2</v>
      </c>
      <c r="DT30" s="1079"/>
      <c r="DU30" s="1216" t="s">
        <v>1191</v>
      </c>
      <c r="DV30" s="1217"/>
      <c r="DW30" s="19" t="s">
        <v>162</v>
      </c>
      <c r="DX30" s="306" t="s">
        <v>615</v>
      </c>
      <c r="DY30" s="301">
        <v>22</v>
      </c>
      <c r="DZ30" s="27"/>
      <c r="EB30" s="171"/>
      <c r="EC30" s="73">
        <v>4</v>
      </c>
      <c r="ED30" s="84"/>
      <c r="EE30" s="41">
        <v>1</v>
      </c>
      <c r="EF30" s="922" t="s">
        <v>1903</v>
      </c>
      <c r="EG30" s="171"/>
      <c r="EI30" s="171"/>
      <c r="EK30" s="171"/>
      <c r="EM30" s="41">
        <v>17</v>
      </c>
      <c r="EN30" s="986" t="s">
        <v>1798</v>
      </c>
      <c r="EO30" s="773"/>
      <c r="EP30" s="551"/>
      <c r="EQ30" s="53">
        <v>1</v>
      </c>
      <c r="ER30" s="1117" t="s">
        <v>287</v>
      </c>
      <c r="EW30" s="32">
        <v>7</v>
      </c>
      <c r="EX30" s="291"/>
      <c r="EY30" s="41">
        <v>1</v>
      </c>
      <c r="EZ30" s="1050" t="s">
        <v>1659</v>
      </c>
      <c r="FB30" s="106"/>
      <c r="FG30" s="41">
        <v>9</v>
      </c>
      <c r="FH30" s="1040" t="s">
        <v>1723</v>
      </c>
      <c r="FK30" s="39">
        <v>1</v>
      </c>
      <c r="FL30" s="59" t="s">
        <v>617</v>
      </c>
      <c r="FO30" s="230">
        <v>5</v>
      </c>
      <c r="FP30" s="60"/>
      <c r="FW30" s="53">
        <v>3</v>
      </c>
      <c r="FX30" s="167"/>
      <c r="FY30" s="69"/>
      <c r="FZ30" s="577"/>
      <c r="GA30" s="89">
        <v>24</v>
      </c>
      <c r="GB30" s="986"/>
      <c r="GG30" s="73">
        <v>45</v>
      </c>
      <c r="GH30" s="1102" t="s">
        <v>645</v>
      </c>
      <c r="GI30" s="63">
        <v>1</v>
      </c>
      <c r="GJ30" s="544" t="s">
        <v>661</v>
      </c>
      <c r="GO30" s="73">
        <v>13</v>
      </c>
      <c r="GP30" s="43"/>
      <c r="GQ30" s="73">
        <v>2</v>
      </c>
      <c r="GR30" s="43"/>
      <c r="GS30" s="85"/>
      <c r="GT30" s="85"/>
      <c r="GU30" s="73">
        <v>6</v>
      </c>
      <c r="GV30" s="43"/>
      <c r="HR30" s="85"/>
      <c r="HW30" s="699">
        <v>14</v>
      </c>
      <c r="HX30" s="699"/>
      <c r="HY30" s="70">
        <v>13</v>
      </c>
      <c r="HZ30" s="60"/>
      <c r="IG30" s="743">
        <v>25</v>
      </c>
      <c r="IH30" s="991" t="s">
        <v>1597</v>
      </c>
      <c r="IY30" s="811"/>
      <c r="IZ30" s="812"/>
      <c r="JE30" s="41">
        <v>10</v>
      </c>
      <c r="JF30" s="89"/>
      <c r="KA30" s="53">
        <v>8</v>
      </c>
      <c r="KB30" s="502"/>
      <c r="KC30" s="216">
        <v>27</v>
      </c>
      <c r="KD30" s="1011" t="s">
        <v>618</v>
      </c>
      <c r="KM30" s="76">
        <v>1</v>
      </c>
      <c r="KN30" s="997" t="s">
        <v>619</v>
      </c>
      <c r="KO30" s="85"/>
      <c r="KP30" s="85"/>
      <c r="KW30" s="49">
        <v>2</v>
      </c>
      <c r="KY30" s="90">
        <v>19</v>
      </c>
      <c r="KZ30" s="97"/>
      <c r="LA30" s="163">
        <v>7</v>
      </c>
      <c r="LB30" s="43" t="s">
        <v>620</v>
      </c>
      <c r="LC30" s="87">
        <v>28</v>
      </c>
      <c r="LD30" s="83"/>
      <c r="LM30" s="106"/>
      <c r="LP30" s="106"/>
      <c r="LS30" s="85"/>
      <c r="LU30" s="85"/>
      <c r="LW30" s="85"/>
      <c r="LY30" s="85"/>
      <c r="MA30" s="85"/>
      <c r="MF30" s="73">
        <v>2</v>
      </c>
      <c r="MG30" s="1010"/>
      <c r="MH30" s="73">
        <v>2</v>
      </c>
      <c r="MI30" s="1430"/>
      <c r="MJ30" s="806"/>
      <c r="MK30" s="1437"/>
    </row>
    <row r="31" spans="1:357" ht="43.5" customHeight="1" thickBot="1">
      <c r="A31" s="29">
        <v>28</v>
      </c>
      <c r="B31" s="958"/>
      <c r="C31" s="29">
        <v>28</v>
      </c>
      <c r="D31" s="61"/>
      <c r="E31" s="29">
        <v>28</v>
      </c>
      <c r="F31" s="994"/>
      <c r="G31" s="90">
        <v>27</v>
      </c>
      <c r="H31" s="1122" t="s">
        <v>621</v>
      </c>
      <c r="I31" s="30">
        <v>26</v>
      </c>
      <c r="J31" s="467"/>
      <c r="K31" s="30">
        <v>25</v>
      </c>
      <c r="L31" s="34" t="s">
        <v>2023</v>
      </c>
      <c r="M31" s="30">
        <v>14</v>
      </c>
      <c r="N31" s="1037"/>
      <c r="O31" s="30">
        <v>2</v>
      </c>
      <c r="P31" s="1147"/>
      <c r="Q31" s="30">
        <v>26</v>
      </c>
      <c r="R31" s="986"/>
      <c r="S31" s="30">
        <v>2</v>
      </c>
      <c r="T31" s="1028"/>
      <c r="U31" s="665">
        <v>26</v>
      </c>
      <c r="V31" s="664"/>
      <c r="Y31" s="30">
        <v>38</v>
      </c>
      <c r="Z31" s="1403"/>
      <c r="AA31" s="162"/>
      <c r="AB31" s="162"/>
      <c r="AC31" s="162"/>
      <c r="AD31" s="162"/>
      <c r="AE31" s="696">
        <v>2</v>
      </c>
      <c r="AF31" s="699"/>
      <c r="AG31" s="162"/>
      <c r="AH31" s="162"/>
      <c r="AI31" s="763">
        <v>26</v>
      </c>
      <c r="AJ31" s="744"/>
      <c r="AK31" s="425"/>
      <c r="AL31" s="425"/>
      <c r="AM31" s="41">
        <v>26</v>
      </c>
      <c r="AN31" s="986"/>
      <c r="AO31" s="86">
        <v>15</v>
      </c>
      <c r="AP31" s="44"/>
      <c r="AQ31" s="208">
        <v>3</v>
      </c>
      <c r="AR31" s="309"/>
      <c r="AS31" s="41">
        <v>2</v>
      </c>
      <c r="AT31" s="986"/>
      <c r="AU31" s="41">
        <v>3</v>
      </c>
      <c r="AV31" s="922" t="s">
        <v>1158</v>
      </c>
      <c r="AY31" s="838">
        <v>10</v>
      </c>
      <c r="AZ31" s="847"/>
      <c r="BA31" s="318"/>
      <c r="BB31" s="85"/>
      <c r="BC31" s="838">
        <v>2</v>
      </c>
      <c r="BD31" s="50"/>
      <c r="BE31" s="838">
        <v>5</v>
      </c>
      <c r="BF31" s="1162" t="s">
        <v>1918</v>
      </c>
      <c r="BG31" s="41">
        <v>21</v>
      </c>
      <c r="BH31" s="903" t="s">
        <v>2013</v>
      </c>
      <c r="BI31" s="41">
        <v>8</v>
      </c>
      <c r="BJ31" s="89"/>
      <c r="BK31" s="19" t="s">
        <v>162</v>
      </c>
      <c r="BL31" s="867" t="s">
        <v>1931</v>
      </c>
      <c r="BM31" s="219"/>
      <c r="BN31" s="219"/>
      <c r="BO31" s="342">
        <v>16</v>
      </c>
      <c r="BP31" s="340"/>
      <c r="BQ31" s="372">
        <v>3</v>
      </c>
      <c r="BR31" s="989" t="s">
        <v>524</v>
      </c>
      <c r="BS31" s="342">
        <v>8</v>
      </c>
      <c r="BT31" s="278"/>
      <c r="BW31" s="157">
        <v>22</v>
      </c>
      <c r="BX31" s="169"/>
      <c r="CE31" s="140">
        <v>14</v>
      </c>
      <c r="CF31" s="45"/>
      <c r="CJ31" s="85"/>
      <c r="CM31" s="30">
        <v>15</v>
      </c>
      <c r="CN31" s="619"/>
      <c r="CO31" s="30">
        <v>15</v>
      </c>
      <c r="CP31" s="628"/>
      <c r="CQ31" s="48">
        <v>14</v>
      </c>
      <c r="CR31" s="1077"/>
      <c r="CS31" s="191">
        <v>15</v>
      </c>
      <c r="CT31" s="605"/>
      <c r="CU31" s="86">
        <v>3</v>
      </c>
      <c r="CV31" s="1221" t="s">
        <v>1334</v>
      </c>
      <c r="CW31" s="30">
        <v>2</v>
      </c>
      <c r="CX31" s="143"/>
      <c r="DA31" s="30">
        <v>4</v>
      </c>
      <c r="DB31" s="31"/>
      <c r="DC31" s="30">
        <v>23</v>
      </c>
      <c r="DD31" s="31"/>
      <c r="DE31" s="30">
        <v>9</v>
      </c>
      <c r="DF31" s="866" t="s">
        <v>2029</v>
      </c>
      <c r="DG31" s="28"/>
      <c r="DI31" s="886">
        <v>2</v>
      </c>
      <c r="DJ31" s="886"/>
      <c r="DK31" s="886">
        <v>3</v>
      </c>
      <c r="DL31" s="892"/>
      <c r="DO31" s="30">
        <v>15</v>
      </c>
      <c r="DP31" s="31"/>
      <c r="DQ31" s="865">
        <v>2</v>
      </c>
      <c r="DR31" s="653"/>
      <c r="DS31" s="687">
        <v>3</v>
      </c>
      <c r="DT31" s="1222" t="s">
        <v>622</v>
      </c>
      <c r="DU31" s="216">
        <v>1</v>
      </c>
      <c r="DV31" s="1392" t="s">
        <v>1200</v>
      </c>
      <c r="DW31" s="218">
        <v>1</v>
      </c>
      <c r="DX31" s="308"/>
      <c r="DY31" s="301">
        <v>23</v>
      </c>
      <c r="DZ31" s="27"/>
      <c r="EB31" s="171"/>
      <c r="EC31" s="73">
        <v>5</v>
      </c>
      <c r="ED31" s="1393" t="s">
        <v>623</v>
      </c>
      <c r="EE31" s="41">
        <v>2</v>
      </c>
      <c r="EF31" s="922"/>
      <c r="EG31" s="171"/>
      <c r="EI31" s="162"/>
      <c r="EK31" s="162"/>
      <c r="EM31" s="41">
        <v>18</v>
      </c>
      <c r="EN31" s="986"/>
      <c r="EO31" s="773"/>
      <c r="EP31" s="551"/>
      <c r="EQ31" s="53">
        <v>2</v>
      </c>
      <c r="ER31" s="1118"/>
      <c r="EW31" s="32">
        <v>8</v>
      </c>
      <c r="EX31" s="291"/>
      <c r="EY31" s="41">
        <v>2</v>
      </c>
      <c r="EZ31" s="1050"/>
      <c r="FB31" s="106"/>
      <c r="FD31" s="937" t="s">
        <v>624</v>
      </c>
      <c r="FE31" s="162"/>
      <c r="FF31" s="162"/>
      <c r="FG31" s="41">
        <v>10</v>
      </c>
      <c r="FH31" s="1040"/>
      <c r="FK31" s="39">
        <v>2</v>
      </c>
      <c r="FL31" s="59" t="s">
        <v>617</v>
      </c>
      <c r="FO31" s="69">
        <v>6</v>
      </c>
      <c r="FP31" s="60"/>
      <c r="FW31" s="53">
        <v>4</v>
      </c>
      <c r="FX31" s="167"/>
      <c r="FY31" s="73"/>
      <c r="FZ31" s="241"/>
      <c r="GG31" s="132">
        <v>46</v>
      </c>
      <c r="GH31" s="962"/>
      <c r="GI31" s="63">
        <v>2</v>
      </c>
      <c r="GJ31" s="320"/>
      <c r="GO31" s="73">
        <v>14</v>
      </c>
      <c r="GP31" s="43"/>
      <c r="GQ31" s="73">
        <v>3</v>
      </c>
      <c r="GR31" s="963" t="s">
        <v>625</v>
      </c>
      <c r="GS31" s="85"/>
      <c r="GT31" s="85"/>
      <c r="GU31" s="73">
        <v>7</v>
      </c>
      <c r="GV31" s="43"/>
      <c r="HR31" s="85"/>
      <c r="HW31" s="699">
        <v>15</v>
      </c>
      <c r="HX31" s="699"/>
      <c r="HY31" s="70">
        <v>14</v>
      </c>
      <c r="HZ31" s="60"/>
      <c r="IG31" s="743">
        <v>26</v>
      </c>
      <c r="IH31" s="991"/>
      <c r="IY31" s="811"/>
      <c r="IZ31" s="812"/>
      <c r="JE31" s="41">
        <v>11</v>
      </c>
      <c r="JF31" s="89"/>
      <c r="KA31" s="53">
        <v>9</v>
      </c>
      <c r="KB31" s="502"/>
      <c r="KC31" s="216">
        <v>28</v>
      </c>
      <c r="KD31" s="1011"/>
      <c r="KM31" s="73">
        <v>2</v>
      </c>
      <c r="KN31" s="998"/>
      <c r="KO31" s="162"/>
      <c r="KP31" s="162"/>
      <c r="KW31" s="49">
        <v>3</v>
      </c>
      <c r="KX31" s="1017" t="s">
        <v>627</v>
      </c>
      <c r="KY31" s="90">
        <v>20</v>
      </c>
      <c r="KZ31" s="97"/>
      <c r="LA31" s="102">
        <v>8</v>
      </c>
      <c r="LB31" s="74" t="s">
        <v>628</v>
      </c>
      <c r="LC31" s="87">
        <v>29</v>
      </c>
      <c r="LD31" s="83"/>
      <c r="LM31" s="106"/>
      <c r="LP31" s="106"/>
      <c r="LU31" s="85"/>
      <c r="LW31" s="85"/>
      <c r="LY31" s="85"/>
      <c r="MA31" s="85"/>
      <c r="MF31" s="73">
        <v>3</v>
      </c>
      <c r="MG31" s="113" t="s">
        <v>629</v>
      </c>
      <c r="MH31" s="73">
        <v>3</v>
      </c>
      <c r="MI31" s="1426"/>
      <c r="MJ31" s="806"/>
      <c r="MK31" s="1433"/>
    </row>
    <row r="32" spans="1:357" ht="45" customHeight="1" thickBot="1">
      <c r="A32" s="61">
        <v>29</v>
      </c>
      <c r="B32" s="61"/>
      <c r="C32" s="61">
        <v>29</v>
      </c>
      <c r="D32" s="61"/>
      <c r="E32" s="61">
        <v>29</v>
      </c>
      <c r="F32" s="103"/>
      <c r="G32" s="153">
        <v>28</v>
      </c>
      <c r="H32" s="1122"/>
      <c r="I32" s="30">
        <v>27</v>
      </c>
      <c r="J32" s="467"/>
      <c r="K32" s="30">
        <v>26</v>
      </c>
      <c r="L32" s="34" t="s">
        <v>2023</v>
      </c>
      <c r="M32" s="30">
        <v>15</v>
      </c>
      <c r="N32" s="1062" t="s">
        <v>1434</v>
      </c>
      <c r="O32" s="30">
        <v>3</v>
      </c>
      <c r="P32" s="922" t="s">
        <v>1412</v>
      </c>
      <c r="Q32" s="30">
        <v>27</v>
      </c>
      <c r="R32" s="986" t="s">
        <v>1423</v>
      </c>
      <c r="S32" s="30">
        <v>3</v>
      </c>
      <c r="T32" s="649" t="s">
        <v>1387</v>
      </c>
      <c r="U32" s="665">
        <v>27</v>
      </c>
      <c r="V32" s="1036" t="s">
        <v>1380</v>
      </c>
      <c r="Y32" s="30">
        <v>39</v>
      </c>
      <c r="Z32" s="32"/>
      <c r="AE32" s="696">
        <v>3</v>
      </c>
      <c r="AF32" s="986" t="s">
        <v>1634</v>
      </c>
      <c r="AG32" s="162"/>
      <c r="AH32" s="162"/>
      <c r="AI32" s="763">
        <v>27</v>
      </c>
      <c r="AJ32" s="744"/>
      <c r="AK32" s="425"/>
      <c r="AL32" s="425"/>
      <c r="AM32" s="41">
        <v>27</v>
      </c>
      <c r="AN32" s="986" t="s">
        <v>1987</v>
      </c>
      <c r="AO32" s="86">
        <v>16</v>
      </c>
      <c r="AP32" s="44"/>
      <c r="AQ32" s="208">
        <v>4</v>
      </c>
      <c r="AR32" s="309"/>
      <c r="AS32" s="41">
        <v>3</v>
      </c>
      <c r="AT32" s="986" t="s">
        <v>1854</v>
      </c>
      <c r="AU32" s="41">
        <v>4</v>
      </c>
      <c r="AV32" s="922"/>
      <c r="AY32" s="838">
        <v>11</v>
      </c>
      <c r="AZ32" s="841"/>
      <c r="BA32" s="318"/>
      <c r="BB32" s="85"/>
      <c r="BC32" s="838">
        <v>3</v>
      </c>
      <c r="BD32" s="986" t="s">
        <v>1872</v>
      </c>
      <c r="BE32" s="838">
        <v>6</v>
      </c>
      <c r="BF32" s="1162"/>
      <c r="BG32" s="41">
        <v>22</v>
      </c>
      <c r="BH32" s="903" t="s">
        <v>2013</v>
      </c>
      <c r="BI32" s="41">
        <v>9</v>
      </c>
      <c r="BJ32" s="89"/>
      <c r="BK32" s="838">
        <v>1</v>
      </c>
      <c r="BL32" s="986" t="s">
        <v>2006</v>
      </c>
      <c r="BM32" s="220"/>
      <c r="BN32" s="220"/>
      <c r="BO32" s="342">
        <v>17</v>
      </c>
      <c r="BP32" s="340"/>
      <c r="BQ32" s="372">
        <v>4</v>
      </c>
      <c r="BR32" s="989"/>
      <c r="BS32" s="342">
        <v>9</v>
      </c>
      <c r="BT32" s="278"/>
      <c r="BW32" s="157">
        <v>23</v>
      </c>
      <c r="BX32" s="169"/>
      <c r="CE32" s="140">
        <v>15</v>
      </c>
      <c r="CF32" s="188"/>
      <c r="CJ32" s="85"/>
      <c r="CM32" s="30">
        <v>16</v>
      </c>
      <c r="CN32" s="619"/>
      <c r="CO32" s="30">
        <v>16</v>
      </c>
      <c r="CP32" s="628"/>
      <c r="CQ32" s="48">
        <v>15</v>
      </c>
      <c r="CR32" s="1077" t="s">
        <v>1464</v>
      </c>
      <c r="CS32" s="191">
        <v>16</v>
      </c>
      <c r="CT32" s="605"/>
      <c r="CU32" s="86">
        <v>4</v>
      </c>
      <c r="CV32" s="1221"/>
      <c r="CW32" s="30">
        <v>3</v>
      </c>
      <c r="CX32" s="31"/>
      <c r="DA32" s="30">
        <v>5</v>
      </c>
      <c r="DB32" s="986" t="s">
        <v>1486</v>
      </c>
      <c r="DC32" s="30">
        <v>24</v>
      </c>
      <c r="DD32" s="31"/>
      <c r="DE32" s="30">
        <v>10</v>
      </c>
      <c r="DF32" s="866" t="s">
        <v>2029</v>
      </c>
      <c r="DG32" s="28"/>
      <c r="DH32" s="28"/>
      <c r="DI32" s="886">
        <v>3</v>
      </c>
      <c r="DJ32" s="886"/>
      <c r="DK32" s="886">
        <v>4</v>
      </c>
      <c r="DL32" s="892"/>
      <c r="DO32" s="30">
        <v>16</v>
      </c>
      <c r="DP32" s="31"/>
      <c r="DQ32" s="865">
        <v>3</v>
      </c>
      <c r="DR32" s="940" t="s">
        <v>1525</v>
      </c>
      <c r="DS32" s="687">
        <v>4</v>
      </c>
      <c r="DT32" s="1223"/>
      <c r="DU32" s="216">
        <v>2</v>
      </c>
      <c r="DV32" s="1101"/>
      <c r="DW32" s="40">
        <v>2</v>
      </c>
      <c r="DX32" s="303"/>
      <c r="DY32" s="598">
        <v>24</v>
      </c>
      <c r="DZ32" s="160"/>
      <c r="EC32" s="73">
        <v>6</v>
      </c>
      <c r="ED32" s="1394"/>
      <c r="EE32" s="41">
        <v>3</v>
      </c>
      <c r="EF32" s="859" t="s">
        <v>1893</v>
      </c>
      <c r="EG32" s="171"/>
      <c r="EI32" s="162"/>
      <c r="EK32" s="162"/>
      <c r="EM32" s="41">
        <v>19</v>
      </c>
      <c r="EN32" s="986" t="s">
        <v>1799</v>
      </c>
      <c r="EO32" s="773"/>
      <c r="EQ32" s="53">
        <v>3</v>
      </c>
      <c r="ER32" s="555"/>
      <c r="EW32" s="32">
        <v>9</v>
      </c>
      <c r="EX32" s="291"/>
      <c r="EY32" s="41">
        <v>3</v>
      </c>
      <c r="EZ32" s="744"/>
      <c r="FB32" s="106"/>
      <c r="FD32" s="1252"/>
      <c r="FE32" s="162"/>
      <c r="FF32" s="162"/>
      <c r="FG32" s="41">
        <v>11</v>
      </c>
      <c r="FH32" s="791"/>
      <c r="FK32" s="39">
        <v>3</v>
      </c>
      <c r="FL32" s="59" t="s">
        <v>617</v>
      </c>
      <c r="FO32" s="95"/>
      <c r="FP32" s="377"/>
      <c r="FW32" s="53">
        <v>5</v>
      </c>
      <c r="FX32" s="167"/>
      <c r="FY32" s="410"/>
      <c r="FZ32" s="545"/>
      <c r="GG32" s="39">
        <v>47</v>
      </c>
      <c r="GH32" s="1205" t="s">
        <v>655</v>
      </c>
      <c r="GI32" s="32">
        <v>3</v>
      </c>
      <c r="GJ32" s="544" t="s">
        <v>1224</v>
      </c>
      <c r="GO32" s="73">
        <v>15</v>
      </c>
      <c r="GP32" s="43"/>
      <c r="GQ32" s="73">
        <v>4</v>
      </c>
      <c r="GR32" s="964"/>
      <c r="GS32" s="85"/>
      <c r="GT32" s="85"/>
      <c r="GU32" s="73">
        <v>8</v>
      </c>
      <c r="GV32" s="43"/>
      <c r="HW32" s="699">
        <v>16</v>
      </c>
      <c r="HX32" s="747"/>
      <c r="HY32" s="70">
        <v>15</v>
      </c>
      <c r="HZ32" s="60"/>
      <c r="IG32" s="743">
        <v>27</v>
      </c>
      <c r="IH32" s="528"/>
      <c r="IY32" s="811"/>
      <c r="IZ32" s="812"/>
      <c r="JE32" s="41">
        <v>12</v>
      </c>
      <c r="JF32" s="89"/>
      <c r="KA32" s="53">
        <v>10</v>
      </c>
      <c r="KB32" s="504"/>
      <c r="KC32" s="216">
        <v>29</v>
      </c>
      <c r="KD32" s="358"/>
      <c r="KM32" s="73">
        <v>3</v>
      </c>
      <c r="KN32" s="288"/>
      <c r="KO32" s="162"/>
      <c r="KP32" s="162"/>
      <c r="KW32" s="49">
        <v>4</v>
      </c>
      <c r="KX32" s="958"/>
      <c r="KY32" s="90">
        <v>21</v>
      </c>
      <c r="KZ32" s="97"/>
      <c r="LA32" s="163">
        <v>9</v>
      </c>
      <c r="LB32" s="97" t="s">
        <v>534</v>
      </c>
      <c r="LC32" s="87">
        <v>30</v>
      </c>
      <c r="LD32" s="83"/>
      <c r="LP32" s="106"/>
      <c r="LU32" s="85"/>
      <c r="LW32" s="85"/>
      <c r="LY32" s="85"/>
      <c r="MA32" s="85"/>
      <c r="MF32" s="73">
        <v>4</v>
      </c>
      <c r="MG32" s="113" t="s">
        <v>629</v>
      </c>
      <c r="MH32" s="73">
        <v>4</v>
      </c>
      <c r="MI32" s="1426"/>
      <c r="MJ32" s="806"/>
      <c r="MK32" s="1434"/>
    </row>
    <row r="33" spans="1:349" ht="45" customHeight="1" thickBot="1">
      <c r="A33" s="61">
        <v>30</v>
      </c>
      <c r="B33" s="61"/>
      <c r="C33" s="61">
        <v>30</v>
      </c>
      <c r="D33" s="61"/>
      <c r="E33" s="61">
        <v>30</v>
      </c>
      <c r="F33" s="103"/>
      <c r="G33" s="90">
        <v>29</v>
      </c>
      <c r="H33" s="1122" t="s">
        <v>631</v>
      </c>
      <c r="I33" s="30">
        <v>28</v>
      </c>
      <c r="J33" s="467"/>
      <c r="K33" s="30">
        <v>27</v>
      </c>
      <c r="L33" s="1033" t="s">
        <v>1495</v>
      </c>
      <c r="M33" s="30">
        <v>16</v>
      </c>
      <c r="N33" s="1063"/>
      <c r="O33" s="30">
        <v>4</v>
      </c>
      <c r="P33" s="922"/>
      <c r="Q33" s="30">
        <v>28</v>
      </c>
      <c r="R33" s="986"/>
      <c r="S33" s="30">
        <v>4</v>
      </c>
      <c r="T33" s="649" t="s">
        <v>1388</v>
      </c>
      <c r="U33" s="665">
        <v>28</v>
      </c>
      <c r="V33" s="1036"/>
      <c r="Y33" s="30">
        <v>40</v>
      </c>
      <c r="Z33" s="31"/>
      <c r="AE33" s="696">
        <v>4</v>
      </c>
      <c r="AF33" s="986"/>
      <c r="AG33" s="162"/>
      <c r="AH33" s="162"/>
      <c r="AI33" s="763">
        <v>28</v>
      </c>
      <c r="AJ33" s="762" t="s">
        <v>1664</v>
      </c>
      <c r="AK33" s="425"/>
      <c r="AL33" s="425"/>
      <c r="AM33" s="41">
        <v>28</v>
      </c>
      <c r="AN33" s="986"/>
      <c r="AO33" s="86">
        <v>17</v>
      </c>
      <c r="AP33" s="44"/>
      <c r="AQ33" s="208">
        <v>5</v>
      </c>
      <c r="AR33" s="309"/>
      <c r="AS33" s="41">
        <v>4</v>
      </c>
      <c r="AT33" s="986"/>
      <c r="AU33" s="41">
        <v>5</v>
      </c>
      <c r="AV33" s="922" t="s">
        <v>1159</v>
      </c>
      <c r="AY33" s="838">
        <v>12</v>
      </c>
      <c r="AZ33" s="842"/>
      <c r="BA33" s="318"/>
      <c r="BB33" s="221"/>
      <c r="BC33" s="838">
        <v>4</v>
      </c>
      <c r="BD33" s="986"/>
      <c r="BE33" s="838">
        <v>7</v>
      </c>
      <c r="BF33" s="1099" t="s">
        <v>1920</v>
      </c>
      <c r="BG33" s="41">
        <v>23</v>
      </c>
      <c r="BH33" s="903" t="s">
        <v>2013</v>
      </c>
      <c r="BI33" s="41">
        <v>10</v>
      </c>
      <c r="BJ33" s="89"/>
      <c r="BK33" s="838">
        <v>2</v>
      </c>
      <c r="BL33" s="986"/>
      <c r="BM33" s="220"/>
      <c r="BN33" s="220"/>
      <c r="BO33" s="342">
        <v>18</v>
      </c>
      <c r="BP33" s="340"/>
      <c r="BQ33" s="372">
        <v>5</v>
      </c>
      <c r="BR33" s="339"/>
      <c r="BS33" s="342">
        <v>10</v>
      </c>
      <c r="BT33" s="278"/>
      <c r="BW33" s="3" t="s">
        <v>162</v>
      </c>
      <c r="BX33" s="144" t="s">
        <v>632</v>
      </c>
      <c r="CB33" s="2"/>
      <c r="CE33" s="140">
        <v>16</v>
      </c>
      <c r="CF33" s="188"/>
      <c r="CM33" s="30">
        <v>17</v>
      </c>
      <c r="CN33" s="31"/>
      <c r="CO33" s="30">
        <v>17</v>
      </c>
      <c r="CP33" s="36"/>
      <c r="CQ33" s="48">
        <v>16</v>
      </c>
      <c r="CR33" s="1077"/>
      <c r="CS33" s="30">
        <v>17</v>
      </c>
      <c r="CT33" s="915" t="s">
        <v>2026</v>
      </c>
      <c r="CU33" s="90">
        <v>5</v>
      </c>
      <c r="CV33" s="44"/>
      <c r="CW33" s="30">
        <v>4</v>
      </c>
      <c r="CX33" s="31"/>
      <c r="DA33" s="30">
        <v>6</v>
      </c>
      <c r="DB33" s="986"/>
      <c r="DC33" s="30"/>
      <c r="DD33" s="122" t="s">
        <v>681</v>
      </c>
      <c r="DE33" s="30">
        <v>11</v>
      </c>
      <c r="DF33" s="866" t="s">
        <v>2029</v>
      </c>
      <c r="DG33" s="28"/>
      <c r="DH33" s="28"/>
      <c r="DI33" s="886">
        <v>4</v>
      </c>
      <c r="DJ33" s="886"/>
      <c r="DK33" s="886">
        <v>5</v>
      </c>
      <c r="DL33" s="892"/>
      <c r="DO33" s="30">
        <v>17</v>
      </c>
      <c r="DP33" s="31"/>
      <c r="DQ33" s="865">
        <v>4</v>
      </c>
      <c r="DR33" s="940"/>
      <c r="DS33" s="687">
        <v>5</v>
      </c>
      <c r="DT33" s="1222" t="s">
        <v>1092</v>
      </c>
      <c r="DU33" s="216">
        <v>3</v>
      </c>
      <c r="DV33" s="411" t="s">
        <v>630</v>
      </c>
      <c r="DW33" s="40">
        <v>3</v>
      </c>
      <c r="DX33" s="167"/>
      <c r="DY33" s="19" t="s">
        <v>162</v>
      </c>
      <c r="DZ33" s="16" t="s">
        <v>1288</v>
      </c>
      <c r="EC33" s="69">
        <v>7</v>
      </c>
      <c r="ED33" s="881"/>
      <c r="EE33" s="41">
        <v>4</v>
      </c>
      <c r="EF33" s="839"/>
      <c r="EM33" s="41">
        <v>20</v>
      </c>
      <c r="EN33" s="986"/>
      <c r="EO33" s="773"/>
      <c r="EQ33" s="53">
        <v>4</v>
      </c>
      <c r="ER33" s="555"/>
      <c r="EW33" s="32">
        <v>10</v>
      </c>
      <c r="EX33" s="291"/>
      <c r="EY33" s="41">
        <v>4</v>
      </c>
      <c r="EZ33" s="744"/>
      <c r="FB33" s="106"/>
      <c r="FD33" s="955" t="s">
        <v>633</v>
      </c>
      <c r="FE33" s="162"/>
      <c r="FF33" s="162"/>
      <c r="FG33" s="41">
        <v>12</v>
      </c>
      <c r="FH33" s="89"/>
      <c r="FK33" s="39">
        <v>4</v>
      </c>
      <c r="FL33" s="59" t="s">
        <v>617</v>
      </c>
      <c r="FO33" s="19" t="s">
        <v>162</v>
      </c>
      <c r="FP33" s="344" t="s">
        <v>634</v>
      </c>
      <c r="FW33" s="53">
        <v>6</v>
      </c>
      <c r="FX33" s="167"/>
      <c r="FY33" s="1366" t="s">
        <v>502</v>
      </c>
      <c r="FZ33" s="1366"/>
      <c r="GG33" s="132">
        <v>48</v>
      </c>
      <c r="GH33" s="1206"/>
      <c r="GI33" s="63">
        <v>4</v>
      </c>
      <c r="GJ33" s="320"/>
      <c r="GO33" s="73">
        <v>16</v>
      </c>
      <c r="GP33" s="43"/>
      <c r="GQ33" s="73">
        <v>5</v>
      </c>
      <c r="GR33" s="140"/>
      <c r="GS33" s="85"/>
      <c r="GT33" s="85"/>
      <c r="GU33" s="73">
        <v>9</v>
      </c>
      <c r="GV33" s="43"/>
      <c r="HW33" s="699">
        <v>17</v>
      </c>
      <c r="HX33" s="747"/>
      <c r="HY33" s="70">
        <v>16</v>
      </c>
      <c r="HZ33" s="60"/>
      <c r="IG33" s="743">
        <v>28</v>
      </c>
      <c r="IH33" s="528"/>
      <c r="IY33" s="811"/>
      <c r="IZ33" s="812"/>
      <c r="JE33" s="41"/>
      <c r="JF33" s="794" t="s">
        <v>1779</v>
      </c>
      <c r="KA33" s="53">
        <v>11</v>
      </c>
      <c r="KB33" s="504"/>
      <c r="KC33" s="233">
        <v>30</v>
      </c>
      <c r="KD33" s="359"/>
      <c r="KM33" s="73">
        <v>4</v>
      </c>
      <c r="KN33" s="288"/>
      <c r="KO33" s="162"/>
      <c r="KP33" s="162"/>
      <c r="KW33" s="49">
        <v>5</v>
      </c>
      <c r="KX33" s="972" t="s">
        <v>638</v>
      </c>
      <c r="KY33" s="90">
        <v>22</v>
      </c>
      <c r="KZ33" s="97"/>
      <c r="LA33" s="102">
        <v>10</v>
      </c>
      <c r="LB33" s="74" t="s">
        <v>628</v>
      </c>
      <c r="LC33" s="87">
        <v>31</v>
      </c>
      <c r="LD33" s="83"/>
      <c r="LP33" s="106"/>
      <c r="LU33" s="85"/>
      <c r="LW33" s="85"/>
      <c r="LY33" s="85"/>
      <c r="MA33" s="85"/>
      <c r="MF33" s="73">
        <v>5</v>
      </c>
      <c r="MG33" s="113" t="s">
        <v>629</v>
      </c>
      <c r="MH33" s="73">
        <v>5</v>
      </c>
      <c r="MI33" s="1426"/>
      <c r="MJ33" s="806"/>
      <c r="MK33" s="1433"/>
    </row>
    <row r="34" spans="1:349" ht="43.5" customHeight="1" thickBot="1">
      <c r="A34" s="61">
        <v>31</v>
      </c>
      <c r="B34" s="61"/>
      <c r="C34" s="61">
        <v>31</v>
      </c>
      <c r="D34" s="61"/>
      <c r="E34" s="61">
        <v>31</v>
      </c>
      <c r="F34" s="103"/>
      <c r="G34" s="90">
        <v>30</v>
      </c>
      <c r="H34" s="1122"/>
      <c r="I34" s="30">
        <v>29</v>
      </c>
      <c r="J34" s="467"/>
      <c r="K34" s="30">
        <v>28</v>
      </c>
      <c r="L34" s="1033"/>
      <c r="M34" s="30">
        <v>17</v>
      </c>
      <c r="N34" s="277"/>
      <c r="O34" s="30">
        <v>5</v>
      </c>
      <c r="P34" s="31"/>
      <c r="Q34" s="30">
        <v>29</v>
      </c>
      <c r="R34" s="986" t="s">
        <v>1424</v>
      </c>
      <c r="S34" s="30">
        <v>5</v>
      </c>
      <c r="T34" s="1027" t="s">
        <v>1475</v>
      </c>
      <c r="U34" s="665">
        <v>29</v>
      </c>
      <c r="V34" s="684"/>
      <c r="Y34" s="30">
        <v>41</v>
      </c>
      <c r="Z34" s="31"/>
      <c r="AA34" s="162"/>
      <c r="AB34" s="162"/>
      <c r="AC34" s="162"/>
      <c r="AD34" s="162"/>
      <c r="AE34" s="696">
        <v>5</v>
      </c>
      <c r="AF34" s="986" t="s">
        <v>1627</v>
      </c>
      <c r="AG34" s="162"/>
      <c r="AH34" s="162"/>
      <c r="AI34" s="763">
        <v>29</v>
      </c>
      <c r="AJ34" s="767"/>
      <c r="AK34" s="425"/>
      <c r="AM34" s="41">
        <v>29</v>
      </c>
      <c r="AN34" s="869" t="s">
        <v>2005</v>
      </c>
      <c r="AO34" s="86">
        <v>18</v>
      </c>
      <c r="AP34" s="44"/>
      <c r="AQ34" s="208">
        <v>6</v>
      </c>
      <c r="AR34" s="309"/>
      <c r="AS34" s="41">
        <v>5</v>
      </c>
      <c r="AT34" s="1021" t="s">
        <v>1856</v>
      </c>
      <c r="AU34" s="41">
        <v>6</v>
      </c>
      <c r="AV34" s="922"/>
      <c r="AY34" s="19" t="s">
        <v>162</v>
      </c>
      <c r="AZ34" s="848" t="s">
        <v>1521</v>
      </c>
      <c r="BA34" s="318"/>
      <c r="BB34" s="221"/>
      <c r="BC34" s="838">
        <v>5</v>
      </c>
      <c r="BD34" s="986" t="s">
        <v>1873</v>
      </c>
      <c r="BE34" s="838">
        <v>8</v>
      </c>
      <c r="BF34" s="1099"/>
      <c r="BG34" s="41">
        <v>24</v>
      </c>
      <c r="BH34" s="903" t="s">
        <v>2013</v>
      </c>
      <c r="BI34" s="41">
        <v>11</v>
      </c>
      <c r="BJ34" s="89"/>
      <c r="BK34" s="838">
        <v>3</v>
      </c>
      <c r="BL34" s="986" t="s">
        <v>1932</v>
      </c>
      <c r="BM34" s="220"/>
      <c r="BN34" s="220"/>
      <c r="BO34" s="342">
        <v>19</v>
      </c>
      <c r="BP34" s="367"/>
      <c r="BQ34" s="372">
        <v>6</v>
      </c>
      <c r="BR34" s="339"/>
      <c r="BS34" s="342">
        <v>11</v>
      </c>
      <c r="BT34" s="278"/>
      <c r="BW34" s="157">
        <v>1</v>
      </c>
      <c r="BX34" s="169"/>
      <c r="CE34" s="140">
        <v>17</v>
      </c>
      <c r="CF34" s="188"/>
      <c r="CM34" s="30">
        <v>18</v>
      </c>
      <c r="CN34" s="31"/>
      <c r="CO34" s="30">
        <v>18</v>
      </c>
      <c r="CP34" s="36"/>
      <c r="CQ34" s="48">
        <v>17</v>
      </c>
      <c r="CR34" s="31"/>
      <c r="CS34" s="30">
        <v>18</v>
      </c>
      <c r="CT34" s="915" t="s">
        <v>2026</v>
      </c>
      <c r="CU34" s="90">
        <v>6</v>
      </c>
      <c r="CV34" s="44"/>
      <c r="CW34" s="30">
        <v>5</v>
      </c>
      <c r="CX34" s="31"/>
      <c r="DA34" s="30">
        <v>7</v>
      </c>
      <c r="DB34" s="31"/>
      <c r="DC34" s="30">
        <v>1</v>
      </c>
      <c r="DD34" s="940" t="s">
        <v>1392</v>
      </c>
      <c r="DE34" s="30">
        <v>12</v>
      </c>
      <c r="DF34" s="866" t="s">
        <v>2029</v>
      </c>
      <c r="DG34" s="28"/>
      <c r="DH34" s="28"/>
      <c r="DI34" s="886">
        <v>5</v>
      </c>
      <c r="DJ34" s="886"/>
      <c r="DK34" s="886">
        <v>6</v>
      </c>
      <c r="DL34" s="892"/>
      <c r="DO34" s="30">
        <v>18</v>
      </c>
      <c r="DP34" s="31"/>
      <c r="DQ34" s="865">
        <v>5</v>
      </c>
      <c r="DR34" s="925" t="s">
        <v>1526</v>
      </c>
      <c r="DS34" s="687">
        <v>6</v>
      </c>
      <c r="DT34" s="1223"/>
      <c r="DU34" s="216">
        <v>4</v>
      </c>
      <c r="DV34" s="411"/>
      <c r="DW34" s="40">
        <v>4</v>
      </c>
      <c r="DX34" s="167"/>
      <c r="DY34" s="41">
        <v>1</v>
      </c>
      <c r="DZ34" s="1018" t="s">
        <v>1297</v>
      </c>
      <c r="EC34" s="69">
        <v>8</v>
      </c>
      <c r="ED34" s="881"/>
      <c r="EE34" s="41">
        <v>5</v>
      </c>
      <c r="EF34" s="976" t="s">
        <v>1865</v>
      </c>
      <c r="EM34" s="41">
        <v>21</v>
      </c>
      <c r="EN34" s="986" t="s">
        <v>1791</v>
      </c>
      <c r="EO34" s="773"/>
      <c r="EP34" s="551"/>
      <c r="EQ34" s="53">
        <v>5</v>
      </c>
      <c r="ER34" s="556"/>
      <c r="EW34" s="32">
        <v>11</v>
      </c>
      <c r="EX34" s="291"/>
      <c r="EY34" s="41">
        <v>5</v>
      </c>
      <c r="EZ34" s="744"/>
      <c r="FB34" s="106"/>
      <c r="FD34" s="994"/>
      <c r="FE34" s="162"/>
      <c r="FF34" s="162"/>
      <c r="FG34" s="41">
        <v>13</v>
      </c>
      <c r="FH34" s="89"/>
      <c r="FK34" s="39">
        <v>5</v>
      </c>
      <c r="FL34" s="59" t="s">
        <v>617</v>
      </c>
      <c r="FO34" s="76">
        <v>1</v>
      </c>
      <c r="FP34" s="1360" t="s">
        <v>639</v>
      </c>
      <c r="FW34" s="53">
        <v>7</v>
      </c>
      <c r="FX34" s="167"/>
      <c r="FY34" s="71">
        <v>1</v>
      </c>
      <c r="FZ34" s="1017" t="s">
        <v>1262</v>
      </c>
      <c r="GG34" s="3" t="s">
        <v>162</v>
      </c>
      <c r="GH34" s="4" t="s">
        <v>665</v>
      </c>
      <c r="GI34" s="63">
        <v>5</v>
      </c>
      <c r="GJ34" s="68" t="s">
        <v>390</v>
      </c>
      <c r="GO34" s="73">
        <v>17</v>
      </c>
      <c r="GP34" s="43"/>
      <c r="GQ34" s="132">
        <v>6</v>
      </c>
      <c r="GR34" s="43"/>
      <c r="GS34" s="85"/>
      <c r="GT34" s="85"/>
      <c r="GU34" s="73">
        <v>10</v>
      </c>
      <c r="GV34" s="43"/>
      <c r="HW34" s="699">
        <v>18</v>
      </c>
      <c r="HX34" s="699"/>
      <c r="HY34" s="70">
        <v>17</v>
      </c>
      <c r="HZ34" s="60"/>
      <c r="IG34" s="743">
        <v>29</v>
      </c>
      <c r="IH34" s="528"/>
      <c r="IY34" s="811"/>
      <c r="IZ34" s="812"/>
      <c r="JE34" s="41">
        <v>13</v>
      </c>
      <c r="JF34" s="977" t="s">
        <v>1780</v>
      </c>
      <c r="KA34" s="53">
        <v>12</v>
      </c>
      <c r="KB34" s="504"/>
      <c r="KM34" s="95">
        <v>6</v>
      </c>
      <c r="KN34" s="289"/>
      <c r="KO34" s="162"/>
      <c r="KP34" s="162"/>
      <c r="KW34" s="49">
        <v>6</v>
      </c>
      <c r="KX34" s="958"/>
      <c r="KY34" s="90">
        <v>23</v>
      </c>
      <c r="KZ34" s="97"/>
      <c r="LA34" s="163">
        <v>11</v>
      </c>
      <c r="LB34" s="1017" t="s">
        <v>642</v>
      </c>
      <c r="LC34" s="87">
        <v>32</v>
      </c>
      <c r="LD34" s="83"/>
      <c r="LP34" s="106"/>
      <c r="LU34" s="85"/>
      <c r="MF34" s="132">
        <v>6</v>
      </c>
      <c r="MG34" s="113" t="s">
        <v>629</v>
      </c>
      <c r="MH34" s="132">
        <v>6</v>
      </c>
      <c r="MI34" s="1426"/>
      <c r="MJ34" s="806"/>
      <c r="MK34" s="1433"/>
    </row>
    <row r="35" spans="1:349" ht="43.5" customHeight="1" thickBot="1">
      <c r="A35" s="61">
        <v>32</v>
      </c>
      <c r="B35" s="61"/>
      <c r="C35" s="61">
        <v>32</v>
      </c>
      <c r="D35" s="61"/>
      <c r="E35" s="61">
        <v>32</v>
      </c>
      <c r="F35" s="103"/>
      <c r="G35" s="153">
        <v>31</v>
      </c>
      <c r="H35" s="1200" t="s">
        <v>1421</v>
      </c>
      <c r="I35" s="30">
        <v>30</v>
      </c>
      <c r="J35" s="467"/>
      <c r="K35" s="30">
        <v>29</v>
      </c>
      <c r="L35" s="1034" t="s">
        <v>1313</v>
      </c>
      <c r="M35" s="30">
        <v>18</v>
      </c>
      <c r="N35" s="277"/>
      <c r="O35" s="30">
        <v>6</v>
      </c>
      <c r="P35" s="31"/>
      <c r="Q35" s="30">
        <v>30</v>
      </c>
      <c r="R35" s="986"/>
      <c r="S35" s="30">
        <v>6</v>
      </c>
      <c r="T35" s="1027"/>
      <c r="U35" s="665">
        <v>30</v>
      </c>
      <c r="V35" s="684"/>
      <c r="Y35" s="30">
        <v>42</v>
      </c>
      <c r="Z35" s="32"/>
      <c r="AA35" s="162"/>
      <c r="AB35" s="162"/>
      <c r="AC35" s="162"/>
      <c r="AD35" s="162"/>
      <c r="AE35" s="696">
        <v>6</v>
      </c>
      <c r="AF35" s="986"/>
      <c r="AG35" s="162"/>
      <c r="AH35" s="162"/>
      <c r="AI35" s="763">
        <v>30</v>
      </c>
      <c r="AJ35" s="762" t="s">
        <v>1664</v>
      </c>
      <c r="AK35" s="425"/>
      <c r="AM35" s="41">
        <v>30</v>
      </c>
      <c r="AN35" s="863" t="s">
        <v>1989</v>
      </c>
      <c r="AO35" s="86">
        <v>19</v>
      </c>
      <c r="AP35" s="44"/>
      <c r="AQ35" s="208">
        <v>7</v>
      </c>
      <c r="AR35" s="309"/>
      <c r="AS35" s="41">
        <v>6</v>
      </c>
      <c r="AT35" s="1021"/>
      <c r="AU35" s="41">
        <v>7</v>
      </c>
      <c r="AV35" s="89"/>
      <c r="AY35" s="679">
        <v>1</v>
      </c>
      <c r="AZ35" s="843"/>
      <c r="BA35" s="318"/>
      <c r="BB35" s="85"/>
      <c r="BC35" s="838">
        <v>6</v>
      </c>
      <c r="BD35" s="986"/>
      <c r="BE35" s="838">
        <v>9</v>
      </c>
      <c r="BF35" s="89"/>
      <c r="BI35" s="41">
        <v>12</v>
      </c>
      <c r="BJ35" s="89"/>
      <c r="BK35" s="838">
        <v>4</v>
      </c>
      <c r="BL35" s="986"/>
      <c r="BM35" s="222"/>
      <c r="BN35" s="222"/>
      <c r="BO35" s="342">
        <v>20</v>
      </c>
      <c r="BP35" s="340"/>
      <c r="BQ35" s="372">
        <v>7</v>
      </c>
      <c r="BR35" s="339"/>
      <c r="BS35" s="342">
        <v>12</v>
      </c>
      <c r="BT35" s="278"/>
      <c r="BW35" s="157">
        <v>2</v>
      </c>
      <c r="BX35" s="169"/>
      <c r="CE35" s="140">
        <v>18</v>
      </c>
      <c r="CF35" s="188"/>
      <c r="CM35" s="30">
        <v>19</v>
      </c>
      <c r="CN35" s="31"/>
      <c r="CO35" s="30">
        <v>19</v>
      </c>
      <c r="CP35" s="36"/>
      <c r="CQ35" s="48">
        <v>18</v>
      </c>
      <c r="CR35" s="31"/>
      <c r="CS35" s="30">
        <v>19</v>
      </c>
      <c r="CT35" s="954" t="s">
        <v>1458</v>
      </c>
      <c r="CU35" s="3" t="s">
        <v>162</v>
      </c>
      <c r="CV35" s="120" t="s">
        <v>643</v>
      </c>
      <c r="CW35" s="30">
        <v>6</v>
      </c>
      <c r="CX35" s="31"/>
      <c r="DA35" s="30">
        <v>8</v>
      </c>
      <c r="DB35" s="31"/>
      <c r="DC35" s="30">
        <v>2</v>
      </c>
      <c r="DD35" s="940"/>
      <c r="DE35" s="30">
        <v>13</v>
      </c>
      <c r="DF35" s="866" t="s">
        <v>2029</v>
      </c>
      <c r="DG35" s="28"/>
      <c r="DH35" s="28"/>
      <c r="DI35" s="886">
        <v>6</v>
      </c>
      <c r="DJ35" s="886"/>
      <c r="DK35" s="886">
        <v>7</v>
      </c>
      <c r="DL35" s="892"/>
      <c r="DO35" s="30">
        <v>19</v>
      </c>
      <c r="DP35" s="31"/>
      <c r="DQ35" s="865">
        <v>6</v>
      </c>
      <c r="DR35" s="925"/>
      <c r="DS35" s="687">
        <v>7</v>
      </c>
      <c r="DT35" s="1222" t="s">
        <v>1093</v>
      </c>
      <c r="DU35" s="216">
        <v>5</v>
      </c>
      <c r="DV35" s="411"/>
      <c r="DW35" s="40">
        <v>5</v>
      </c>
      <c r="DX35" s="595"/>
      <c r="DY35" s="41">
        <v>2</v>
      </c>
      <c r="DZ35" s="1253"/>
      <c r="EC35" s="73">
        <v>9</v>
      </c>
      <c r="ED35" s="1361" t="s">
        <v>1141</v>
      </c>
      <c r="EE35" s="41">
        <v>6</v>
      </c>
      <c r="EF35" s="976"/>
      <c r="EM35" s="41">
        <v>22</v>
      </c>
      <c r="EN35" s="986"/>
      <c r="EO35" s="773"/>
      <c r="EP35" s="551"/>
      <c r="EQ35" s="53">
        <v>6</v>
      </c>
      <c r="ER35" s="556"/>
      <c r="EW35" s="32">
        <v>12</v>
      </c>
      <c r="EX35" s="291"/>
      <c r="EY35" s="41">
        <v>6</v>
      </c>
      <c r="EZ35" s="744"/>
      <c r="FB35" s="106"/>
      <c r="FD35" s="955" t="s">
        <v>644</v>
      </c>
      <c r="FE35" s="162"/>
      <c r="FF35" s="162"/>
      <c r="FG35" s="41">
        <v>14</v>
      </c>
      <c r="FH35" s="744"/>
      <c r="FK35" s="39">
        <v>6</v>
      </c>
      <c r="FL35" s="59" t="s">
        <v>617</v>
      </c>
      <c r="FO35" s="73">
        <v>2</v>
      </c>
      <c r="FP35" s="1256"/>
      <c r="FW35" s="53">
        <v>8</v>
      </c>
      <c r="FX35" s="454" t="s">
        <v>649</v>
      </c>
      <c r="FY35" s="75">
        <v>2</v>
      </c>
      <c r="FZ35" s="1053"/>
      <c r="GG35" s="39">
        <v>1</v>
      </c>
      <c r="GH35" s="93" t="s">
        <v>671</v>
      </c>
      <c r="GI35" s="32">
        <v>6</v>
      </c>
      <c r="GJ35" s="68" t="s">
        <v>390</v>
      </c>
      <c r="GO35" s="73">
        <v>18</v>
      </c>
      <c r="GP35" s="43"/>
      <c r="GQ35" s="39">
        <v>7</v>
      </c>
      <c r="GR35" s="223"/>
      <c r="GS35" s="85"/>
      <c r="GT35" s="85"/>
      <c r="GU35" s="73">
        <v>11</v>
      </c>
      <c r="GV35" s="43"/>
      <c r="HW35" s="19" t="s">
        <v>162</v>
      </c>
      <c r="HX35" s="698" t="s">
        <v>650</v>
      </c>
      <c r="HY35" s="70">
        <v>18</v>
      </c>
      <c r="HZ35" s="60"/>
      <c r="IG35" s="743">
        <v>30</v>
      </c>
      <c r="IH35" s="528"/>
      <c r="IY35" s="811"/>
      <c r="IZ35" s="812"/>
      <c r="JE35" s="41">
        <v>14</v>
      </c>
      <c r="JF35" s="977"/>
      <c r="KA35" s="53">
        <v>13</v>
      </c>
      <c r="KB35" s="504"/>
      <c r="KM35" s="19" t="s">
        <v>162</v>
      </c>
      <c r="KN35" s="18" t="s">
        <v>646</v>
      </c>
      <c r="KO35" s="162"/>
      <c r="KP35" s="162"/>
      <c r="KW35" s="49">
        <v>7</v>
      </c>
      <c r="KX35" s="46"/>
      <c r="KY35" s="90">
        <v>24</v>
      </c>
      <c r="KZ35" s="97"/>
      <c r="LA35" s="163">
        <v>12</v>
      </c>
      <c r="LB35" s="958"/>
      <c r="LC35" s="87">
        <v>33</v>
      </c>
      <c r="LD35" s="83"/>
      <c r="LP35" s="106"/>
      <c r="LU35" s="85"/>
      <c r="MF35" s="39">
        <v>7</v>
      </c>
      <c r="MG35" s="113" t="s">
        <v>629</v>
      </c>
      <c r="MH35" s="39">
        <v>7</v>
      </c>
      <c r="MI35" s="1426"/>
      <c r="MJ35" s="806"/>
      <c r="MK35" s="1433"/>
    </row>
    <row r="36" spans="1:349" ht="55.5" customHeight="1" thickBot="1">
      <c r="A36" s="61">
        <v>33</v>
      </c>
      <c r="B36" s="61"/>
      <c r="C36" s="61">
        <v>33</v>
      </c>
      <c r="D36" s="61"/>
      <c r="E36" s="61">
        <v>33</v>
      </c>
      <c r="F36" s="103"/>
      <c r="G36" s="90">
        <v>32</v>
      </c>
      <c r="H36" s="1200"/>
      <c r="I36" s="30">
        <v>31</v>
      </c>
      <c r="J36" s="467"/>
      <c r="K36" s="30">
        <v>30</v>
      </c>
      <c r="L36" s="1034"/>
      <c r="M36" s="30">
        <v>19</v>
      </c>
      <c r="N36" s="922" t="s">
        <v>1435</v>
      </c>
      <c r="O36" s="30">
        <v>7</v>
      </c>
      <c r="P36"/>
      <c r="Q36" s="30">
        <v>31</v>
      </c>
      <c r="R36" s="31"/>
      <c r="S36" s="30">
        <v>7</v>
      </c>
      <c r="T36" s="634"/>
      <c r="U36" s="665"/>
      <c r="V36" s="663" t="s">
        <v>1206</v>
      </c>
      <c r="Y36" s="1025" t="s">
        <v>702</v>
      </c>
      <c r="Z36" s="1025"/>
      <c r="AE36" s="696">
        <v>7</v>
      </c>
      <c r="AF36" s="699"/>
      <c r="AG36" s="162"/>
      <c r="AH36" s="162"/>
      <c r="AI36" s="763">
        <v>31</v>
      </c>
      <c r="AJ36" s="767"/>
      <c r="AK36" s="425"/>
      <c r="AL36" s="425"/>
      <c r="AM36" s="41">
        <v>31</v>
      </c>
      <c r="AN36" s="869" t="s">
        <v>2005</v>
      </c>
      <c r="AO36" s="86">
        <v>20</v>
      </c>
      <c r="AP36" s="44"/>
      <c r="AQ36" s="208">
        <v>8</v>
      </c>
      <c r="AR36" s="309"/>
      <c r="AS36" s="41">
        <v>7</v>
      </c>
      <c r="AT36" s="986" t="s">
        <v>1857</v>
      </c>
      <c r="AU36" s="41">
        <v>8</v>
      </c>
      <c r="AV36" s="89"/>
      <c r="AY36" s="679">
        <v>2</v>
      </c>
      <c r="AZ36" s="843"/>
      <c r="BA36" s="318"/>
      <c r="BB36" s="85"/>
      <c r="BC36" s="838">
        <v>7</v>
      </c>
      <c r="BD36" s="986" t="s">
        <v>1874</v>
      </c>
      <c r="BE36" s="838">
        <v>10</v>
      </c>
      <c r="BF36" s="89"/>
      <c r="BK36" s="838">
        <v>5</v>
      </c>
      <c r="BL36" s="986" t="s">
        <v>1930</v>
      </c>
      <c r="BM36" s="220"/>
      <c r="BN36" s="220"/>
      <c r="BO36" s="342">
        <v>21</v>
      </c>
      <c r="BP36" s="340"/>
      <c r="BQ36" s="372">
        <v>8</v>
      </c>
      <c r="BR36" s="339"/>
      <c r="BS36" s="342">
        <v>13</v>
      </c>
      <c r="BT36" s="278"/>
      <c r="BV36" s="1017" t="s">
        <v>647</v>
      </c>
      <c r="BW36" s="157">
        <v>3</v>
      </c>
      <c r="BX36" s="169"/>
      <c r="CE36" s="140">
        <v>19</v>
      </c>
      <c r="CF36" s="188"/>
      <c r="CM36" s="30">
        <v>20</v>
      </c>
      <c r="CN36" s="31"/>
      <c r="CO36" s="30">
        <v>20</v>
      </c>
      <c r="CP36" s="36"/>
      <c r="CQ36" s="48">
        <v>19</v>
      </c>
      <c r="CR36" s="31"/>
      <c r="CS36" s="30">
        <v>20</v>
      </c>
      <c r="CT36" s="954"/>
      <c r="CU36" s="90">
        <v>7</v>
      </c>
      <c r="CV36" s="987" t="s">
        <v>1459</v>
      </c>
      <c r="CW36" s="30">
        <v>7</v>
      </c>
      <c r="CX36" s="31"/>
      <c r="DA36" s="30">
        <v>9</v>
      </c>
      <c r="DB36" s="31"/>
      <c r="DC36" s="30">
        <v>3</v>
      </c>
      <c r="DD36" s="633" t="s">
        <v>1393</v>
      </c>
      <c r="DE36" s="30">
        <v>14</v>
      </c>
      <c r="DF36" s="866" t="s">
        <v>2029</v>
      </c>
      <c r="DG36" s="28"/>
      <c r="DH36" s="28"/>
      <c r="DI36" s="886">
        <v>7</v>
      </c>
      <c r="DJ36" s="747"/>
      <c r="DK36" s="886">
        <v>8</v>
      </c>
      <c r="DL36" s="892"/>
      <c r="DO36" s="30">
        <v>20</v>
      </c>
      <c r="DP36" s="31"/>
      <c r="DQ36" s="865">
        <v>7</v>
      </c>
      <c r="DR36" s="925" t="s">
        <v>1527</v>
      </c>
      <c r="DS36" s="687">
        <v>8</v>
      </c>
      <c r="DT36" s="1223"/>
      <c r="DU36" s="216">
        <v>6</v>
      </c>
      <c r="DV36" s="411"/>
      <c r="DW36" s="40">
        <v>6</v>
      </c>
      <c r="DX36" s="595"/>
      <c r="DY36" s="41">
        <v>3</v>
      </c>
      <c r="DZ36" s="1018" t="s">
        <v>1298</v>
      </c>
      <c r="EC36" s="73">
        <v>10</v>
      </c>
      <c r="ED36" s="1362"/>
      <c r="EE36" s="41">
        <v>7</v>
      </c>
      <c r="EF36" s="277"/>
      <c r="EM36" s="41">
        <v>23</v>
      </c>
      <c r="EN36" s="986" t="s">
        <v>1794</v>
      </c>
      <c r="EO36" s="773"/>
      <c r="EP36" s="551"/>
      <c r="EQ36" s="53">
        <v>7</v>
      </c>
      <c r="ER36" s="556"/>
      <c r="EW36" s="85"/>
      <c r="EX36" s="85"/>
      <c r="EY36" s="41">
        <v>7</v>
      </c>
      <c r="EZ36" s="767"/>
      <c r="FB36" s="106"/>
      <c r="FD36" s="994"/>
      <c r="FE36" s="162"/>
      <c r="FF36" s="162"/>
      <c r="FG36" s="41">
        <v>15</v>
      </c>
      <c r="FH36" s="791"/>
      <c r="FK36" s="39">
        <v>7</v>
      </c>
      <c r="FL36" s="59" t="s">
        <v>617</v>
      </c>
      <c r="FO36" s="73">
        <v>3</v>
      </c>
      <c r="FP36" s="188"/>
      <c r="FW36" s="53">
        <v>9</v>
      </c>
      <c r="FX36" s="574"/>
      <c r="FY36" s="75">
        <v>3</v>
      </c>
      <c r="FZ36" s="1369" t="s">
        <v>1263</v>
      </c>
      <c r="GC36" s="211"/>
      <c r="GD36" s="211"/>
      <c r="GG36" s="73">
        <v>2</v>
      </c>
      <c r="GH36" s="93" t="s">
        <v>671</v>
      </c>
      <c r="GI36" s="63">
        <v>7</v>
      </c>
      <c r="GJ36" s="68"/>
      <c r="GO36" s="73">
        <v>19</v>
      </c>
      <c r="GP36" s="43"/>
      <c r="GQ36" s="73">
        <v>8</v>
      </c>
      <c r="GR36" s="224"/>
      <c r="GS36" s="85"/>
      <c r="GT36" s="85"/>
      <c r="GU36" s="73">
        <v>12</v>
      </c>
      <c r="GV36" s="43"/>
      <c r="HW36" s="699">
        <v>19</v>
      </c>
      <c r="HX36" s="744"/>
      <c r="HY36" s="300" t="s">
        <v>162</v>
      </c>
      <c r="HZ36" s="585" t="s">
        <v>567</v>
      </c>
      <c r="IG36" s="743">
        <v>31</v>
      </c>
      <c r="IH36" s="528"/>
      <c r="IY36" s="811"/>
      <c r="IZ36" s="812"/>
      <c r="JE36" s="41">
        <v>15</v>
      </c>
      <c r="JF36" s="795"/>
      <c r="KA36" s="53">
        <v>14</v>
      </c>
      <c r="KB36" s="504"/>
      <c r="KM36" s="76">
        <v>7</v>
      </c>
      <c r="KN36" s="997" t="s">
        <v>326</v>
      </c>
      <c r="KO36" s="162"/>
      <c r="KP36" s="162"/>
      <c r="KW36" s="49">
        <v>8</v>
      </c>
      <c r="KX36" s="1017" t="s">
        <v>651</v>
      </c>
      <c r="KY36" s="90"/>
      <c r="KZ36" s="16" t="s">
        <v>557</v>
      </c>
      <c r="LC36" s="87">
        <v>34</v>
      </c>
      <c r="LD36" s="83"/>
      <c r="LP36" s="106"/>
      <c r="LU36" s="85"/>
      <c r="MF36" s="73">
        <v>8</v>
      </c>
      <c r="MG36" s="113" t="s">
        <v>629</v>
      </c>
      <c r="MH36" s="73">
        <v>8</v>
      </c>
      <c r="MI36" s="1426"/>
      <c r="MJ36" s="806"/>
      <c r="MK36" s="1433"/>
    </row>
    <row r="37" spans="1:349" ht="60.75" customHeight="1" thickBot="1">
      <c r="A37" s="61">
        <v>34</v>
      </c>
      <c r="B37" s="61"/>
      <c r="C37" s="61">
        <v>34</v>
      </c>
      <c r="D37" s="61"/>
      <c r="E37" s="61">
        <v>34</v>
      </c>
      <c r="F37" s="103"/>
      <c r="G37" s="90">
        <v>33</v>
      </c>
      <c r="H37" s="1017" t="s">
        <v>652</v>
      </c>
      <c r="I37" s="30">
        <v>32</v>
      </c>
      <c r="J37" s="467"/>
      <c r="K37" s="30">
        <v>31</v>
      </c>
      <c r="L37" s="1191" t="s">
        <v>1450</v>
      </c>
      <c r="M37" s="30">
        <v>20</v>
      </c>
      <c r="N37" s="922"/>
      <c r="O37" s="30">
        <v>8</v>
      </c>
      <c r="P37" s="31"/>
      <c r="Q37" s="30">
        <v>32</v>
      </c>
      <c r="R37" s="31"/>
      <c r="S37" s="30">
        <v>8</v>
      </c>
      <c r="T37" s="634"/>
      <c r="U37" s="665">
        <v>31</v>
      </c>
      <c r="V37" s="1036" t="s">
        <v>1371</v>
      </c>
      <c r="Y37" s="34">
        <v>1</v>
      </c>
      <c r="Z37" s="919" t="s">
        <v>2033</v>
      </c>
      <c r="AE37" s="696">
        <v>8</v>
      </c>
      <c r="AF37" s="699"/>
      <c r="AG37" s="162"/>
      <c r="AH37" s="162"/>
      <c r="AI37" s="763">
        <v>32</v>
      </c>
      <c r="AJ37" s="34"/>
      <c r="AK37" s="425"/>
      <c r="AL37" s="425"/>
      <c r="AM37" s="41">
        <v>32</v>
      </c>
      <c r="AN37" s="863" t="s">
        <v>1989</v>
      </c>
      <c r="AO37" s="86">
        <v>21</v>
      </c>
      <c r="AP37" s="1139" t="s">
        <v>1950</v>
      </c>
      <c r="AQ37" s="208">
        <v>9</v>
      </c>
      <c r="AR37" s="309"/>
      <c r="AS37" s="41">
        <v>8</v>
      </c>
      <c r="AT37" s="986"/>
      <c r="AU37" s="41">
        <v>9</v>
      </c>
      <c r="AV37" s="89"/>
      <c r="AY37" s="679">
        <v>3</v>
      </c>
      <c r="AZ37" s="986" t="s">
        <v>1808</v>
      </c>
      <c r="BA37" s="318"/>
      <c r="BB37" s="221"/>
      <c r="BC37" s="838">
        <v>8</v>
      </c>
      <c r="BD37" s="986"/>
      <c r="BE37" s="838">
        <v>11</v>
      </c>
      <c r="BF37" s="878"/>
      <c r="BK37" s="838">
        <v>6</v>
      </c>
      <c r="BL37" s="986"/>
      <c r="BM37" s="220"/>
      <c r="BN37" s="220"/>
      <c r="BO37" s="351">
        <v>22</v>
      </c>
      <c r="BP37" s="383"/>
      <c r="BQ37" s="372">
        <v>9</v>
      </c>
      <c r="BR37" s="339"/>
      <c r="BS37" s="342">
        <v>14</v>
      </c>
      <c r="BT37" s="278"/>
      <c r="BV37" s="958"/>
      <c r="BW37" s="157">
        <v>4</v>
      </c>
      <c r="BX37" s="169"/>
      <c r="CE37" s="140">
        <v>20</v>
      </c>
      <c r="CF37" s="188"/>
      <c r="CM37" s="30">
        <v>21</v>
      </c>
      <c r="CN37" s="31"/>
      <c r="CO37" s="30">
        <v>21</v>
      </c>
      <c r="CP37" s="36"/>
      <c r="CQ37" s="48">
        <v>20</v>
      </c>
      <c r="CR37" s="31"/>
      <c r="CS37" s="30">
        <v>21</v>
      </c>
      <c r="CT37" s="954" t="s">
        <v>1352</v>
      </c>
      <c r="CU37" s="90">
        <v>8</v>
      </c>
      <c r="CV37" s="1236"/>
      <c r="CW37" s="30">
        <v>8</v>
      </c>
      <c r="CX37" s="31"/>
      <c r="DA37" s="30">
        <v>10</v>
      </c>
      <c r="DB37" s="633" t="s">
        <v>1487</v>
      </c>
      <c r="DC37" s="886">
        <v>4</v>
      </c>
      <c r="DD37" s="633" t="s">
        <v>1394</v>
      </c>
      <c r="DE37" s="30">
        <v>15</v>
      </c>
      <c r="DF37" s="866" t="s">
        <v>2029</v>
      </c>
      <c r="DG37" s="28"/>
      <c r="DH37" s="1336"/>
      <c r="DI37" s="886">
        <v>8</v>
      </c>
      <c r="DJ37" s="783"/>
      <c r="DK37" s="886">
        <v>9</v>
      </c>
      <c r="DL37" s="892"/>
      <c r="DO37" s="30">
        <v>21</v>
      </c>
      <c r="DP37" s="31"/>
      <c r="DQ37" s="865">
        <v>8</v>
      </c>
      <c r="DR37" s="925"/>
      <c r="DS37" s="687">
        <v>9</v>
      </c>
      <c r="DT37" s="1222" t="s">
        <v>1094</v>
      </c>
      <c r="DU37" s="216">
        <v>7</v>
      </c>
      <c r="DV37" s="60"/>
      <c r="DW37" s="88">
        <v>7</v>
      </c>
      <c r="DX37" s="595"/>
      <c r="DY37" s="41">
        <v>4</v>
      </c>
      <c r="DZ37" s="1253"/>
      <c r="EC37" s="73">
        <v>11</v>
      </c>
      <c r="ED37" s="84"/>
      <c r="EE37" s="41">
        <v>8</v>
      </c>
      <c r="EF37" s="277"/>
      <c r="EM37" s="41">
        <v>24</v>
      </c>
      <c r="EN37" s="986"/>
      <c r="EO37" s="773"/>
      <c r="EP37" s="551"/>
      <c r="EQ37" s="53">
        <v>8</v>
      </c>
      <c r="ER37" s="556"/>
      <c r="EW37" s="85"/>
      <c r="EX37" s="85"/>
      <c r="EY37" s="41">
        <v>8</v>
      </c>
      <c r="EZ37" s="767"/>
      <c r="FB37" s="106"/>
      <c r="FD37" s="1230" t="s">
        <v>653</v>
      </c>
      <c r="FE37" s="149"/>
      <c r="FF37" s="149"/>
      <c r="FG37" s="41">
        <v>16</v>
      </c>
      <c r="FH37" s="89"/>
      <c r="FK37" s="39">
        <v>8</v>
      </c>
      <c r="FL37" s="59" t="s">
        <v>617</v>
      </c>
      <c r="FO37" s="73">
        <v>4</v>
      </c>
      <c r="FP37" s="188"/>
      <c r="FW37" s="53">
        <v>10</v>
      </c>
      <c r="FX37" s="575" t="s">
        <v>649</v>
      </c>
      <c r="FY37" s="75">
        <v>4</v>
      </c>
      <c r="FZ37" s="1370"/>
      <c r="GA37" s="211"/>
      <c r="GB37" s="211"/>
      <c r="GC37" s="171"/>
      <c r="GD37" s="171"/>
      <c r="GG37" s="73">
        <v>3</v>
      </c>
      <c r="GH37" s="93" t="s">
        <v>671</v>
      </c>
      <c r="GI37" s="63">
        <v>8</v>
      </c>
      <c r="GJ37" s="68"/>
      <c r="GO37" s="73">
        <v>20</v>
      </c>
      <c r="GP37" s="43"/>
      <c r="GQ37" s="73">
        <v>9</v>
      </c>
      <c r="GR37" s="223"/>
      <c r="GS37" s="85"/>
      <c r="GT37" s="85"/>
      <c r="GU37" s="73">
        <v>13</v>
      </c>
      <c r="GV37" s="43"/>
      <c r="HW37" s="699">
        <v>20</v>
      </c>
      <c r="HX37" s="744"/>
      <c r="HY37" s="70">
        <v>1</v>
      </c>
      <c r="HZ37" s="68" t="s">
        <v>570</v>
      </c>
      <c r="IG37" s="743">
        <v>32</v>
      </c>
      <c r="IH37" s="528"/>
      <c r="IY37" s="811"/>
      <c r="IZ37" s="812"/>
      <c r="JE37" s="41">
        <v>16</v>
      </c>
      <c r="JF37" s="795"/>
      <c r="KA37" s="53">
        <v>15</v>
      </c>
      <c r="KB37" s="504"/>
      <c r="KM37" s="73">
        <v>8</v>
      </c>
      <c r="KN37" s="998"/>
      <c r="KO37" s="162"/>
      <c r="KP37" s="162"/>
      <c r="KW37" s="49">
        <v>9</v>
      </c>
      <c r="KX37" s="958"/>
      <c r="KY37" s="90">
        <v>25</v>
      </c>
      <c r="KZ37" s="1018" t="s">
        <v>658</v>
      </c>
      <c r="LC37" s="87">
        <v>35</v>
      </c>
      <c r="LD37" s="83"/>
      <c r="LN37" s="85"/>
      <c r="LP37" s="106"/>
      <c r="LS37" s="85"/>
      <c r="LU37" s="85"/>
      <c r="MF37" s="73">
        <v>9</v>
      </c>
      <c r="MG37" s="113" t="s">
        <v>629</v>
      </c>
      <c r="MH37" s="73">
        <v>9</v>
      </c>
      <c r="MI37" s="1426"/>
      <c r="MJ37" s="806"/>
      <c r="MK37" s="1433"/>
    </row>
    <row r="38" spans="1:349" ht="43.5" customHeight="1" thickBot="1">
      <c r="A38" s="61">
        <v>35</v>
      </c>
      <c r="B38" s="61"/>
      <c r="C38" s="61">
        <v>35</v>
      </c>
      <c r="D38" s="61"/>
      <c r="E38" s="61">
        <v>35</v>
      </c>
      <c r="F38" s="103"/>
      <c r="G38" s="153">
        <v>34</v>
      </c>
      <c r="H38" s="1053"/>
      <c r="I38" s="30">
        <v>33</v>
      </c>
      <c r="J38" s="467"/>
      <c r="K38" s="30">
        <v>32</v>
      </c>
      <c r="L38" s="1191"/>
      <c r="M38" s="30">
        <v>21</v>
      </c>
      <c r="N38" s="31"/>
      <c r="O38" s="30">
        <v>9</v>
      </c>
      <c r="P38" s="31"/>
      <c r="Q38" s="30">
        <v>33</v>
      </c>
      <c r="R38" s="31"/>
      <c r="S38" s="30">
        <v>9</v>
      </c>
      <c r="T38" s="634"/>
      <c r="U38" s="665">
        <v>32</v>
      </c>
      <c r="V38" s="1036"/>
      <c r="Y38" s="34">
        <v>2</v>
      </c>
      <c r="Z38" s="692" t="s">
        <v>1546</v>
      </c>
      <c r="AE38" s="696">
        <v>9</v>
      </c>
      <c r="AF38" s="986" t="s">
        <v>1629</v>
      </c>
      <c r="AG38" s="162"/>
      <c r="AH38" s="162"/>
      <c r="AI38" s="763">
        <v>33</v>
      </c>
      <c r="AJ38" s="767"/>
      <c r="AK38" s="425"/>
      <c r="AL38" s="425"/>
      <c r="AM38" s="41">
        <v>33</v>
      </c>
      <c r="AN38" s="756"/>
      <c r="AO38" s="86">
        <v>22</v>
      </c>
      <c r="AP38" s="1015"/>
      <c r="AQ38" s="208">
        <v>10</v>
      </c>
      <c r="AR38" s="309"/>
      <c r="AS38" s="41">
        <v>9</v>
      </c>
      <c r="AT38" s="986" t="s">
        <v>1858</v>
      </c>
      <c r="AU38" s="41">
        <v>10</v>
      </c>
      <c r="AV38" s="89"/>
      <c r="AY38" s="679">
        <v>4</v>
      </c>
      <c r="AZ38" s="986"/>
      <c r="BA38" s="318"/>
      <c r="BB38" s="221"/>
      <c r="BC38" s="838">
        <v>9</v>
      </c>
      <c r="BD38" s="986" t="s">
        <v>1875</v>
      </c>
      <c r="BE38" s="838">
        <v>12</v>
      </c>
      <c r="BF38" s="878"/>
      <c r="BK38" s="838">
        <v>7</v>
      </c>
      <c r="BL38" s="1235" t="s">
        <v>1933</v>
      </c>
      <c r="BM38" s="226"/>
      <c r="BN38" s="226"/>
      <c r="BO38" s="384"/>
      <c r="BP38" s="346" t="s">
        <v>659</v>
      </c>
      <c r="BQ38" s="339">
        <v>10</v>
      </c>
      <c r="BR38" s="339"/>
      <c r="BS38" s="342">
        <v>15</v>
      </c>
      <c r="BT38" s="278"/>
      <c r="BW38" s="157">
        <v>5</v>
      </c>
      <c r="BX38" s="1026" t="s">
        <v>660</v>
      </c>
      <c r="CE38" s="140">
        <v>21</v>
      </c>
      <c r="CF38" s="45"/>
      <c r="CM38" s="30">
        <v>22</v>
      </c>
      <c r="CN38" s="31"/>
      <c r="CO38" s="30">
        <v>22</v>
      </c>
      <c r="CP38" s="36"/>
      <c r="CQ38" s="48">
        <v>21</v>
      </c>
      <c r="CR38" s="1077" t="s">
        <v>1465</v>
      </c>
      <c r="CS38" s="30">
        <v>22</v>
      </c>
      <c r="CT38" s="954"/>
      <c r="CU38" s="90">
        <v>9</v>
      </c>
      <c r="CV38" s="643"/>
      <c r="CW38" s="30">
        <v>9</v>
      </c>
      <c r="CX38" s="31"/>
      <c r="DA38" s="30">
        <v>11</v>
      </c>
      <c r="DB38" s="653"/>
      <c r="DC38" s="886">
        <v>5</v>
      </c>
      <c r="DD38" s="986" t="s">
        <v>1395</v>
      </c>
      <c r="DE38" s="30">
        <v>16</v>
      </c>
      <c r="DF38" s="866" t="s">
        <v>2029</v>
      </c>
      <c r="DG38" s="28"/>
      <c r="DH38" s="1336"/>
      <c r="DI38" s="886">
        <v>9</v>
      </c>
      <c r="DJ38" s="1040" t="s">
        <v>2083</v>
      </c>
      <c r="DK38" s="886">
        <v>10</v>
      </c>
      <c r="DL38" s="892"/>
      <c r="DO38" s="30">
        <v>22</v>
      </c>
      <c r="DP38" s="31"/>
      <c r="DQ38" s="865">
        <v>9</v>
      </c>
      <c r="DR38" s="866"/>
      <c r="DS38" s="687">
        <v>10</v>
      </c>
      <c r="DT38" s="1223"/>
      <c r="DU38" s="216">
        <v>8</v>
      </c>
      <c r="DV38" s="60"/>
      <c r="DW38" s="88">
        <v>8</v>
      </c>
      <c r="DX38" s="595"/>
      <c r="DY38" s="41">
        <v>5</v>
      </c>
      <c r="DZ38" s="89"/>
      <c r="EC38" s="73">
        <v>12</v>
      </c>
      <c r="ED38" s="84"/>
      <c r="EE38" s="41">
        <v>9</v>
      </c>
      <c r="EF38" s="839"/>
      <c r="EM38" s="19" t="s">
        <v>162</v>
      </c>
      <c r="EN38" s="836" t="s">
        <v>682</v>
      </c>
      <c r="EO38" s="773"/>
      <c r="EP38" s="551"/>
      <c r="EQ38" s="53">
        <v>9</v>
      </c>
      <c r="ER38" s="170"/>
      <c r="EW38" s="85"/>
      <c r="EX38" s="85"/>
      <c r="EY38" s="41">
        <v>9</v>
      </c>
      <c r="EZ38" s="767"/>
      <c r="FB38" s="106"/>
      <c r="FD38" s="1231"/>
      <c r="FE38" s="149"/>
      <c r="FF38" s="149"/>
      <c r="FG38" s="41">
        <v>17</v>
      </c>
      <c r="FH38" s="89"/>
      <c r="FK38" s="39">
        <v>9</v>
      </c>
      <c r="FL38" s="59" t="s">
        <v>617</v>
      </c>
      <c r="FO38" s="73">
        <v>5</v>
      </c>
      <c r="FP38" s="188"/>
      <c r="FW38" s="53">
        <v>11</v>
      </c>
      <c r="FX38" s="167"/>
      <c r="FY38" s="75">
        <v>5</v>
      </c>
      <c r="FZ38" s="1367" t="s">
        <v>1264</v>
      </c>
      <c r="GA38" s="171"/>
      <c r="GB38" s="171"/>
      <c r="GC38" s="162"/>
      <c r="GD38" s="162"/>
      <c r="GG38" s="39">
        <v>4</v>
      </c>
      <c r="GH38" s="93" t="s">
        <v>671</v>
      </c>
      <c r="GI38" s="32">
        <v>9</v>
      </c>
      <c r="GJ38" s="68"/>
      <c r="GO38" s="73">
        <v>21</v>
      </c>
      <c r="GP38" s="43"/>
      <c r="GQ38" s="73">
        <v>10</v>
      </c>
      <c r="GR38" s="224"/>
      <c r="GS38" s="85"/>
      <c r="GT38" s="85"/>
      <c r="GU38" s="73">
        <v>14</v>
      </c>
      <c r="GV38" s="43"/>
      <c r="HW38" s="699">
        <v>21</v>
      </c>
      <c r="HX38" s="699"/>
      <c r="HY38" s="70">
        <v>2</v>
      </c>
      <c r="HZ38" s="68" t="s">
        <v>570</v>
      </c>
      <c r="IG38" s="743">
        <v>33</v>
      </c>
      <c r="IH38" s="528"/>
      <c r="IY38" s="811"/>
      <c r="IZ38" s="812"/>
      <c r="JE38" s="41">
        <v>17</v>
      </c>
      <c r="JF38" s="795"/>
      <c r="KA38" s="53">
        <v>16</v>
      </c>
      <c r="KB38" s="504"/>
      <c r="KM38" s="73">
        <v>9</v>
      </c>
      <c r="KN38" s="288"/>
      <c r="KO38" s="162"/>
      <c r="KP38" s="162"/>
      <c r="KW38" s="49">
        <v>10</v>
      </c>
      <c r="KX38" s="134"/>
      <c r="KY38" s="90">
        <v>26</v>
      </c>
      <c r="KZ38" s="1015"/>
      <c r="LC38" s="87">
        <v>36</v>
      </c>
      <c r="LD38" s="83"/>
      <c r="LN38" s="85"/>
      <c r="LP38" s="106"/>
      <c r="LS38" s="85"/>
      <c r="MF38" s="95">
        <v>10</v>
      </c>
      <c r="MG38" s="113" t="s">
        <v>629</v>
      </c>
      <c r="MH38" s="95">
        <v>10</v>
      </c>
      <c r="MI38" s="1426"/>
      <c r="MJ38" s="806"/>
      <c r="MK38" s="1433"/>
    </row>
    <row r="39" spans="1:349" ht="69.75" customHeight="1" thickBot="1">
      <c r="A39" s="61">
        <v>36</v>
      </c>
      <c r="B39" s="61"/>
      <c r="C39" s="61">
        <v>36</v>
      </c>
      <c r="D39" s="61"/>
      <c r="E39" s="61">
        <v>36</v>
      </c>
      <c r="F39" s="103"/>
      <c r="G39" s="90">
        <v>35</v>
      </c>
      <c r="H39" s="1122" t="s">
        <v>662</v>
      </c>
      <c r="I39" s="30">
        <v>34</v>
      </c>
      <c r="J39" s="467"/>
      <c r="K39" s="30">
        <v>33</v>
      </c>
      <c r="L39" s="1034" t="s">
        <v>1451</v>
      </c>
      <c r="M39" s="30">
        <v>22</v>
      </c>
      <c r="N39" s="277"/>
      <c r="O39" s="30">
        <v>10</v>
      </c>
      <c r="P39" s="31"/>
      <c r="Q39" s="30">
        <v>34</v>
      </c>
      <c r="R39" s="31"/>
      <c r="S39" s="30">
        <v>10</v>
      </c>
      <c r="T39" s="634"/>
      <c r="U39" s="665">
        <v>33</v>
      </c>
      <c r="V39" s="685"/>
      <c r="Y39" s="34">
        <v>3</v>
      </c>
      <c r="Z39" s="919" t="s">
        <v>2033</v>
      </c>
      <c r="AE39" s="696">
        <v>10</v>
      </c>
      <c r="AF39" s="986"/>
      <c r="AG39" s="162"/>
      <c r="AH39" s="162"/>
      <c r="AI39" s="763">
        <v>34</v>
      </c>
      <c r="AJ39" s="764"/>
      <c r="AK39" s="425"/>
      <c r="AL39" s="425"/>
      <c r="AM39" s="41">
        <v>34</v>
      </c>
      <c r="AN39" s="756"/>
      <c r="AO39" s="86">
        <v>23</v>
      </c>
      <c r="AP39" s="1139" t="s">
        <v>1950</v>
      </c>
      <c r="AQ39" s="208">
        <v>11</v>
      </c>
      <c r="AR39" s="309"/>
      <c r="AS39" s="41">
        <v>10</v>
      </c>
      <c r="AT39" s="986"/>
      <c r="AU39" s="41">
        <v>11</v>
      </c>
      <c r="AV39" s="89"/>
      <c r="AY39" s="679">
        <v>5</v>
      </c>
      <c r="AZ39" s="986" t="s">
        <v>1810</v>
      </c>
      <c r="BA39" s="318"/>
      <c r="BB39" s="221"/>
      <c r="BC39" s="838">
        <v>10</v>
      </c>
      <c r="BD39" s="986"/>
      <c r="BE39" s="838">
        <v>13</v>
      </c>
      <c r="BF39" s="928" t="s">
        <v>1877</v>
      </c>
      <c r="BK39" s="838">
        <v>8</v>
      </c>
      <c r="BL39" s="1235"/>
      <c r="BM39" s="226"/>
      <c r="BN39" s="226"/>
      <c r="BO39" s="345">
        <v>23</v>
      </c>
      <c r="BP39" s="1070" t="s">
        <v>663</v>
      </c>
      <c r="BQ39" s="372">
        <v>11</v>
      </c>
      <c r="BR39" s="339"/>
      <c r="BS39" s="342">
        <v>16</v>
      </c>
      <c r="BT39" s="278"/>
      <c r="BW39" s="157">
        <v>6</v>
      </c>
      <c r="BX39" s="1026"/>
      <c r="CE39" s="140">
        <v>22</v>
      </c>
      <c r="CF39" s="45"/>
      <c r="CM39" s="30">
        <v>23</v>
      </c>
      <c r="CN39" s="31"/>
      <c r="CO39" s="30">
        <v>23</v>
      </c>
      <c r="CP39" s="36"/>
      <c r="CQ39" s="48">
        <v>22</v>
      </c>
      <c r="CR39" s="1077"/>
      <c r="CS39" s="30">
        <v>23</v>
      </c>
      <c r="CT39" s="954" t="s">
        <v>1348</v>
      </c>
      <c r="CU39" s="90">
        <v>10</v>
      </c>
      <c r="CV39" s="643"/>
      <c r="CW39" s="30">
        <v>10</v>
      </c>
      <c r="CX39" s="31"/>
      <c r="DA39" s="30">
        <v>12</v>
      </c>
      <c r="DB39" s="673"/>
      <c r="DC39" s="886">
        <v>6</v>
      </c>
      <c r="DD39" s="986"/>
      <c r="DE39" s="30">
        <v>17</v>
      </c>
      <c r="DF39" s="866" t="s">
        <v>2029</v>
      </c>
      <c r="DG39" s="28"/>
      <c r="DH39" s="947"/>
      <c r="DI39" s="886">
        <v>10</v>
      </c>
      <c r="DJ39" s="1040"/>
      <c r="DK39" s="886">
        <v>11</v>
      </c>
      <c r="DL39" s="892"/>
      <c r="DO39" s="30">
        <v>23</v>
      </c>
      <c r="DP39" s="31"/>
      <c r="DQ39" s="865">
        <v>10</v>
      </c>
      <c r="DR39" s="866"/>
      <c r="DS39" s="687">
        <v>11</v>
      </c>
      <c r="DT39" s="1222" t="s">
        <v>1095</v>
      </c>
      <c r="DU39" s="216">
        <v>9</v>
      </c>
      <c r="DV39" s="60"/>
      <c r="DW39" s="88">
        <v>9</v>
      </c>
      <c r="DX39" s="595"/>
      <c r="DY39" s="41">
        <v>6</v>
      </c>
      <c r="DZ39" s="89"/>
      <c r="EC39" s="73">
        <v>13</v>
      </c>
      <c r="ED39" s="84"/>
      <c r="EE39" s="41">
        <v>10</v>
      </c>
      <c r="EF39" s="839"/>
      <c r="EM39" s="41">
        <v>1</v>
      </c>
      <c r="EN39" s="744"/>
      <c r="EO39" s="773"/>
      <c r="EP39" s="551"/>
      <c r="EQ39" s="53">
        <v>10</v>
      </c>
      <c r="ER39" s="170"/>
      <c r="EW39" s="85"/>
      <c r="EX39" s="85"/>
      <c r="EY39" s="41">
        <v>10</v>
      </c>
      <c r="EZ39" s="767"/>
      <c r="FB39" s="106"/>
      <c r="FD39" s="937" t="s">
        <v>664</v>
      </c>
      <c r="FE39" s="162"/>
      <c r="FF39" s="162"/>
      <c r="FG39" s="41">
        <v>18</v>
      </c>
      <c r="FH39" s="89"/>
      <c r="FK39" s="39">
        <v>10</v>
      </c>
      <c r="FL39" s="59" t="s">
        <v>617</v>
      </c>
      <c r="FO39" s="95">
        <v>6</v>
      </c>
      <c r="FP39" s="293"/>
      <c r="FW39" s="53">
        <v>12</v>
      </c>
      <c r="FX39" s="167"/>
      <c r="FY39" s="75">
        <v>6</v>
      </c>
      <c r="FZ39" s="1368"/>
      <c r="GA39" s="162"/>
      <c r="GB39" s="162"/>
      <c r="GC39" s="162"/>
      <c r="GD39" s="162"/>
      <c r="GG39" s="73">
        <v>5</v>
      </c>
      <c r="GH39" s="93" t="s">
        <v>671</v>
      </c>
      <c r="GI39" s="63">
        <v>10</v>
      </c>
      <c r="GJ39" s="68"/>
      <c r="GO39" s="73">
        <v>22</v>
      </c>
      <c r="GP39" s="43"/>
      <c r="GQ39" s="73">
        <v>11</v>
      </c>
      <c r="GR39" s="223"/>
      <c r="GS39" s="85"/>
      <c r="GT39" s="85"/>
      <c r="GU39" s="73">
        <v>15</v>
      </c>
      <c r="GV39" s="43"/>
      <c r="HW39" s="699">
        <v>22</v>
      </c>
      <c r="HX39" s="697" t="s">
        <v>1616</v>
      </c>
      <c r="HY39" s="87">
        <v>3</v>
      </c>
      <c r="HZ39" s="68" t="s">
        <v>570</v>
      </c>
      <c r="IG39" s="743">
        <v>34</v>
      </c>
      <c r="IH39" s="528"/>
      <c r="IY39" s="811"/>
      <c r="IZ39" s="812"/>
      <c r="JE39" s="41">
        <v>18</v>
      </c>
      <c r="JF39" s="795"/>
      <c r="KA39" s="53">
        <v>17</v>
      </c>
      <c r="KB39" s="1021" t="s">
        <v>667</v>
      </c>
      <c r="KM39" s="73">
        <v>10</v>
      </c>
      <c r="KN39" s="288"/>
      <c r="KO39" s="162"/>
      <c r="KP39" s="162"/>
      <c r="KW39" s="49">
        <v>11</v>
      </c>
      <c r="KX39" s="134"/>
      <c r="KY39" s="90">
        <v>27</v>
      </c>
      <c r="KZ39" s="1139" t="s">
        <v>666</v>
      </c>
      <c r="LC39" s="87">
        <v>37</v>
      </c>
      <c r="LD39" s="83"/>
      <c r="LL39" s="85"/>
      <c r="LN39" s="85"/>
      <c r="LP39" s="106"/>
      <c r="LS39" s="85"/>
      <c r="MF39" s="39">
        <v>11</v>
      </c>
      <c r="MG39" s="113" t="s">
        <v>629</v>
      </c>
      <c r="MH39" s="39">
        <v>11</v>
      </c>
      <c r="MI39" s="1426"/>
      <c r="MJ39" s="806"/>
      <c r="MK39" s="1434"/>
    </row>
    <row r="40" spans="1:349" ht="42.75" customHeight="1" thickBot="1">
      <c r="A40" s="61">
        <v>37</v>
      </c>
      <c r="B40" s="61"/>
      <c r="C40" s="61">
        <v>37</v>
      </c>
      <c r="D40" s="61"/>
      <c r="E40" s="61">
        <v>37</v>
      </c>
      <c r="F40" s="103"/>
      <c r="G40" s="90">
        <v>36</v>
      </c>
      <c r="H40" s="1122"/>
      <c r="I40" s="30">
        <v>35</v>
      </c>
      <c r="J40" s="467"/>
      <c r="K40" s="30">
        <v>34</v>
      </c>
      <c r="L40" s="1034"/>
      <c r="M40" s="30">
        <v>23</v>
      </c>
      <c r="N40" s="277"/>
      <c r="O40" s="30">
        <v>11</v>
      </c>
      <c r="P40" s="31"/>
      <c r="Q40" s="30">
        <v>35</v>
      </c>
      <c r="R40" s="31"/>
      <c r="S40" s="30">
        <v>11</v>
      </c>
      <c r="T40" s="634"/>
      <c r="U40" s="665">
        <v>34</v>
      </c>
      <c r="V40" s="685"/>
      <c r="Y40" s="34">
        <v>4</v>
      </c>
      <c r="Z40" s="919" t="s">
        <v>2033</v>
      </c>
      <c r="AE40" s="696">
        <v>11</v>
      </c>
      <c r="AF40" s="986" t="s">
        <v>1630</v>
      </c>
      <c r="AG40" s="162"/>
      <c r="AH40" s="162"/>
      <c r="AI40" s="763">
        <v>35</v>
      </c>
      <c r="AJ40" s="32"/>
      <c r="AK40" s="149"/>
      <c r="AL40" s="149"/>
      <c r="AM40" s="41">
        <v>35</v>
      </c>
      <c r="AN40" s="866"/>
      <c r="AO40" s="909">
        <v>24</v>
      </c>
      <c r="AP40" s="1015"/>
      <c r="AQ40" s="256">
        <v>12</v>
      </c>
      <c r="AR40" s="166"/>
      <c r="AS40" s="41">
        <v>11</v>
      </c>
      <c r="AT40" s="1064" t="s">
        <v>1849</v>
      </c>
      <c r="AU40" s="41">
        <v>12</v>
      </c>
      <c r="AV40" s="89"/>
      <c r="AY40" s="679">
        <v>6</v>
      </c>
      <c r="AZ40" s="986"/>
      <c r="BA40" s="318"/>
      <c r="BB40" s="221"/>
      <c r="BC40" s="838">
        <v>11</v>
      </c>
      <c r="BD40" s="50"/>
      <c r="BE40" s="838">
        <v>14</v>
      </c>
      <c r="BF40" s="929"/>
      <c r="BK40" s="838">
        <v>9</v>
      </c>
      <c r="BL40" s="504"/>
      <c r="BO40" s="342">
        <v>24</v>
      </c>
      <c r="BP40" s="1071"/>
      <c r="BQ40" s="372">
        <v>12</v>
      </c>
      <c r="BR40" s="339"/>
      <c r="BS40" s="342">
        <v>17</v>
      </c>
      <c r="BT40" s="1240" t="s">
        <v>667</v>
      </c>
      <c r="BW40" s="3" t="s">
        <v>162</v>
      </c>
      <c r="BX40" s="144" t="s">
        <v>668</v>
      </c>
      <c r="CE40" s="140">
        <v>23</v>
      </c>
      <c r="CF40" s="45"/>
      <c r="CM40" s="30">
        <v>24</v>
      </c>
      <c r="CN40" s="31"/>
      <c r="CO40" s="30">
        <v>24</v>
      </c>
      <c r="CP40" s="36"/>
      <c r="CQ40" s="48">
        <v>23</v>
      </c>
      <c r="CR40" s="1077" t="s">
        <v>1344</v>
      </c>
      <c r="CS40" s="30">
        <v>24</v>
      </c>
      <c r="CT40" s="954"/>
      <c r="CU40" s="90">
        <v>11</v>
      </c>
      <c r="CV40" s="44"/>
      <c r="CW40" s="30">
        <v>11</v>
      </c>
      <c r="CX40" s="31"/>
      <c r="DB40"/>
      <c r="DC40" s="886">
        <v>7</v>
      </c>
      <c r="DD40" s="31"/>
      <c r="DE40" s="30">
        <v>18</v>
      </c>
      <c r="DF40" s="866" t="s">
        <v>2029</v>
      </c>
      <c r="DG40" s="28"/>
      <c r="DH40" s="947"/>
      <c r="DI40" s="886">
        <v>11</v>
      </c>
      <c r="DJ40" s="922" t="s">
        <v>2085</v>
      </c>
      <c r="DK40" s="886">
        <v>12</v>
      </c>
      <c r="DL40" s="892"/>
      <c r="DO40" s="30">
        <v>24</v>
      </c>
      <c r="DP40" s="31"/>
      <c r="DQ40" s="865">
        <v>11</v>
      </c>
      <c r="DR40" s="940" t="s">
        <v>1524</v>
      </c>
      <c r="DS40" s="687">
        <v>12</v>
      </c>
      <c r="DT40" s="1223"/>
      <c r="DU40" s="216">
        <v>10</v>
      </c>
      <c r="DV40" s="60"/>
      <c r="DW40" s="88">
        <v>10</v>
      </c>
      <c r="DX40" s="595"/>
      <c r="DY40" s="41">
        <v>7</v>
      </c>
      <c r="DZ40" s="89"/>
      <c r="EC40" s="73">
        <v>14</v>
      </c>
      <c r="ED40" s="84"/>
      <c r="EE40" s="41">
        <v>11</v>
      </c>
      <c r="EF40" s="859" t="s">
        <v>1893</v>
      </c>
      <c r="EM40" s="41">
        <v>2</v>
      </c>
      <c r="EN40" s="744"/>
      <c r="EO40" s="773"/>
      <c r="EP40" s="551"/>
      <c r="EQ40" s="53">
        <v>11</v>
      </c>
      <c r="ER40" s="170"/>
      <c r="EW40" s="85"/>
      <c r="EX40" s="85"/>
      <c r="EY40" s="41">
        <v>11</v>
      </c>
      <c r="EZ40" s="767"/>
      <c r="FB40" s="106"/>
      <c r="FD40" s="938"/>
      <c r="FE40" s="162"/>
      <c r="FF40" s="162"/>
      <c r="FG40" s="41">
        <v>19</v>
      </c>
      <c r="FH40" s="89"/>
      <c r="FK40" s="39">
        <v>11</v>
      </c>
      <c r="FL40" s="59" t="s">
        <v>617</v>
      </c>
      <c r="FO40" s="19" t="s">
        <v>162</v>
      </c>
      <c r="FP40" s="344" t="s">
        <v>669</v>
      </c>
      <c r="FW40" s="20" t="s">
        <v>582</v>
      </c>
      <c r="FX40" s="25" t="s">
        <v>670</v>
      </c>
      <c r="FY40" s="75">
        <v>7</v>
      </c>
      <c r="FZ40" s="287"/>
      <c r="GA40" s="162"/>
      <c r="GB40" s="162"/>
      <c r="GC40" s="149"/>
      <c r="GD40" s="149"/>
      <c r="GG40" s="73">
        <v>6</v>
      </c>
      <c r="GH40" s="93" t="s">
        <v>671</v>
      </c>
      <c r="GI40" s="63">
        <v>11</v>
      </c>
      <c r="GJ40" s="68"/>
      <c r="GO40" s="73">
        <v>23</v>
      </c>
      <c r="GP40" s="43"/>
      <c r="GQ40" s="132">
        <v>12</v>
      </c>
      <c r="GR40" s="223"/>
      <c r="GS40" s="85"/>
      <c r="GT40" s="85"/>
      <c r="GU40" s="73">
        <v>16</v>
      </c>
      <c r="GV40" s="43"/>
      <c r="HW40" s="699">
        <v>23</v>
      </c>
      <c r="HX40" s="699"/>
      <c r="HY40" s="87">
        <v>4</v>
      </c>
      <c r="HZ40" s="97" t="s">
        <v>594</v>
      </c>
      <c r="IG40" s="743">
        <v>35</v>
      </c>
      <c r="IH40" s="528"/>
      <c r="IY40" s="811"/>
      <c r="IZ40" s="812"/>
      <c r="JE40" s="41">
        <v>19</v>
      </c>
      <c r="JF40" s="89"/>
      <c r="KA40" s="53">
        <v>18</v>
      </c>
      <c r="KB40" s="1232"/>
      <c r="KM40" s="73">
        <v>11</v>
      </c>
      <c r="KN40" s="288"/>
      <c r="KO40" s="162"/>
      <c r="KP40" s="162"/>
      <c r="KW40" s="49">
        <v>12</v>
      </c>
      <c r="KX40" s="134"/>
      <c r="KY40" s="90">
        <v>28</v>
      </c>
      <c r="KZ40" s="1015"/>
      <c r="LC40" s="87">
        <v>38</v>
      </c>
      <c r="LD40" s="83"/>
      <c r="LL40" s="85"/>
      <c r="LN40" s="85"/>
      <c r="LP40" s="106"/>
      <c r="LS40" s="85"/>
      <c r="MF40" s="73">
        <v>12</v>
      </c>
      <c r="MG40" s="113" t="s">
        <v>629</v>
      </c>
      <c r="MH40" s="73">
        <v>12</v>
      </c>
      <c r="MI40" s="1426"/>
      <c r="MJ40" s="806"/>
      <c r="MK40" s="1433"/>
    </row>
    <row r="41" spans="1:349" ht="43.5" customHeight="1" thickBot="1">
      <c r="A41" s="61">
        <v>38</v>
      </c>
      <c r="B41" s="61"/>
      <c r="C41" s="61">
        <v>38</v>
      </c>
      <c r="D41" s="61"/>
      <c r="E41" s="61">
        <v>38</v>
      </c>
      <c r="F41" s="103"/>
      <c r="G41" s="153">
        <v>37</v>
      </c>
      <c r="H41" s="610" t="s">
        <v>672</v>
      </c>
      <c r="I41" s="30">
        <v>36</v>
      </c>
      <c r="J41" s="467"/>
      <c r="K41" s="30">
        <v>35</v>
      </c>
      <c r="L41" s="1105" t="s">
        <v>1452</v>
      </c>
      <c r="M41" s="30">
        <v>24</v>
      </c>
      <c r="N41" s="31"/>
      <c r="O41" s="30">
        <v>12</v>
      </c>
      <c r="P41" s="31"/>
      <c r="Q41" s="30">
        <v>36</v>
      </c>
      <c r="R41" s="31"/>
      <c r="S41" s="30">
        <v>12</v>
      </c>
      <c r="T41" s="634"/>
      <c r="U41" s="665">
        <v>35</v>
      </c>
      <c r="V41" s="664"/>
      <c r="Y41" s="34">
        <v>5</v>
      </c>
      <c r="Z41" s="919" t="s">
        <v>2033</v>
      </c>
      <c r="AE41" s="696">
        <v>12</v>
      </c>
      <c r="AF41" s="986"/>
      <c r="AG41" s="162"/>
      <c r="AH41" s="162"/>
      <c r="AI41" s="763">
        <v>36</v>
      </c>
      <c r="AJ41" s="143"/>
      <c r="AK41" s="425"/>
      <c r="AL41" s="425"/>
      <c r="AM41" s="41">
        <v>36</v>
      </c>
      <c r="AN41" s="866"/>
      <c r="AO41" s="286" t="s">
        <v>162</v>
      </c>
      <c r="AP41" s="18" t="s">
        <v>673</v>
      </c>
      <c r="AS41" s="41">
        <v>12</v>
      </c>
      <c r="AT41" s="1064"/>
      <c r="AU41" s="19" t="s">
        <v>162</v>
      </c>
      <c r="AV41" s="846" t="s">
        <v>674</v>
      </c>
      <c r="AY41" s="679">
        <v>7</v>
      </c>
      <c r="AZ41" s="986" t="s">
        <v>1812</v>
      </c>
      <c r="BA41" s="318"/>
      <c r="BB41" s="85"/>
      <c r="BC41" s="838">
        <v>12</v>
      </c>
      <c r="BD41" s="744"/>
      <c r="BE41" s="838">
        <v>15</v>
      </c>
      <c r="BF41" s="1251" t="s">
        <v>1922</v>
      </c>
      <c r="BK41" s="838">
        <v>10</v>
      </c>
      <c r="BL41" s="504"/>
      <c r="BO41" s="145" t="s">
        <v>162</v>
      </c>
      <c r="BP41" s="347" t="s">
        <v>675</v>
      </c>
      <c r="BQ41" s="372">
        <v>13</v>
      </c>
      <c r="BR41" s="340"/>
      <c r="BS41" s="342">
        <v>18</v>
      </c>
      <c r="BT41" s="1241"/>
      <c r="BW41" s="73">
        <v>1</v>
      </c>
      <c r="BX41" s="1071" t="s">
        <v>676</v>
      </c>
      <c r="CE41" s="174">
        <v>24</v>
      </c>
      <c r="CF41" s="244"/>
      <c r="CM41" s="30"/>
      <c r="CN41" s="175" t="s">
        <v>677</v>
      </c>
      <c r="CO41" s="30"/>
      <c r="CP41" s="629" t="s">
        <v>678</v>
      </c>
      <c r="CQ41" s="48">
        <v>24</v>
      </c>
      <c r="CR41" s="1077"/>
      <c r="CU41" s="90">
        <v>12</v>
      </c>
      <c r="CV41" s="44"/>
      <c r="CW41" s="30">
        <v>12</v>
      </c>
      <c r="CX41" s="31"/>
      <c r="DC41" s="886">
        <v>8</v>
      </c>
      <c r="DD41" s="31"/>
      <c r="DE41" s="30">
        <v>19</v>
      </c>
      <c r="DF41" s="866" t="s">
        <v>2029</v>
      </c>
      <c r="DG41" s="28"/>
      <c r="DH41" s="2"/>
      <c r="DI41" s="886">
        <v>12</v>
      </c>
      <c r="DJ41" s="922"/>
      <c r="DO41" s="85"/>
      <c r="DQ41" s="865">
        <v>12</v>
      </c>
      <c r="DR41" s="940"/>
      <c r="DS41" s="687">
        <v>13</v>
      </c>
      <c r="DT41" s="1222" t="s">
        <v>1096</v>
      </c>
      <c r="DU41" s="216">
        <v>11</v>
      </c>
      <c r="DV41" s="60"/>
      <c r="DW41" s="88">
        <v>11</v>
      </c>
      <c r="DX41" s="595"/>
      <c r="DY41" s="41">
        <v>8</v>
      </c>
      <c r="DZ41" s="89"/>
      <c r="EC41" s="73">
        <v>15</v>
      </c>
      <c r="ED41" s="84"/>
      <c r="EE41" s="41">
        <v>12</v>
      </c>
      <c r="EF41" s="839"/>
      <c r="EM41" s="41">
        <v>3</v>
      </c>
      <c r="EN41" s="744"/>
      <c r="EO41" s="773"/>
      <c r="EP41" s="551"/>
      <c r="EQ41" s="53">
        <v>12</v>
      </c>
      <c r="ER41" s="170"/>
      <c r="EW41" s="85"/>
      <c r="EX41" s="85"/>
      <c r="EY41" s="41">
        <v>12</v>
      </c>
      <c r="EZ41" s="767"/>
      <c r="FB41" s="106"/>
      <c r="FD41" s="419"/>
      <c r="FE41" s="106"/>
      <c r="FF41" s="106"/>
      <c r="FG41" s="41">
        <v>20</v>
      </c>
      <c r="FH41" s="89"/>
      <c r="FK41" s="39">
        <v>12</v>
      </c>
      <c r="FL41" s="59" t="s">
        <v>617</v>
      </c>
      <c r="FO41" s="76">
        <v>7</v>
      </c>
      <c r="FP41" s="285"/>
      <c r="FW41" s="53">
        <v>1</v>
      </c>
      <c r="FX41" s="136"/>
      <c r="FY41" s="75">
        <v>8</v>
      </c>
      <c r="FZ41" s="241"/>
      <c r="GA41" s="149"/>
      <c r="GB41" s="149"/>
      <c r="GC41" s="149"/>
      <c r="GD41" s="149"/>
      <c r="GG41" s="39">
        <v>7</v>
      </c>
      <c r="GH41" s="93" t="s">
        <v>671</v>
      </c>
      <c r="GI41" s="32">
        <v>12</v>
      </c>
      <c r="GJ41" s="68"/>
      <c r="GO41" s="95">
        <v>24</v>
      </c>
      <c r="GP41" s="91"/>
      <c r="GS41" s="85"/>
      <c r="GT41" s="85"/>
      <c r="GU41" s="73">
        <v>17</v>
      </c>
      <c r="GV41" s="43"/>
      <c r="HW41" s="699">
        <v>24</v>
      </c>
      <c r="HX41" s="697" t="s">
        <v>1616</v>
      </c>
      <c r="HY41" s="87">
        <v>5</v>
      </c>
      <c r="HZ41" s="68" t="s">
        <v>570</v>
      </c>
      <c r="IG41" s="743">
        <v>36</v>
      </c>
      <c r="IH41" s="528"/>
      <c r="IY41" s="813"/>
      <c r="IZ41" s="814"/>
      <c r="JE41" s="41">
        <v>20</v>
      </c>
      <c r="JF41" s="89"/>
      <c r="KA41" s="53">
        <v>19</v>
      </c>
      <c r="KB41" s="60"/>
      <c r="KM41" s="95">
        <v>12</v>
      </c>
      <c r="KN41" s="289"/>
      <c r="KW41" s="49">
        <v>13</v>
      </c>
      <c r="KX41" s="134"/>
      <c r="KY41" s="90">
        <v>29</v>
      </c>
      <c r="KZ41" s="97"/>
      <c r="LC41" s="87">
        <v>39</v>
      </c>
      <c r="LD41" s="83"/>
      <c r="LL41" s="85"/>
      <c r="LP41" s="106"/>
      <c r="MF41" s="73">
        <v>13</v>
      </c>
      <c r="MG41" s="113" t="s">
        <v>629</v>
      </c>
      <c r="MH41" s="73">
        <v>13</v>
      </c>
      <c r="MI41" s="1426"/>
      <c r="MJ41" s="806"/>
      <c r="MK41" s="1433"/>
    </row>
    <row r="42" spans="1:349" ht="43.5" customHeight="1" thickBot="1">
      <c r="A42" s="61">
        <v>39</v>
      </c>
      <c r="B42" s="61"/>
      <c r="C42" s="61">
        <v>39</v>
      </c>
      <c r="D42" s="61"/>
      <c r="E42" s="61">
        <v>39</v>
      </c>
      <c r="F42" s="103"/>
      <c r="G42" s="90">
        <v>38</v>
      </c>
      <c r="H42" s="610" t="s">
        <v>1279</v>
      </c>
      <c r="I42" s="41">
        <v>37</v>
      </c>
      <c r="J42" s="1137" t="s">
        <v>2121</v>
      </c>
      <c r="K42" s="30">
        <v>36</v>
      </c>
      <c r="L42" s="1105"/>
      <c r="O42" s="30">
        <v>13</v>
      </c>
      <c r="P42" s="31"/>
      <c r="Q42" s="19" t="s">
        <v>162</v>
      </c>
      <c r="R42" s="122" t="s">
        <v>513</v>
      </c>
      <c r="S42" s="30">
        <v>13</v>
      </c>
      <c r="T42" s="634"/>
      <c r="U42" s="665">
        <v>36</v>
      </c>
      <c r="V42" s="664"/>
      <c r="Y42" s="34">
        <v>6</v>
      </c>
      <c r="Z42" s="692" t="s">
        <v>1546</v>
      </c>
      <c r="AA42" s="2"/>
      <c r="AB42" s="2"/>
      <c r="AC42" s="2"/>
      <c r="AD42" s="2"/>
      <c r="AE42" s="1002" t="s">
        <v>1637</v>
      </c>
      <c r="AF42" s="979"/>
      <c r="AG42" s="162"/>
      <c r="AH42" s="162"/>
      <c r="AI42" s="19" t="s">
        <v>162</v>
      </c>
      <c r="AJ42" s="764" t="s">
        <v>1668</v>
      </c>
      <c r="AK42" s="425"/>
      <c r="AL42" s="425"/>
      <c r="AM42" s="19" t="s">
        <v>162</v>
      </c>
      <c r="AN42" s="867" t="s">
        <v>1988</v>
      </c>
      <c r="AO42" s="910">
        <v>1</v>
      </c>
      <c r="AP42" s="488"/>
      <c r="AS42" s="41">
        <v>13</v>
      </c>
      <c r="AT42" s="986" t="s">
        <v>1859</v>
      </c>
      <c r="AU42" s="838">
        <v>1</v>
      </c>
      <c r="AV42" s="843"/>
      <c r="AY42" s="679">
        <v>8</v>
      </c>
      <c r="AZ42" s="986"/>
      <c r="BA42" s="318"/>
      <c r="BB42" s="85"/>
      <c r="BC42" s="838">
        <v>13</v>
      </c>
      <c r="BD42" s="926" t="s">
        <v>1877</v>
      </c>
      <c r="BE42" s="838">
        <v>16</v>
      </c>
      <c r="BF42" s="1251"/>
      <c r="BK42" s="838">
        <v>11</v>
      </c>
      <c r="BL42" s="504"/>
      <c r="BO42" s="372">
        <v>1</v>
      </c>
      <c r="BP42" s="339"/>
      <c r="BQ42" s="372">
        <v>14</v>
      </c>
      <c r="BR42" s="340"/>
      <c r="BS42" s="342">
        <v>19</v>
      </c>
      <c r="BT42" s="278"/>
      <c r="BW42" s="73">
        <v>2</v>
      </c>
      <c r="BX42" s="1071"/>
      <c r="CM42" s="30">
        <v>1</v>
      </c>
      <c r="CN42" s="1137" t="s">
        <v>2120</v>
      </c>
      <c r="CO42" s="30">
        <v>1</v>
      </c>
      <c r="CP42" s="36" t="s">
        <v>2022</v>
      </c>
      <c r="CQ42" s="667" t="s">
        <v>162</v>
      </c>
      <c r="CR42" s="668" t="s">
        <v>680</v>
      </c>
      <c r="CU42" s="90">
        <v>13</v>
      </c>
      <c r="CV42" s="644"/>
      <c r="CW42" s="30">
        <v>13</v>
      </c>
      <c r="CX42" s="1226" t="s">
        <v>1360</v>
      </c>
      <c r="DC42" s="886">
        <v>9</v>
      </c>
      <c r="DD42" s="31"/>
      <c r="DE42" s="30">
        <v>20</v>
      </c>
      <c r="DF42" s="866" t="s">
        <v>2029</v>
      </c>
      <c r="DG42" s="28"/>
      <c r="DH42" s="149"/>
      <c r="DI42" s="17" t="s">
        <v>162</v>
      </c>
      <c r="DJ42" s="889" t="s">
        <v>2086</v>
      </c>
      <c r="DO42" s="85"/>
      <c r="DQ42" s="221"/>
      <c r="DR42" s="232"/>
      <c r="DS42" s="214">
        <v>14</v>
      </c>
      <c r="DT42" s="1223"/>
      <c r="DU42" s="216">
        <v>12</v>
      </c>
      <c r="DV42" s="60"/>
      <c r="DW42" s="88">
        <v>12</v>
      </c>
      <c r="DX42" s="596"/>
      <c r="DY42" s="41">
        <v>9</v>
      </c>
      <c r="DZ42" s="89"/>
      <c r="EC42" s="73">
        <v>16</v>
      </c>
      <c r="ED42" s="295"/>
      <c r="EM42" s="41">
        <v>4</v>
      </c>
      <c r="EN42" s="744"/>
      <c r="EO42" s="827"/>
      <c r="EP42" s="551"/>
      <c r="EQ42" s="85"/>
      <c r="ER42" s="85"/>
      <c r="EW42" s="85"/>
      <c r="FD42" s="419"/>
      <c r="FE42" s="106"/>
      <c r="FF42" s="106"/>
      <c r="FG42" s="41">
        <v>21</v>
      </c>
      <c r="FH42" s="1046" t="s">
        <v>1699</v>
      </c>
      <c r="FK42" s="39">
        <v>13</v>
      </c>
      <c r="FL42" s="1046" t="s">
        <v>500</v>
      </c>
      <c r="FO42" s="73">
        <v>8</v>
      </c>
      <c r="FP42" s="188"/>
      <c r="FW42" s="53">
        <v>2</v>
      </c>
      <c r="FX42" s="44"/>
      <c r="FY42" s="75">
        <v>9</v>
      </c>
      <c r="FZ42" s="144"/>
      <c r="GA42" s="149"/>
      <c r="GB42" s="149"/>
      <c r="GG42" s="73">
        <v>8</v>
      </c>
      <c r="GH42" s="93" t="s">
        <v>671</v>
      </c>
      <c r="GI42" s="63">
        <v>13</v>
      </c>
      <c r="GJ42" s="68" t="s">
        <v>390</v>
      </c>
      <c r="GO42" s="19" t="s">
        <v>162</v>
      </c>
      <c r="GP42" s="18" t="s">
        <v>517</v>
      </c>
      <c r="GS42" s="85"/>
      <c r="GT42" s="85"/>
      <c r="GU42" s="73">
        <v>18</v>
      </c>
      <c r="GV42" s="43"/>
      <c r="HY42" s="73">
        <v>6</v>
      </c>
      <c r="HZ42" s="68" t="s">
        <v>570</v>
      </c>
      <c r="IG42" s="349" t="s">
        <v>162</v>
      </c>
      <c r="IH42" s="501" t="s">
        <v>683</v>
      </c>
      <c r="IY42" s="813"/>
      <c r="IZ42" s="814"/>
      <c r="JE42" s="41">
        <v>21</v>
      </c>
      <c r="JF42" s="89"/>
      <c r="KA42" s="53">
        <v>20</v>
      </c>
      <c r="KB42" s="60"/>
      <c r="KM42" s="19" t="s">
        <v>162</v>
      </c>
      <c r="KN42" s="18" t="s">
        <v>684</v>
      </c>
      <c r="KW42" s="49">
        <v>14</v>
      </c>
      <c r="KX42" s="134"/>
      <c r="KY42" s="90">
        <v>30</v>
      </c>
      <c r="KZ42" s="416"/>
      <c r="LC42" s="87">
        <v>40</v>
      </c>
      <c r="LD42" s="83"/>
      <c r="LL42" s="85"/>
      <c r="LP42" s="106"/>
      <c r="MF42" s="73">
        <v>14</v>
      </c>
      <c r="MG42" s="113" t="s">
        <v>629</v>
      </c>
      <c r="MH42" s="73">
        <v>14</v>
      </c>
      <c r="MI42" s="1426"/>
      <c r="MJ42" s="806"/>
      <c r="MK42" s="1433"/>
    </row>
    <row r="43" spans="1:349" ht="43.5" customHeight="1" thickBot="1">
      <c r="A43" s="61">
        <v>40</v>
      </c>
      <c r="B43" s="61"/>
      <c r="C43" s="61">
        <v>40</v>
      </c>
      <c r="D43" s="61"/>
      <c r="E43" s="61">
        <v>40</v>
      </c>
      <c r="F43" s="103"/>
      <c r="G43" s="90">
        <v>39</v>
      </c>
      <c r="H43" s="1211" t="s">
        <v>685</v>
      </c>
      <c r="I43" s="41">
        <v>38</v>
      </c>
      <c r="J43" s="1138"/>
      <c r="K43" s="1002" t="s">
        <v>1122</v>
      </c>
      <c r="L43" s="979"/>
      <c r="N43" s="675"/>
      <c r="O43" s="30">
        <v>14</v>
      </c>
      <c r="P43" s="31"/>
      <c r="Q43" s="30">
        <v>1</v>
      </c>
      <c r="R43" s="652"/>
      <c r="S43" s="30">
        <v>14</v>
      </c>
      <c r="T43" s="634"/>
      <c r="U43" s="665">
        <v>37</v>
      </c>
      <c r="V43" s="686"/>
      <c r="Y43" s="34">
        <v>7</v>
      </c>
      <c r="Z43" s="919" t="s">
        <v>2033</v>
      </c>
      <c r="AA43" s="231"/>
      <c r="AB43" s="231"/>
      <c r="AC43" s="231"/>
      <c r="AD43" s="231"/>
      <c r="AE43" s="696">
        <v>1</v>
      </c>
      <c r="AF43" s="986" t="s">
        <v>1638</v>
      </c>
      <c r="AG43" s="162"/>
      <c r="AH43" s="162"/>
      <c r="AI43" s="763">
        <v>37</v>
      </c>
      <c r="AJ43" s="767"/>
      <c r="AK43" s="425"/>
      <c r="AL43" s="425"/>
      <c r="AM43" s="41">
        <v>37</v>
      </c>
      <c r="AN43" s="866"/>
      <c r="AO43" s="99">
        <v>2</v>
      </c>
      <c r="AP43" s="488"/>
      <c r="AS43" s="41">
        <v>14</v>
      </c>
      <c r="AT43" s="986"/>
      <c r="AU43" s="838">
        <v>2</v>
      </c>
      <c r="AV43" s="843"/>
      <c r="AY43" s="679">
        <v>9</v>
      </c>
      <c r="AZ43" s="986" t="s">
        <v>1814</v>
      </c>
      <c r="BA43" s="234"/>
      <c r="BB43" s="234"/>
      <c r="BC43" s="838">
        <v>14</v>
      </c>
      <c r="BD43" s="927"/>
      <c r="BE43" s="838">
        <v>17</v>
      </c>
      <c r="BF43" s="1237" t="s">
        <v>1937</v>
      </c>
      <c r="BK43" s="838">
        <v>12</v>
      </c>
      <c r="BL43" s="504"/>
      <c r="BO43" s="372">
        <v>2</v>
      </c>
      <c r="BP43" s="339"/>
      <c r="BQ43" s="372">
        <v>15</v>
      </c>
      <c r="BR43" s="339"/>
      <c r="BS43" s="342">
        <v>20</v>
      </c>
      <c r="BT43" s="278"/>
      <c r="BW43" s="73">
        <v>3</v>
      </c>
      <c r="BX43" s="1071" t="s">
        <v>686</v>
      </c>
      <c r="CM43" s="30">
        <v>2</v>
      </c>
      <c r="CN43" s="1138"/>
      <c r="CO43" s="30">
        <v>2</v>
      </c>
      <c r="CP43" s="36" t="s">
        <v>2022</v>
      </c>
      <c r="CQ43" s="48">
        <v>1</v>
      </c>
      <c r="CR43" s="31" t="s">
        <v>687</v>
      </c>
      <c r="CU43" s="90">
        <v>14</v>
      </c>
      <c r="CV43" s="645"/>
      <c r="CW43" s="30">
        <v>14</v>
      </c>
      <c r="CX43" s="1226"/>
      <c r="DC43" s="886">
        <v>10</v>
      </c>
      <c r="DD43" s="31"/>
      <c r="DE43" s="30">
        <v>21</v>
      </c>
      <c r="DF43" s="866" t="s">
        <v>2029</v>
      </c>
      <c r="DG43" s="28"/>
      <c r="DH43" s="947"/>
      <c r="DI43" s="886">
        <v>13</v>
      </c>
      <c r="DJ43" s="32"/>
      <c r="DM43" s="28"/>
      <c r="DN43" s="28"/>
      <c r="DO43" s="85"/>
      <c r="DQ43" s="221"/>
      <c r="DR43" s="232"/>
      <c r="DS43" s="214">
        <v>15</v>
      </c>
      <c r="DT43" s="1222" t="s">
        <v>1097</v>
      </c>
      <c r="DU43" s="1219" t="s">
        <v>648</v>
      </c>
      <c r="DV43" s="1220"/>
      <c r="DW43" s="40">
        <v>13</v>
      </c>
      <c r="DX43" s="1031" t="s">
        <v>689</v>
      </c>
      <c r="DY43" s="41">
        <v>10</v>
      </c>
      <c r="DZ43" s="89"/>
      <c r="EC43" s="73">
        <v>17</v>
      </c>
      <c r="ED43" s="295"/>
      <c r="EE43" s="85"/>
      <c r="EF43" s="85"/>
      <c r="EG43" s="85"/>
      <c r="EH43" s="85"/>
      <c r="EI43" s="85"/>
      <c r="EJ43" s="85"/>
      <c r="EK43" s="85"/>
      <c r="EL43" s="85"/>
      <c r="EM43" s="41">
        <v>5</v>
      </c>
      <c r="EN43" s="744"/>
      <c r="EO43" s="827"/>
      <c r="EP43" s="551"/>
      <c r="EZ43" s="2"/>
      <c r="FB43" s="2"/>
      <c r="FD43" s="419"/>
      <c r="FE43" s="106"/>
      <c r="FF43" s="106"/>
      <c r="FG43" s="41">
        <v>22</v>
      </c>
      <c r="FH43" s="1046"/>
      <c r="FK43" s="39">
        <v>14</v>
      </c>
      <c r="FL43" s="1046"/>
      <c r="FO43" s="73">
        <v>9</v>
      </c>
      <c r="FP43" s="1256" t="s">
        <v>690</v>
      </c>
      <c r="FW43" s="53">
        <v>3</v>
      </c>
      <c r="FX43" s="167"/>
      <c r="FY43" s="75">
        <v>10</v>
      </c>
      <c r="FZ43" s="288"/>
      <c r="GG43" s="73">
        <v>9</v>
      </c>
      <c r="GH43" s="93" t="s">
        <v>671</v>
      </c>
      <c r="GI43" s="32">
        <v>15</v>
      </c>
      <c r="GJ43" s="68"/>
      <c r="GO43" s="76">
        <v>1</v>
      </c>
      <c r="GP43" s="285"/>
      <c r="GU43" s="73">
        <v>19</v>
      </c>
      <c r="GV43" s="43"/>
      <c r="HY43" s="73">
        <v>7</v>
      </c>
      <c r="HZ43" s="74" t="s">
        <v>626</v>
      </c>
      <c r="IG43" s="743">
        <v>37</v>
      </c>
      <c r="IH43" s="1021" t="s">
        <v>1600</v>
      </c>
      <c r="IY43" s="813"/>
      <c r="IZ43" s="814"/>
      <c r="JE43" s="41">
        <v>22</v>
      </c>
      <c r="JF43" s="89"/>
      <c r="KA43" s="53">
        <v>21</v>
      </c>
      <c r="KB43" s="473"/>
      <c r="KM43" s="76">
        <v>13</v>
      </c>
      <c r="KN43" s="997" t="s">
        <v>691</v>
      </c>
      <c r="KW43" s="49">
        <v>15</v>
      </c>
      <c r="KX43" s="134"/>
      <c r="KY43" s="90">
        <v>31</v>
      </c>
      <c r="KZ43" s="416"/>
      <c r="LC43" s="87">
        <v>41</v>
      </c>
      <c r="LD43" s="83"/>
      <c r="LP43" s="106"/>
      <c r="MF43" s="73">
        <v>15</v>
      </c>
      <c r="MG43" s="113" t="s">
        <v>629</v>
      </c>
      <c r="MH43" s="73">
        <v>15</v>
      </c>
      <c r="MI43" s="1426"/>
      <c r="MJ43" s="806"/>
      <c r="MK43" s="1433"/>
    </row>
    <row r="44" spans="1:349" ht="43.5" customHeight="1" thickBot="1">
      <c r="A44" s="61">
        <v>41</v>
      </c>
      <c r="B44" s="61"/>
      <c r="C44" s="61">
        <v>41</v>
      </c>
      <c r="D44" s="61"/>
      <c r="E44" s="61">
        <v>41</v>
      </c>
      <c r="F44" s="103"/>
      <c r="G44" s="153">
        <v>40</v>
      </c>
      <c r="H44" s="1211"/>
      <c r="I44" s="41">
        <v>39</v>
      </c>
      <c r="J44" s="614" t="s">
        <v>1311</v>
      </c>
      <c r="K44" s="30">
        <v>37</v>
      </c>
      <c r="L44" s="1034" t="s">
        <v>1314</v>
      </c>
      <c r="N44" s="675"/>
      <c r="O44" s="30">
        <v>15</v>
      </c>
      <c r="P44" s="31"/>
      <c r="Q44" s="30">
        <v>2</v>
      </c>
      <c r="R44" s="1233" t="s">
        <v>1405</v>
      </c>
      <c r="S44" s="30">
        <v>15</v>
      </c>
      <c r="T44" s="634"/>
      <c r="U44" s="665">
        <v>38</v>
      </c>
      <c r="V44" s="686"/>
      <c r="Y44" s="34">
        <v>8</v>
      </c>
      <c r="Z44" s="919" t="s">
        <v>2033</v>
      </c>
      <c r="AA44" s="231"/>
      <c r="AB44" s="231"/>
      <c r="AC44" s="231"/>
      <c r="AD44" s="231"/>
      <c r="AE44" s="696">
        <v>2</v>
      </c>
      <c r="AF44" s="986"/>
      <c r="AG44" s="162"/>
      <c r="AH44" s="162"/>
      <c r="AI44" s="763">
        <v>38</v>
      </c>
      <c r="AJ44" s="1243" t="s">
        <v>1669</v>
      </c>
      <c r="AK44" s="425"/>
      <c r="AL44" s="425"/>
      <c r="AM44" s="41">
        <v>38</v>
      </c>
      <c r="AN44" s="866"/>
      <c r="AO44" s="99">
        <v>3</v>
      </c>
      <c r="AP44" s="489"/>
      <c r="AS44" s="41">
        <v>15</v>
      </c>
      <c r="AT44" s="986" t="s">
        <v>1846</v>
      </c>
      <c r="AU44" s="838">
        <v>3</v>
      </c>
      <c r="AV44" s="986" t="s">
        <v>1838</v>
      </c>
      <c r="AY44" s="679">
        <v>10</v>
      </c>
      <c r="AZ44" s="986"/>
      <c r="BA44" s="237"/>
      <c r="BB44" s="237"/>
      <c r="BC44" s="838">
        <v>15</v>
      </c>
      <c r="BD44" s="50"/>
      <c r="BE44" s="838">
        <v>18</v>
      </c>
      <c r="BF44" s="1237"/>
      <c r="BK44" s="838">
        <v>13</v>
      </c>
      <c r="BL44" s="1398" t="s">
        <v>1934</v>
      </c>
      <c r="BO44" s="372">
        <v>3</v>
      </c>
      <c r="BP44" s="339"/>
      <c r="BQ44" s="372">
        <v>16</v>
      </c>
      <c r="BR44" s="339"/>
      <c r="BS44" s="342">
        <v>21</v>
      </c>
      <c r="BT44" s="278"/>
      <c r="BW44" s="73">
        <v>4</v>
      </c>
      <c r="BX44" s="1071"/>
      <c r="CM44" s="30">
        <v>3</v>
      </c>
      <c r="CN44" s="614" t="s">
        <v>1444</v>
      </c>
      <c r="CO44" s="865">
        <v>3</v>
      </c>
      <c r="CP44" s="36" t="s">
        <v>2022</v>
      </c>
      <c r="CQ44" s="48">
        <v>2</v>
      </c>
      <c r="CR44" s="31" t="s">
        <v>1168</v>
      </c>
      <c r="CU44" s="90">
        <v>15</v>
      </c>
      <c r="CV44" s="1187" t="s">
        <v>1335</v>
      </c>
      <c r="CW44" s="30">
        <v>15</v>
      </c>
      <c r="CX44" s="31"/>
      <c r="DC44" s="886">
        <v>11</v>
      </c>
      <c r="DD44" s="31"/>
      <c r="DE44" s="30">
        <v>22</v>
      </c>
      <c r="DF44" s="866" t="s">
        <v>2029</v>
      </c>
      <c r="DG44" s="28"/>
      <c r="DH44" s="947"/>
      <c r="DI44" s="886">
        <v>14</v>
      </c>
      <c r="DJ44" s="892"/>
      <c r="DL44" s="28"/>
      <c r="DM44" s="28"/>
      <c r="DN44" s="28"/>
      <c r="DO44" s="85"/>
      <c r="DQ44" s="238"/>
      <c r="DR44" s="232"/>
      <c r="DS44" s="214">
        <v>16</v>
      </c>
      <c r="DT44" s="1223"/>
      <c r="DU44" s="225">
        <v>1</v>
      </c>
      <c r="DV44" s="991" t="s">
        <v>1295</v>
      </c>
      <c r="DW44" s="40">
        <v>14</v>
      </c>
      <c r="DX44" s="1031"/>
      <c r="DY44" s="41">
        <v>11</v>
      </c>
      <c r="DZ44" s="89"/>
      <c r="EC44" s="73">
        <v>18</v>
      </c>
      <c r="ED44" s="295"/>
      <c r="EE44" s="85"/>
      <c r="EF44" s="85"/>
      <c r="EG44" s="85"/>
      <c r="EH44" s="85"/>
      <c r="EI44" s="85"/>
      <c r="EJ44" s="85"/>
      <c r="EK44" s="85"/>
      <c r="EL44" s="85"/>
      <c r="EM44" s="41">
        <v>6</v>
      </c>
      <c r="EN44" s="744"/>
      <c r="EO44" s="827"/>
      <c r="EP44" s="551"/>
      <c r="FD44" s="419"/>
      <c r="FE44" s="106"/>
      <c r="FF44" s="106"/>
      <c r="FG44" s="41">
        <v>23</v>
      </c>
      <c r="FH44" s="89"/>
      <c r="FK44" s="39">
        <v>15</v>
      </c>
      <c r="FL44" s="45"/>
      <c r="FO44" s="73">
        <v>10</v>
      </c>
      <c r="FP44" s="1256"/>
      <c r="FW44" s="53">
        <v>4</v>
      </c>
      <c r="FX44" s="167"/>
      <c r="FY44" s="75">
        <v>11</v>
      </c>
      <c r="FZ44" s="288"/>
      <c r="GG44" s="39">
        <v>10</v>
      </c>
      <c r="GH44" s="93" t="s">
        <v>671</v>
      </c>
      <c r="GI44" s="63">
        <v>16</v>
      </c>
      <c r="GJ44" s="68"/>
      <c r="GO44" s="73">
        <v>2</v>
      </c>
      <c r="GP44" s="188"/>
      <c r="GU44" s="73">
        <v>20</v>
      </c>
      <c r="GV44" s="43"/>
      <c r="HY44" s="73">
        <v>8</v>
      </c>
      <c r="HZ44" s="516"/>
      <c r="IG44" s="743">
        <v>38</v>
      </c>
      <c r="IH44" s="1021"/>
      <c r="IY44" s="813"/>
      <c r="IZ44" s="814"/>
      <c r="JE44" s="41">
        <v>23</v>
      </c>
      <c r="JF44" s="89"/>
      <c r="KA44" s="53">
        <v>22</v>
      </c>
      <c r="KB44" s="504"/>
      <c r="KM44" s="73">
        <v>14</v>
      </c>
      <c r="KN44" s="998"/>
      <c r="KW44" s="49">
        <v>16</v>
      </c>
      <c r="KX44" s="134"/>
      <c r="KY44" s="90">
        <v>32</v>
      </c>
      <c r="KZ44" s="416"/>
      <c r="LC44" s="87">
        <v>42</v>
      </c>
      <c r="LD44" s="83"/>
      <c r="LP44" s="106"/>
      <c r="MF44" s="73">
        <v>16</v>
      </c>
      <c r="MG44" s="113" t="s">
        <v>629</v>
      </c>
      <c r="MH44" s="73">
        <v>16</v>
      </c>
      <c r="MI44" s="1426"/>
      <c r="MJ44" s="806"/>
      <c r="MK44" s="1433"/>
    </row>
    <row r="45" spans="1:349" ht="43.5" customHeight="1" thickBot="1">
      <c r="A45" s="61">
        <v>42</v>
      </c>
      <c r="B45" s="61"/>
      <c r="C45" s="61">
        <v>42</v>
      </c>
      <c r="D45" s="61"/>
      <c r="E45" s="61">
        <v>42</v>
      </c>
      <c r="F45" s="103"/>
      <c r="G45" s="90">
        <v>41</v>
      </c>
      <c r="H45" s="1122" t="s">
        <v>693</v>
      </c>
      <c r="I45" s="41">
        <v>40</v>
      </c>
      <c r="J45" s="31"/>
      <c r="K45" s="30">
        <v>38</v>
      </c>
      <c r="L45" s="1034"/>
      <c r="O45" s="30">
        <v>16</v>
      </c>
      <c r="P45" s="31"/>
      <c r="Q45" s="30">
        <v>3</v>
      </c>
      <c r="R45" s="1233"/>
      <c r="S45" s="30">
        <v>16</v>
      </c>
      <c r="T45" s="634"/>
      <c r="U45" s="665">
        <v>39</v>
      </c>
      <c r="V45" s="1036" t="s">
        <v>1379</v>
      </c>
      <c r="Y45" s="34">
        <v>9</v>
      </c>
      <c r="Z45" s="919" t="s">
        <v>2033</v>
      </c>
      <c r="AA45" s="149"/>
      <c r="AB45" s="149"/>
      <c r="AC45" s="149"/>
      <c r="AD45" s="149"/>
      <c r="AE45" s="696">
        <v>3</v>
      </c>
      <c r="AF45" s="986" t="s">
        <v>1640</v>
      </c>
      <c r="AG45" s="162"/>
      <c r="AH45" s="162"/>
      <c r="AI45" s="763">
        <v>39</v>
      </c>
      <c r="AJ45" s="1243"/>
      <c r="AK45" s="425"/>
      <c r="AL45" s="425"/>
      <c r="AM45" s="41">
        <v>39</v>
      </c>
      <c r="AN45" s="34"/>
      <c r="AO45" s="99">
        <v>4</v>
      </c>
      <c r="AP45" s="489"/>
      <c r="AS45" s="41">
        <v>16</v>
      </c>
      <c r="AT45" s="986"/>
      <c r="AU45" s="838">
        <v>4</v>
      </c>
      <c r="AV45" s="986"/>
      <c r="AY45" s="679">
        <v>11</v>
      </c>
      <c r="AZ45" s="843"/>
      <c r="BA45" s="237"/>
      <c r="BB45" s="237"/>
      <c r="BC45" s="838">
        <v>16</v>
      </c>
      <c r="BD45" s="50"/>
      <c r="BE45" s="838">
        <v>19</v>
      </c>
      <c r="BF45" s="1237" t="s">
        <v>1938</v>
      </c>
      <c r="BK45" s="838">
        <v>14</v>
      </c>
      <c r="BL45" s="1398"/>
      <c r="BO45" s="372">
        <v>4</v>
      </c>
      <c r="BP45" s="339"/>
      <c r="BQ45" s="372">
        <v>17</v>
      </c>
      <c r="BR45" s="339"/>
      <c r="BS45" s="342">
        <v>22</v>
      </c>
      <c r="BT45" s="278"/>
      <c r="BW45" s="3" t="s">
        <v>162</v>
      </c>
      <c r="BX45" s="144" t="s">
        <v>694</v>
      </c>
      <c r="BZ45" s="2"/>
      <c r="CM45" s="30">
        <v>4</v>
      </c>
      <c r="CN45" s="31"/>
      <c r="CO45" s="865">
        <v>4</v>
      </c>
      <c r="CP45" s="36" t="s">
        <v>2022</v>
      </c>
      <c r="CQ45" s="48">
        <v>3</v>
      </c>
      <c r="CR45" s="31" t="s">
        <v>1168</v>
      </c>
      <c r="CU45" s="90">
        <v>16</v>
      </c>
      <c r="CV45" s="938"/>
      <c r="CW45" s="30">
        <v>16</v>
      </c>
      <c r="CX45" s="31"/>
      <c r="DC45" s="886">
        <v>12</v>
      </c>
      <c r="DD45" s="31"/>
      <c r="DE45" s="30">
        <v>23</v>
      </c>
      <c r="DF45" s="866" t="s">
        <v>2029</v>
      </c>
      <c r="DG45" s="28"/>
      <c r="DH45" s="28"/>
      <c r="DI45" s="886">
        <v>15</v>
      </c>
      <c r="DJ45" s="774"/>
      <c r="DL45" s="28"/>
      <c r="DM45" s="28"/>
      <c r="DN45" s="28"/>
      <c r="DO45" s="85"/>
      <c r="DQ45" s="221"/>
      <c r="DR45" s="232"/>
      <c r="DS45" s="214">
        <v>17</v>
      </c>
      <c r="DT45" s="1222" t="s">
        <v>1098</v>
      </c>
      <c r="DU45" s="216">
        <v>2</v>
      </c>
      <c r="DV45" s="991"/>
      <c r="DW45" s="463">
        <v>15</v>
      </c>
      <c r="DX45" s="604"/>
      <c r="DY45" s="301">
        <v>12</v>
      </c>
      <c r="DZ45" s="89"/>
      <c r="EC45" s="73">
        <v>19</v>
      </c>
      <c r="ED45" s="295"/>
      <c r="EE45" s="207"/>
      <c r="EM45" s="41">
        <v>7</v>
      </c>
      <c r="EN45" s="999" t="s">
        <v>1789</v>
      </c>
      <c r="EO45" s="827"/>
      <c r="FD45" s="419"/>
      <c r="FE45" s="106"/>
      <c r="FF45" s="106"/>
      <c r="FG45" s="41">
        <v>24</v>
      </c>
      <c r="FH45" s="89"/>
      <c r="FK45" s="39">
        <v>16</v>
      </c>
      <c r="FL45" s="45"/>
      <c r="FO45" s="73">
        <v>11</v>
      </c>
      <c r="FP45" s="188"/>
      <c r="FW45" s="53">
        <v>5</v>
      </c>
      <c r="FX45" s="136"/>
      <c r="FY45" s="66">
        <v>12</v>
      </c>
      <c r="FZ45" s="293"/>
      <c r="GG45" s="73">
        <v>11</v>
      </c>
      <c r="GH45" s="93" t="s">
        <v>671</v>
      </c>
      <c r="GI45" s="63">
        <v>17</v>
      </c>
      <c r="GJ45" s="68"/>
      <c r="GO45" s="73">
        <v>3</v>
      </c>
      <c r="GP45" s="188"/>
      <c r="GU45" s="73">
        <v>21</v>
      </c>
      <c r="GV45" s="43"/>
      <c r="HY45" s="121" t="s">
        <v>162</v>
      </c>
      <c r="HZ45" s="198" t="s">
        <v>636</v>
      </c>
      <c r="IG45" s="743">
        <v>39</v>
      </c>
      <c r="IH45" s="991" t="s">
        <v>1605</v>
      </c>
      <c r="IY45" s="813"/>
      <c r="IZ45" s="814"/>
      <c r="JE45" s="41">
        <v>24</v>
      </c>
      <c r="JF45" s="89"/>
      <c r="KA45" s="53">
        <v>23</v>
      </c>
      <c r="KB45" s="504"/>
      <c r="KM45" s="73">
        <v>15</v>
      </c>
      <c r="KN45" s="288"/>
      <c r="KW45" s="49">
        <v>17</v>
      </c>
      <c r="KX45" s="134"/>
      <c r="KY45" s="90">
        <v>33</v>
      </c>
      <c r="KZ45" s="416"/>
      <c r="LC45" s="87">
        <v>43</v>
      </c>
      <c r="LD45" s="83" t="s">
        <v>695</v>
      </c>
      <c r="LP45" s="106"/>
      <c r="MF45" s="73">
        <v>17</v>
      </c>
      <c r="MG45" s="113" t="s">
        <v>629</v>
      </c>
      <c r="MH45" s="73">
        <v>17</v>
      </c>
      <c r="MI45" s="1426"/>
      <c r="MJ45" s="806"/>
      <c r="MK45" s="1433"/>
    </row>
    <row r="46" spans="1:349" ht="43.5" customHeight="1" thickBot="1">
      <c r="A46" s="61">
        <v>43</v>
      </c>
      <c r="B46" s="61"/>
      <c r="C46" s="61">
        <v>43</v>
      </c>
      <c r="D46" s="61"/>
      <c r="E46" s="61">
        <v>43</v>
      </c>
      <c r="F46" s="103"/>
      <c r="G46" s="90">
        <v>42</v>
      </c>
      <c r="H46" s="1122"/>
      <c r="I46" s="41">
        <v>41</v>
      </c>
      <c r="J46" s="613"/>
      <c r="K46" s="30">
        <v>39</v>
      </c>
      <c r="L46" s="48"/>
      <c r="O46" s="30">
        <v>17</v>
      </c>
      <c r="P46" s="31"/>
      <c r="Q46" s="30">
        <v>4</v>
      </c>
      <c r="R46" s="31"/>
      <c r="S46" s="30">
        <v>17</v>
      </c>
      <c r="T46" s="634"/>
      <c r="U46" s="665">
        <v>40</v>
      </c>
      <c r="V46" s="1036"/>
      <c r="Y46" s="34">
        <v>10</v>
      </c>
      <c r="Z46" s="919" t="s">
        <v>2033</v>
      </c>
      <c r="AE46" s="696">
        <v>4</v>
      </c>
      <c r="AF46" s="986"/>
      <c r="AG46" s="162"/>
      <c r="AH46" s="162"/>
      <c r="AI46" s="763">
        <v>40</v>
      </c>
      <c r="AJ46" s="780"/>
      <c r="AK46" s="425"/>
      <c r="AL46" s="425"/>
      <c r="AM46" s="41">
        <v>40</v>
      </c>
      <c r="AN46" s="866"/>
      <c r="AO46" s="99">
        <v>5</v>
      </c>
      <c r="AP46" s="451"/>
      <c r="AS46" s="41">
        <v>17</v>
      </c>
      <c r="AT46" s="925" t="s">
        <v>1860</v>
      </c>
      <c r="AU46" s="838">
        <v>5</v>
      </c>
      <c r="AV46" s="843"/>
      <c r="AY46" s="679">
        <v>12</v>
      </c>
      <c r="AZ46" s="89"/>
      <c r="BA46" s="162"/>
      <c r="BC46" s="838">
        <v>17</v>
      </c>
      <c r="BD46" s="50"/>
      <c r="BE46" s="838">
        <v>20</v>
      </c>
      <c r="BF46" s="1237"/>
      <c r="BK46" s="838">
        <v>15</v>
      </c>
      <c r="BL46" s="1251" t="s">
        <v>1936</v>
      </c>
      <c r="BO46" s="372">
        <v>5</v>
      </c>
      <c r="BP46" s="339"/>
      <c r="BQ46" s="372">
        <v>18</v>
      </c>
      <c r="BR46" s="339"/>
      <c r="BS46" s="342">
        <v>23</v>
      </c>
      <c r="BT46" s="278"/>
      <c r="BW46" s="73">
        <v>5</v>
      </c>
      <c r="BX46" s="188"/>
      <c r="CM46" s="30">
        <v>5</v>
      </c>
      <c r="CN46" s="620"/>
      <c r="CO46" s="865">
        <v>5</v>
      </c>
      <c r="CP46" s="36" t="s">
        <v>2022</v>
      </c>
      <c r="CQ46" s="48">
        <v>4</v>
      </c>
      <c r="CR46" s="31" t="s">
        <v>1168</v>
      </c>
      <c r="CU46" s="90">
        <v>17</v>
      </c>
      <c r="CV46" s="44"/>
      <c r="CW46" s="30">
        <v>17</v>
      </c>
      <c r="CX46" s="618"/>
      <c r="DC46" s="886">
        <v>13</v>
      </c>
      <c r="DD46" s="31"/>
      <c r="DE46" s="30">
        <v>24</v>
      </c>
      <c r="DF46" s="866" t="s">
        <v>2029</v>
      </c>
      <c r="DG46" s="28"/>
      <c r="DH46" s="28"/>
      <c r="DI46" s="886">
        <v>16</v>
      </c>
      <c r="DJ46" s="774"/>
      <c r="DL46" s="28"/>
      <c r="DM46" s="28"/>
      <c r="DN46" s="28"/>
      <c r="DO46" s="85"/>
      <c r="DQ46" s="239"/>
      <c r="DR46" s="232"/>
      <c r="DS46" s="214">
        <v>18</v>
      </c>
      <c r="DT46" s="1223"/>
      <c r="DU46" s="216">
        <v>3</v>
      </c>
      <c r="DV46" s="411"/>
      <c r="DW46" s="463">
        <v>16</v>
      </c>
      <c r="DX46" s="604"/>
      <c r="DY46" s="301">
        <v>13</v>
      </c>
      <c r="DZ46" s="89"/>
      <c r="EC46" s="73">
        <v>20</v>
      </c>
      <c r="ED46" s="295"/>
      <c r="EM46" s="41">
        <v>8</v>
      </c>
      <c r="EN46" s="994" t="s">
        <v>341</v>
      </c>
      <c r="EO46" s="827"/>
      <c r="FD46" s="420"/>
      <c r="FE46" s="106"/>
      <c r="FF46" s="106"/>
      <c r="FG46" s="41"/>
      <c r="FH46" s="787" t="s">
        <v>727</v>
      </c>
      <c r="FK46" s="39">
        <v>17</v>
      </c>
      <c r="FL46" s="45"/>
      <c r="FO46" s="95">
        <v>12</v>
      </c>
      <c r="FP46" s="293"/>
      <c r="FW46" s="53">
        <v>6</v>
      </c>
      <c r="FX46" s="44"/>
      <c r="FY46" s="19" t="s">
        <v>162</v>
      </c>
      <c r="FZ46" s="18" t="s">
        <v>503</v>
      </c>
      <c r="GG46" s="39">
        <v>13</v>
      </c>
      <c r="GH46" s="93" t="s">
        <v>671</v>
      </c>
      <c r="GI46" s="32">
        <v>18</v>
      </c>
      <c r="GJ46" s="68"/>
      <c r="GO46" s="73">
        <v>4</v>
      </c>
      <c r="GP46" s="188"/>
      <c r="GU46" s="73">
        <v>22</v>
      </c>
      <c r="GV46" s="43"/>
      <c r="HY46" s="73">
        <v>9</v>
      </c>
      <c r="HZ46" s="74" t="s">
        <v>641</v>
      </c>
      <c r="IG46" s="743">
        <v>40</v>
      </c>
      <c r="IH46" s="991"/>
      <c r="IY46" s="813"/>
      <c r="IZ46" s="814"/>
      <c r="KA46" s="53">
        <v>24</v>
      </c>
      <c r="KB46" s="504"/>
      <c r="KM46" s="73">
        <v>16</v>
      </c>
      <c r="KN46" s="288"/>
      <c r="KW46" s="49">
        <v>18</v>
      </c>
      <c r="KX46" s="134"/>
      <c r="KY46" s="90">
        <v>34</v>
      </c>
      <c r="KZ46" s="416"/>
      <c r="LC46" s="87">
        <v>44</v>
      </c>
      <c r="LD46" s="83" t="s">
        <v>695</v>
      </c>
      <c r="LP46" s="106"/>
      <c r="MF46" s="73">
        <v>18</v>
      </c>
      <c r="MG46" s="113" t="s">
        <v>629</v>
      </c>
      <c r="MH46" s="73">
        <v>18</v>
      </c>
      <c r="MI46" s="1426"/>
      <c r="MJ46" s="806"/>
      <c r="MK46" s="1434"/>
    </row>
    <row r="47" spans="1:349" ht="43.5" customHeight="1" thickBot="1">
      <c r="A47" s="61">
        <v>44</v>
      </c>
      <c r="B47" s="61"/>
      <c r="C47" s="61">
        <v>44</v>
      </c>
      <c r="D47" s="61"/>
      <c r="E47" s="61">
        <v>44</v>
      </c>
      <c r="F47" s="103"/>
      <c r="G47" s="153">
        <v>43</v>
      </c>
      <c r="H47" s="1242" t="s">
        <v>696</v>
      </c>
      <c r="I47" s="41">
        <v>42</v>
      </c>
      <c r="J47" s="614" t="s">
        <v>1311</v>
      </c>
      <c r="K47" s="30">
        <v>40</v>
      </c>
      <c r="L47" s="34"/>
      <c r="O47" s="30">
        <v>18</v>
      </c>
      <c r="P47" s="31"/>
      <c r="Q47" s="30">
        <v>5</v>
      </c>
      <c r="R47" s="986" t="s">
        <v>1398</v>
      </c>
      <c r="S47" s="30">
        <v>18</v>
      </c>
      <c r="T47" s="634"/>
      <c r="U47" s="665">
        <v>41</v>
      </c>
      <c r="V47" s="664"/>
      <c r="Y47" s="34">
        <v>11</v>
      </c>
      <c r="Z47" s="919" t="s">
        <v>2033</v>
      </c>
      <c r="AA47" s="149"/>
      <c r="AB47" s="149"/>
      <c r="AC47" s="149"/>
      <c r="AD47" s="149"/>
      <c r="AE47" s="696">
        <v>5</v>
      </c>
      <c r="AF47" s="699"/>
      <c r="AG47" s="162"/>
      <c r="AH47" s="162"/>
      <c r="AI47" s="763">
        <v>41</v>
      </c>
      <c r="AJ47" s="143"/>
      <c r="AK47" s="425"/>
      <c r="AL47" s="425"/>
      <c r="AM47" s="41">
        <v>41</v>
      </c>
      <c r="AN47" s="1243" t="s">
        <v>1990</v>
      </c>
      <c r="AO47" s="99">
        <v>6</v>
      </c>
      <c r="AP47" s="440"/>
      <c r="AS47" s="41">
        <v>18</v>
      </c>
      <c r="AT47" s="925"/>
      <c r="AU47" s="838">
        <v>6</v>
      </c>
      <c r="AV47" s="843"/>
      <c r="AY47" s="679">
        <v>13</v>
      </c>
      <c r="AZ47" s="926" t="s">
        <v>1815</v>
      </c>
      <c r="BA47" s="162"/>
      <c r="BC47" s="838">
        <v>18</v>
      </c>
      <c r="BD47" s="50"/>
      <c r="BE47" s="838">
        <v>21</v>
      </c>
      <c r="BF47" s="895"/>
      <c r="BK47" s="838">
        <v>16</v>
      </c>
      <c r="BL47" s="1251"/>
      <c r="BO47" s="372">
        <v>6</v>
      </c>
      <c r="BP47" s="339"/>
      <c r="BQ47" s="372">
        <v>19</v>
      </c>
      <c r="BR47" s="339"/>
      <c r="BS47" s="351">
        <v>24</v>
      </c>
      <c r="BT47" s="350"/>
      <c r="BW47" s="132">
        <v>6</v>
      </c>
      <c r="BX47" s="240"/>
      <c r="CM47" s="30">
        <v>6</v>
      </c>
      <c r="CN47" s="614" t="s">
        <v>1444</v>
      </c>
      <c r="CO47" s="865">
        <v>6</v>
      </c>
      <c r="CP47" s="36" t="s">
        <v>2022</v>
      </c>
      <c r="CQ47" s="48">
        <v>5</v>
      </c>
      <c r="CR47" s="31" t="s">
        <v>1168</v>
      </c>
      <c r="CU47" s="90">
        <v>18</v>
      </c>
      <c r="CV47" s="44"/>
      <c r="CW47" s="30">
        <v>18</v>
      </c>
      <c r="CX47" s="618"/>
      <c r="DC47" s="886">
        <v>14</v>
      </c>
      <c r="DD47" s="31"/>
      <c r="DG47" s="28"/>
      <c r="DH47" s="28"/>
      <c r="DI47" s="886">
        <v>17</v>
      </c>
      <c r="DJ47" s="783"/>
      <c r="DL47" s="28"/>
      <c r="DM47" s="28"/>
      <c r="DN47" s="28"/>
      <c r="DO47" s="85"/>
      <c r="DQ47" s="239"/>
      <c r="DR47" s="232"/>
      <c r="DS47" s="214">
        <v>19</v>
      </c>
      <c r="DT47" s="1222" t="s">
        <v>1099</v>
      </c>
      <c r="DU47" s="216">
        <v>4</v>
      </c>
      <c r="DV47" s="103"/>
      <c r="DW47" s="40">
        <v>17</v>
      </c>
      <c r="DX47" s="595"/>
      <c r="DY47" s="41">
        <v>14</v>
      </c>
      <c r="DZ47" s="89"/>
      <c r="EC47" s="73">
        <v>21</v>
      </c>
      <c r="ED47" s="295"/>
      <c r="EM47" s="41">
        <v>9</v>
      </c>
      <c r="EN47" s="835"/>
      <c r="EO47" s="827"/>
      <c r="EP47" s="551"/>
      <c r="FG47" s="41">
        <v>1</v>
      </c>
      <c r="FH47" s="791"/>
      <c r="FK47" s="39">
        <v>18</v>
      </c>
      <c r="FL47" s="45"/>
      <c r="FO47" s="19" t="s">
        <v>162</v>
      </c>
      <c r="FP47" s="18" t="s">
        <v>697</v>
      </c>
      <c r="FW47" s="53">
        <v>7</v>
      </c>
      <c r="FX47" s="576"/>
      <c r="FY47" s="71">
        <v>1</v>
      </c>
      <c r="FZ47" s="972" t="s">
        <v>785</v>
      </c>
      <c r="GG47" s="73">
        <v>14</v>
      </c>
      <c r="GH47" s="93" t="s">
        <v>671</v>
      </c>
      <c r="GI47" s="63">
        <v>19</v>
      </c>
      <c r="GJ47" s="68"/>
      <c r="GO47" s="73">
        <v>5</v>
      </c>
      <c r="GP47" s="188"/>
      <c r="GU47" s="73">
        <v>23</v>
      </c>
      <c r="GV47" s="43"/>
      <c r="HY47" s="73">
        <v>10</v>
      </c>
      <c r="HZ47" s="516"/>
      <c r="IG47" s="743">
        <v>41</v>
      </c>
      <c r="IH47" s="528"/>
      <c r="IY47" s="813"/>
      <c r="IZ47" s="814"/>
      <c r="KA47" s="1228" t="s">
        <v>700</v>
      </c>
      <c r="KB47" s="1229"/>
      <c r="KM47" s="73">
        <v>17</v>
      </c>
      <c r="KN47" s="288"/>
      <c r="KW47" s="49">
        <v>19</v>
      </c>
      <c r="KX47" s="1198" t="s">
        <v>698</v>
      </c>
      <c r="KY47" s="90">
        <v>35</v>
      </c>
      <c r="KZ47" s="416"/>
      <c r="LC47" s="87">
        <v>45</v>
      </c>
      <c r="LD47" s="83"/>
      <c r="LP47" s="106"/>
      <c r="MF47" s="73">
        <v>19</v>
      </c>
      <c r="MG47" s="113" t="s">
        <v>629</v>
      </c>
      <c r="MH47" s="73">
        <v>19</v>
      </c>
      <c r="MI47" s="1426"/>
      <c r="MJ47" s="806"/>
      <c r="MK47" s="1435"/>
    </row>
    <row r="48" spans="1:349" ht="43.5" customHeight="1" thickBot="1">
      <c r="A48" s="61">
        <v>45</v>
      </c>
      <c r="B48" s="61"/>
      <c r="C48" s="61">
        <v>45</v>
      </c>
      <c r="D48" s="61"/>
      <c r="E48" s="61">
        <v>45</v>
      </c>
      <c r="F48" s="103"/>
      <c r="G48" s="90">
        <v>44</v>
      </c>
      <c r="H48" s="1242"/>
      <c r="I48" s="41">
        <v>43</v>
      </c>
      <c r="J48" s="613"/>
      <c r="K48" s="30">
        <v>41</v>
      </c>
      <c r="L48" s="48"/>
      <c r="O48" s="30">
        <v>19</v>
      </c>
      <c r="P48" s="31"/>
      <c r="Q48" s="30">
        <v>6</v>
      </c>
      <c r="R48" s="986"/>
      <c r="S48" s="30">
        <v>19</v>
      </c>
      <c r="T48" s="634"/>
      <c r="U48" s="665">
        <v>42</v>
      </c>
      <c r="V48" s="664"/>
      <c r="Y48" s="34">
        <v>12</v>
      </c>
      <c r="Z48" s="919" t="s">
        <v>2033</v>
      </c>
      <c r="AA48" s="149"/>
      <c r="AB48" s="149"/>
      <c r="AC48" s="149"/>
      <c r="AD48" s="149"/>
      <c r="AE48" s="696">
        <v>6</v>
      </c>
      <c r="AF48" s="699"/>
      <c r="AG48" s="162"/>
      <c r="AH48" s="162"/>
      <c r="AI48" s="763">
        <v>42</v>
      </c>
      <c r="AJ48" s="143"/>
      <c r="AK48" s="425"/>
      <c r="AL48" s="425"/>
      <c r="AM48" s="41">
        <v>42</v>
      </c>
      <c r="AN48" s="1243"/>
      <c r="AO48" s="99">
        <v>7</v>
      </c>
      <c r="AP48" s="1218" t="s">
        <v>1422</v>
      </c>
      <c r="AS48" s="41">
        <v>19</v>
      </c>
      <c r="AT48" s="661"/>
      <c r="AU48" s="838">
        <v>7</v>
      </c>
      <c r="AV48" s="986" t="s">
        <v>1839</v>
      </c>
      <c r="AY48" s="679">
        <v>14</v>
      </c>
      <c r="AZ48" s="927"/>
      <c r="BA48" s="162"/>
      <c r="BB48" s="162"/>
      <c r="BC48" s="838">
        <v>19</v>
      </c>
      <c r="BD48" s="50"/>
      <c r="BE48" s="838">
        <v>22</v>
      </c>
      <c r="BF48" s="895"/>
      <c r="BK48" s="838">
        <v>17</v>
      </c>
      <c r="BL48" s="986" t="s">
        <v>1939</v>
      </c>
      <c r="BO48" s="372">
        <v>7</v>
      </c>
      <c r="BP48" s="339"/>
      <c r="BQ48" s="372">
        <v>20</v>
      </c>
      <c r="BR48" s="339"/>
      <c r="BS48" s="19" t="s">
        <v>162</v>
      </c>
      <c r="BT48" s="346" t="s">
        <v>700</v>
      </c>
      <c r="CM48" s="30">
        <v>7</v>
      </c>
      <c r="CN48" s="613"/>
      <c r="CO48" s="865">
        <v>7</v>
      </c>
      <c r="CP48" s="36" t="s">
        <v>2022</v>
      </c>
      <c r="CQ48" s="48">
        <v>6</v>
      </c>
      <c r="CR48" s="31" t="s">
        <v>1168</v>
      </c>
      <c r="CU48" s="90">
        <v>19</v>
      </c>
      <c r="CV48" s="44"/>
      <c r="CW48" s="30">
        <v>19</v>
      </c>
      <c r="CX48" s="987" t="s">
        <v>1469</v>
      </c>
      <c r="DC48" s="886">
        <v>15</v>
      </c>
      <c r="DD48" s="31"/>
      <c r="DG48" s="28"/>
      <c r="DH48" s="2"/>
      <c r="DI48" s="886">
        <v>18</v>
      </c>
      <c r="DJ48" s="783"/>
      <c r="DL48" s="28"/>
      <c r="DM48" s="28"/>
      <c r="DN48" s="28"/>
      <c r="DO48" s="85"/>
      <c r="DQ48" s="237"/>
      <c r="DR48" s="232"/>
      <c r="DS48" s="214">
        <v>20</v>
      </c>
      <c r="DT48" s="1223"/>
      <c r="DU48" s="216">
        <v>5</v>
      </c>
      <c r="DV48" s="991" t="s">
        <v>679</v>
      </c>
      <c r="DW48" s="40">
        <v>18</v>
      </c>
      <c r="DX48" s="595"/>
      <c r="DY48" s="41">
        <v>15</v>
      </c>
      <c r="DZ48" s="89"/>
      <c r="EC48" s="73">
        <v>22</v>
      </c>
      <c r="ED48" s="295"/>
      <c r="EM48" s="41">
        <v>10</v>
      </c>
      <c r="EN48" s="830"/>
      <c r="EO48" s="827"/>
      <c r="EP48" s="551"/>
      <c r="FG48" s="41">
        <v>2</v>
      </c>
      <c r="FH48" s="791"/>
      <c r="FK48" s="39">
        <v>19</v>
      </c>
      <c r="FL48" s="45"/>
      <c r="FO48" s="76">
        <v>1</v>
      </c>
      <c r="FP48" s="101"/>
      <c r="FW48" s="53">
        <v>8</v>
      </c>
      <c r="FX48" s="576"/>
      <c r="FY48" s="75">
        <v>2</v>
      </c>
      <c r="FZ48" s="1053"/>
      <c r="GG48" s="73">
        <v>15</v>
      </c>
      <c r="GH48" s="93" t="s">
        <v>671</v>
      </c>
      <c r="GI48" s="63">
        <v>20</v>
      </c>
      <c r="GJ48" s="68"/>
      <c r="GO48" s="73">
        <v>6</v>
      </c>
      <c r="GP48" s="188"/>
      <c r="GU48" s="73">
        <v>24</v>
      </c>
      <c r="GV48" s="43"/>
      <c r="HY48" s="121" t="s">
        <v>162</v>
      </c>
      <c r="HZ48" s="198" t="s">
        <v>567</v>
      </c>
      <c r="IG48" s="743">
        <v>42</v>
      </c>
      <c r="IH48"/>
      <c r="IY48" s="813"/>
      <c r="IZ48" s="814"/>
      <c r="KA48" s="53">
        <v>1</v>
      </c>
      <c r="KB48" s="1238" t="s">
        <v>1175</v>
      </c>
      <c r="KM48" s="95">
        <v>18</v>
      </c>
      <c r="KN48" s="289"/>
      <c r="KW48" s="49">
        <v>20</v>
      </c>
      <c r="KX48" s="1199"/>
      <c r="KY48" s="90">
        <v>36</v>
      </c>
      <c r="KZ48" s="416"/>
      <c r="LC48" s="87">
        <v>46</v>
      </c>
      <c r="LD48" s="83"/>
      <c r="LP48" s="106"/>
      <c r="MF48" s="73">
        <v>20</v>
      </c>
      <c r="MG48" s="113" t="s">
        <v>629</v>
      </c>
      <c r="MH48" s="73">
        <v>20</v>
      </c>
      <c r="MI48" s="1426"/>
      <c r="MJ48" s="806"/>
      <c r="MK48" s="1435"/>
    </row>
    <row r="49" spans="1:349" ht="48" customHeight="1" thickBot="1">
      <c r="A49" s="61">
        <v>46</v>
      </c>
      <c r="B49" s="61"/>
      <c r="C49" s="61">
        <v>46</v>
      </c>
      <c r="D49" s="61"/>
      <c r="E49" s="61">
        <v>46</v>
      </c>
      <c r="F49" s="103"/>
      <c r="G49" s="90">
        <v>45</v>
      </c>
      <c r="H49" s="1246" t="s">
        <v>701</v>
      </c>
      <c r="I49" s="41">
        <v>44</v>
      </c>
      <c r="J49" s="613"/>
      <c r="K49" s="30">
        <v>42</v>
      </c>
      <c r="L49" s="34"/>
      <c r="O49" s="30">
        <v>20</v>
      </c>
      <c r="P49" s="31"/>
      <c r="Q49" s="30">
        <v>7</v>
      </c>
      <c r="R49" s="653"/>
      <c r="S49" s="30">
        <v>20</v>
      </c>
      <c r="T49" s="634"/>
      <c r="U49" s="665">
        <v>43</v>
      </c>
      <c r="V49" s="664"/>
      <c r="Y49" s="1025" t="s">
        <v>731</v>
      </c>
      <c r="Z49" s="1025"/>
      <c r="AA49" s="2"/>
      <c r="AB49" s="2"/>
      <c r="AC49" s="2"/>
      <c r="AD49" s="2"/>
      <c r="AE49" s="696">
        <v>7</v>
      </c>
      <c r="AF49" s="744"/>
      <c r="AG49" s="162"/>
      <c r="AH49" s="162"/>
      <c r="AI49" s="19" t="s">
        <v>162</v>
      </c>
      <c r="AJ49" s="781" t="s">
        <v>703</v>
      </c>
      <c r="AK49" s="425"/>
      <c r="AL49" s="425"/>
      <c r="AM49" s="19" t="s">
        <v>162</v>
      </c>
      <c r="AN49" s="867" t="s">
        <v>704</v>
      </c>
      <c r="AO49" s="99">
        <v>8</v>
      </c>
      <c r="AP49" s="1218"/>
      <c r="AS49" s="41">
        <v>20</v>
      </c>
      <c r="AT49" s="661"/>
      <c r="AU49" s="838">
        <v>8</v>
      </c>
      <c r="AV49" s="986"/>
      <c r="AY49" s="679">
        <v>15</v>
      </c>
      <c r="AZ49" s="817"/>
      <c r="BA49" s="162"/>
      <c r="BB49" s="162"/>
      <c r="BC49" s="838">
        <v>20</v>
      </c>
      <c r="BD49" s="50"/>
      <c r="BE49" s="838">
        <v>23</v>
      </c>
      <c r="BF49" s="1099" t="s">
        <v>1923</v>
      </c>
      <c r="BK49" s="838">
        <v>18</v>
      </c>
      <c r="BL49" s="986"/>
      <c r="BO49" s="372">
        <v>8</v>
      </c>
      <c r="BP49" s="339"/>
      <c r="BQ49" s="372">
        <v>21</v>
      </c>
      <c r="BR49" s="339"/>
      <c r="BS49" s="345">
        <v>1</v>
      </c>
      <c r="BT49" s="1238" t="s">
        <v>281</v>
      </c>
      <c r="CM49" s="30">
        <v>8</v>
      </c>
      <c r="CN49" s="613"/>
      <c r="CO49" s="865">
        <v>8</v>
      </c>
      <c r="CP49" s="36" t="s">
        <v>2022</v>
      </c>
      <c r="CQ49" s="48">
        <v>7</v>
      </c>
      <c r="CR49" s="613"/>
      <c r="CU49" s="90">
        <v>20</v>
      </c>
      <c r="CV49" s="44"/>
      <c r="CW49" s="30">
        <v>20</v>
      </c>
      <c r="CX49" s="988"/>
      <c r="DC49" s="886">
        <v>16</v>
      </c>
      <c r="DD49" s="31"/>
      <c r="DG49" s="28"/>
      <c r="DI49" s="886">
        <v>19</v>
      </c>
      <c r="DJ49" s="922" t="s">
        <v>2087</v>
      </c>
      <c r="DL49" s="28"/>
      <c r="DM49" s="28"/>
      <c r="DN49" s="28"/>
      <c r="DO49" s="85"/>
      <c r="DQ49" s="238"/>
      <c r="DR49" s="232"/>
      <c r="DS49" s="214">
        <v>21</v>
      </c>
      <c r="DT49" s="1222" t="s">
        <v>1100</v>
      </c>
      <c r="DU49" s="233">
        <v>6</v>
      </c>
      <c r="DV49" s="991"/>
      <c r="DW49" s="40">
        <v>19</v>
      </c>
      <c r="DX49" s="1072" t="s">
        <v>705</v>
      </c>
      <c r="DY49" s="41">
        <v>16</v>
      </c>
      <c r="DZ49" s="89"/>
      <c r="EC49" s="53">
        <v>23</v>
      </c>
      <c r="ED49" s="123"/>
      <c r="EM49" s="41">
        <v>11</v>
      </c>
      <c r="EN49" s="986" t="s">
        <v>1796</v>
      </c>
      <c r="EO49" s="827"/>
      <c r="EP49" s="551"/>
      <c r="FG49" s="41">
        <v>3</v>
      </c>
      <c r="FH49" s="89"/>
      <c r="FK49" s="39">
        <v>20</v>
      </c>
      <c r="FL49" s="140"/>
      <c r="FO49" s="73">
        <v>2</v>
      </c>
      <c r="FP49" s="45"/>
      <c r="FW49" s="53">
        <v>9</v>
      </c>
      <c r="FX49" s="577"/>
      <c r="FY49" s="75">
        <v>3</v>
      </c>
      <c r="FZ49" s="1367" t="s">
        <v>1265</v>
      </c>
      <c r="GG49" s="39">
        <v>16</v>
      </c>
      <c r="GH49" s="93" t="s">
        <v>671</v>
      </c>
      <c r="GI49" s="32">
        <v>21</v>
      </c>
      <c r="GJ49" s="68"/>
      <c r="GO49" s="73">
        <v>7</v>
      </c>
      <c r="GP49" s="188"/>
      <c r="GU49" s="121" t="s">
        <v>162</v>
      </c>
      <c r="GV49" s="127" t="s">
        <v>706</v>
      </c>
      <c r="HY49" s="73">
        <v>11</v>
      </c>
      <c r="HZ49" s="74" t="s">
        <v>657</v>
      </c>
      <c r="IG49" s="743">
        <v>43</v>
      </c>
      <c r="IH49" s="750"/>
      <c r="IY49" s="813"/>
      <c r="IZ49" s="814"/>
      <c r="KA49" s="53">
        <v>2</v>
      </c>
      <c r="KB49" s="1239"/>
      <c r="KM49" s="19" t="s">
        <v>162</v>
      </c>
      <c r="KN49" s="18" t="s">
        <v>707</v>
      </c>
      <c r="KW49" s="49">
        <v>21</v>
      </c>
      <c r="KX49" s="134"/>
      <c r="KY49" s="90">
        <v>37</v>
      </c>
      <c r="KZ49" s="1139" t="s">
        <v>708</v>
      </c>
      <c r="LC49" s="87">
        <v>47</v>
      </c>
      <c r="LD49" s="83" t="s">
        <v>709</v>
      </c>
      <c r="LP49" s="106"/>
      <c r="MF49" s="73">
        <v>21</v>
      </c>
      <c r="MG49" s="113" t="s">
        <v>629</v>
      </c>
      <c r="MH49" s="73">
        <v>21</v>
      </c>
      <c r="MI49" s="1426"/>
      <c r="MJ49" s="806"/>
      <c r="MK49" s="1433"/>
    </row>
    <row r="50" spans="1:349" ht="51.75" customHeight="1" thickBot="1">
      <c r="A50" s="61">
        <v>47</v>
      </c>
      <c r="B50" s="61"/>
      <c r="C50" s="133">
        <v>47</v>
      </c>
      <c r="D50" s="61"/>
      <c r="E50" s="61">
        <v>47</v>
      </c>
      <c r="F50" s="103"/>
      <c r="G50" s="153">
        <v>46</v>
      </c>
      <c r="H50" s="1247"/>
      <c r="I50" s="41">
        <v>45</v>
      </c>
      <c r="J50" s="992" t="s">
        <v>2123</v>
      </c>
      <c r="K50" s="30">
        <v>43</v>
      </c>
      <c r="L50" s="48"/>
      <c r="O50" s="30">
        <v>21</v>
      </c>
      <c r="P50" s="31"/>
      <c r="Q50" s="30">
        <v>8</v>
      </c>
      <c r="R50" s="653"/>
      <c r="S50" s="30">
        <v>21</v>
      </c>
      <c r="T50" s="634"/>
      <c r="U50" s="665">
        <v>44</v>
      </c>
      <c r="V50" s="664"/>
      <c r="Y50" s="30">
        <v>1</v>
      </c>
      <c r="Z50" s="922" t="s">
        <v>1547</v>
      </c>
      <c r="AE50" s="696">
        <v>8</v>
      </c>
      <c r="AF50" s="744"/>
      <c r="AG50" s="162"/>
      <c r="AH50" s="162"/>
      <c r="AI50" s="782">
        <v>43</v>
      </c>
      <c r="AJ50" s="986" t="s">
        <v>1670</v>
      </c>
      <c r="AK50" s="425"/>
      <c r="AL50" s="425"/>
      <c r="AM50" s="41">
        <v>1</v>
      </c>
      <c r="AN50" s="922" t="s">
        <v>1991</v>
      </c>
      <c r="AO50" s="99">
        <v>9</v>
      </c>
      <c r="AP50" s="140"/>
      <c r="AS50" s="41">
        <v>21</v>
      </c>
      <c r="AT50" s="89"/>
      <c r="AU50" s="838">
        <v>9</v>
      </c>
      <c r="AV50" s="986" t="s">
        <v>1840</v>
      </c>
      <c r="AY50" s="679">
        <v>16</v>
      </c>
      <c r="AZ50" s="817"/>
      <c r="BA50" s="162"/>
      <c r="BB50" s="162"/>
      <c r="BC50" s="838">
        <v>21</v>
      </c>
      <c r="BD50" s="50"/>
      <c r="BE50" s="838">
        <v>24</v>
      </c>
      <c r="BF50" s="1099"/>
      <c r="BK50" s="838">
        <v>19</v>
      </c>
      <c r="BL50" s="986" t="s">
        <v>1940</v>
      </c>
      <c r="BO50" s="372">
        <v>9</v>
      </c>
      <c r="BP50" s="339"/>
      <c r="BQ50" s="372">
        <v>22</v>
      </c>
      <c r="BR50" s="339"/>
      <c r="BS50" s="342">
        <v>2</v>
      </c>
      <c r="BT50" s="1293"/>
      <c r="CM50" s="886">
        <v>9</v>
      </c>
      <c r="CN50" s="992" t="s">
        <v>2119</v>
      </c>
      <c r="CO50" s="865">
        <v>9</v>
      </c>
      <c r="CP50" s="36" t="s">
        <v>2022</v>
      </c>
      <c r="CQ50" s="48">
        <v>8</v>
      </c>
      <c r="CR50" s="613"/>
      <c r="CU50" s="90">
        <v>21</v>
      </c>
      <c r="CV50" s="44"/>
      <c r="CW50" s="30">
        <v>21</v>
      </c>
      <c r="CX50" s="987" t="s">
        <v>1358</v>
      </c>
      <c r="DC50" s="886">
        <v>17</v>
      </c>
      <c r="DD50" s="31"/>
      <c r="DG50" s="28"/>
      <c r="DI50" s="886">
        <v>20</v>
      </c>
      <c r="DJ50" s="922"/>
      <c r="DO50" s="85"/>
      <c r="DQ50" s="221"/>
      <c r="DR50" s="232"/>
      <c r="DS50" s="214">
        <v>22</v>
      </c>
      <c r="DT50" s="1223"/>
      <c r="DU50" s="235"/>
      <c r="DV50" s="299" t="s">
        <v>688</v>
      </c>
      <c r="DW50" s="40">
        <v>20</v>
      </c>
      <c r="DX50" s="1072"/>
      <c r="DY50" s="41">
        <v>17</v>
      </c>
      <c r="DZ50" s="89"/>
      <c r="EA50" s="24"/>
      <c r="EC50" s="1203" t="s">
        <v>1222</v>
      </c>
      <c r="ED50" s="1204"/>
      <c r="EM50" s="41">
        <v>12</v>
      </c>
      <c r="EN50" s="986"/>
      <c r="EO50" s="827"/>
      <c r="EP50" s="551"/>
      <c r="FG50" s="41">
        <v>4</v>
      </c>
      <c r="FH50" s="89"/>
      <c r="FK50" s="39">
        <v>21</v>
      </c>
      <c r="FL50" s="140"/>
      <c r="FO50" s="73">
        <v>3</v>
      </c>
      <c r="FP50" s="45"/>
      <c r="FW50" s="53">
        <v>10</v>
      </c>
      <c r="FX50" s="578" t="s">
        <v>1065</v>
      </c>
      <c r="FY50" s="75">
        <v>4</v>
      </c>
      <c r="FZ50" s="1368"/>
      <c r="GG50" s="73">
        <v>17</v>
      </c>
      <c r="GH50" s="93" t="s">
        <v>671</v>
      </c>
      <c r="GI50" s="199">
        <v>22</v>
      </c>
      <c r="GJ50" s="68"/>
      <c r="GO50" s="73">
        <v>8</v>
      </c>
      <c r="GP50" s="188"/>
      <c r="GU50" s="41">
        <v>1</v>
      </c>
      <c r="GV50" s="31"/>
      <c r="HY50" s="73">
        <v>12</v>
      </c>
      <c r="HZ50" s="516"/>
      <c r="IG50" s="743">
        <v>44</v>
      </c>
      <c r="IH50" s="672"/>
      <c r="IY50" s="813"/>
      <c r="IZ50" s="814"/>
      <c r="KA50" s="53">
        <v>3</v>
      </c>
      <c r="KB50" s="504"/>
      <c r="KM50" s="54">
        <v>1</v>
      </c>
      <c r="KN50" s="429" t="s">
        <v>710</v>
      </c>
      <c r="KW50" s="49">
        <v>22</v>
      </c>
      <c r="KX50" s="134"/>
      <c r="KY50" s="90">
        <v>38</v>
      </c>
      <c r="KZ50" s="1015"/>
      <c r="LC50" s="87">
        <v>48</v>
      </c>
      <c r="LD50" s="83" t="s">
        <v>709</v>
      </c>
      <c r="MF50" s="132">
        <v>22</v>
      </c>
      <c r="MG50" s="113" t="s">
        <v>629</v>
      </c>
      <c r="MH50" s="132">
        <v>22</v>
      </c>
      <c r="MI50" s="1426"/>
      <c r="MJ50" s="806"/>
      <c r="MK50" s="1433"/>
    </row>
    <row r="51" spans="1:349" ht="60" customHeight="1" thickBot="1">
      <c r="A51" s="61">
        <v>48</v>
      </c>
      <c r="B51" s="61"/>
      <c r="C51" s="61">
        <v>48</v>
      </c>
      <c r="D51" s="61"/>
      <c r="E51" s="242" t="s">
        <v>162</v>
      </c>
      <c r="F51" s="120" t="s">
        <v>713</v>
      </c>
      <c r="G51" s="153">
        <v>47</v>
      </c>
      <c r="H51" s="1187" t="s">
        <v>1163</v>
      </c>
      <c r="I51" s="41">
        <v>46</v>
      </c>
      <c r="J51" s="992"/>
      <c r="K51" s="30">
        <v>44</v>
      </c>
      <c r="L51" s="55"/>
      <c r="O51" s="30">
        <v>23</v>
      </c>
      <c r="P51" s="31"/>
      <c r="Q51" s="30">
        <v>10</v>
      </c>
      <c r="R51" s="633" t="s">
        <v>1418</v>
      </c>
      <c r="S51" s="30">
        <v>23</v>
      </c>
      <c r="T51" s="634"/>
      <c r="U51" s="665">
        <v>46</v>
      </c>
      <c r="V51" s="664"/>
      <c r="Y51" s="30">
        <v>2</v>
      </c>
      <c r="Z51" s="922"/>
      <c r="AA51" s="149"/>
      <c r="AB51" s="149"/>
      <c r="AC51" s="149"/>
      <c r="AD51" s="149"/>
      <c r="AE51" s="696">
        <v>9</v>
      </c>
      <c r="AF51" s="699"/>
      <c r="AG51" s="162"/>
      <c r="AH51" s="162"/>
      <c r="AI51" s="782">
        <v>44</v>
      </c>
      <c r="AJ51" s="986"/>
      <c r="AK51" s="425"/>
      <c r="AL51" s="425"/>
      <c r="AM51" s="41">
        <v>2</v>
      </c>
      <c r="AN51" s="922"/>
      <c r="AO51" s="99">
        <v>11</v>
      </c>
      <c r="AP51" s="43"/>
      <c r="AS51" s="41">
        <v>22</v>
      </c>
      <c r="AT51" s="89"/>
      <c r="AU51" s="838">
        <v>10</v>
      </c>
      <c r="AV51" s="986"/>
      <c r="AY51" s="679">
        <v>17</v>
      </c>
      <c r="AZ51" s="817"/>
      <c r="BA51" s="237"/>
      <c r="BB51" s="237"/>
      <c r="BC51" s="838">
        <v>22</v>
      </c>
      <c r="BD51" s="50"/>
      <c r="BE51" s="1248"/>
      <c r="BF51" s="1249" t="s">
        <v>1916</v>
      </c>
      <c r="BK51" s="838">
        <v>20</v>
      </c>
      <c r="BL51" s="986"/>
      <c r="BO51" s="372">
        <v>11</v>
      </c>
      <c r="BP51" s="339"/>
      <c r="BQ51" s="373">
        <v>24</v>
      </c>
      <c r="BR51" s="369"/>
      <c r="BS51" s="342">
        <v>4</v>
      </c>
      <c r="BT51" s="469"/>
      <c r="CM51" s="30">
        <v>10</v>
      </c>
      <c r="CN51" s="992"/>
      <c r="CO51" s="865">
        <v>10</v>
      </c>
      <c r="CP51" s="36" t="s">
        <v>2022</v>
      </c>
      <c r="CQ51" s="48">
        <v>10</v>
      </c>
      <c r="CR51" s="31"/>
      <c r="CU51" s="90">
        <v>23</v>
      </c>
      <c r="CV51" s="44"/>
      <c r="CW51" s="30">
        <v>22</v>
      </c>
      <c r="CX51" s="988"/>
      <c r="DC51" s="886">
        <v>18</v>
      </c>
      <c r="DD51" s="31"/>
      <c r="DG51" s="28"/>
      <c r="DH51" s="149"/>
      <c r="DI51" s="886">
        <v>21</v>
      </c>
      <c r="DJ51" s="886"/>
      <c r="DQ51" s="243"/>
      <c r="DR51" s="232"/>
      <c r="DS51" s="214">
        <v>23</v>
      </c>
      <c r="DT51" s="1224"/>
      <c r="DU51" s="53">
        <v>7</v>
      </c>
      <c r="DV51" s="991" t="s">
        <v>692</v>
      </c>
      <c r="DW51" s="40">
        <v>22</v>
      </c>
      <c r="DX51" s="595"/>
      <c r="DY51" s="41">
        <v>18</v>
      </c>
      <c r="DZ51" s="89"/>
      <c r="EC51" s="53">
        <v>1</v>
      </c>
      <c r="ED51" s="123"/>
      <c r="EM51" s="41">
        <v>13</v>
      </c>
      <c r="EN51" s="986" t="s">
        <v>1792</v>
      </c>
      <c r="EO51" s="827"/>
      <c r="FG51" s="41">
        <v>5</v>
      </c>
      <c r="FH51" s="89"/>
      <c r="FK51" s="39">
        <v>23</v>
      </c>
      <c r="FL51" s="140"/>
      <c r="FO51" s="73">
        <v>5</v>
      </c>
      <c r="FP51" s="989" t="s">
        <v>714</v>
      </c>
      <c r="FW51" s="53">
        <v>11</v>
      </c>
      <c r="FX51" s="574"/>
      <c r="FY51" s="75">
        <v>5</v>
      </c>
      <c r="FZ51" s="1367" t="s">
        <v>1266</v>
      </c>
      <c r="GG51" s="73">
        <v>18</v>
      </c>
      <c r="GH51" s="93" t="s">
        <v>671</v>
      </c>
      <c r="GI51" s="68">
        <v>23</v>
      </c>
      <c r="GJ51" s="79"/>
      <c r="GO51" s="73">
        <v>10</v>
      </c>
      <c r="GP51" s="188"/>
      <c r="GU51" s="41">
        <v>2</v>
      </c>
      <c r="GV51" s="31"/>
      <c r="HY51" s="73">
        <v>13</v>
      </c>
      <c r="HZ51" s="97"/>
      <c r="IG51" s="743">
        <v>45</v>
      </c>
      <c r="IH51" s="528"/>
      <c r="IY51" s="813"/>
      <c r="IZ51" s="814"/>
      <c r="KA51" s="53">
        <v>4</v>
      </c>
      <c r="KB51" s="504"/>
      <c r="KM51" s="140">
        <v>3</v>
      </c>
      <c r="KN51" s="188"/>
      <c r="KW51" s="49">
        <v>24</v>
      </c>
      <c r="KX51" s="428"/>
      <c r="KY51" s="90">
        <v>40</v>
      </c>
      <c r="KZ51" s="97"/>
      <c r="LC51" s="105">
        <v>1</v>
      </c>
      <c r="LD51" s="1012" t="s">
        <v>331</v>
      </c>
      <c r="MF51" s="132">
        <v>24</v>
      </c>
      <c r="MG51" s="113" t="s">
        <v>629</v>
      </c>
      <c r="MH51" s="132">
        <v>24</v>
      </c>
      <c r="MI51" s="1426"/>
      <c r="MJ51" s="806"/>
      <c r="MK51" s="1433"/>
    </row>
    <row r="52" spans="1:349" ht="43.5" customHeight="1" thickBot="1">
      <c r="E52" s="29">
        <v>1</v>
      </c>
      <c r="F52" s="1244" t="s">
        <v>279</v>
      </c>
      <c r="G52" s="153">
        <v>48</v>
      </c>
      <c r="H52" s="1252"/>
      <c r="I52" s="41">
        <v>47</v>
      </c>
      <c r="J52" s="143"/>
      <c r="K52" s="30">
        <v>45</v>
      </c>
      <c r="L52" s="624"/>
      <c r="O52" s="30">
        <v>24</v>
      </c>
      <c r="P52" s="31"/>
      <c r="Q52" s="30">
        <v>11</v>
      </c>
      <c r="R52" s="31"/>
      <c r="S52" s="30">
        <v>24</v>
      </c>
      <c r="T52" s="634"/>
      <c r="U52" s="665">
        <v>47</v>
      </c>
      <c r="V52" s="665"/>
      <c r="Y52" s="30">
        <v>3</v>
      </c>
      <c r="Z52" s="674" t="s">
        <v>1134</v>
      </c>
      <c r="AA52" s="231"/>
      <c r="AB52" s="231"/>
      <c r="AC52" s="231"/>
      <c r="AD52" s="231"/>
      <c r="AE52" s="696">
        <v>10</v>
      </c>
      <c r="AF52" s="699"/>
      <c r="AG52" s="162"/>
      <c r="AH52" s="162"/>
      <c r="AI52" s="782">
        <v>45</v>
      </c>
      <c r="AJ52" s="986" t="s">
        <v>1694</v>
      </c>
      <c r="AK52" s="425"/>
      <c r="AL52" s="425"/>
      <c r="AM52" s="41">
        <v>3</v>
      </c>
      <c r="AN52" s="1234" t="s">
        <v>1992</v>
      </c>
      <c r="AO52" s="99">
        <v>12</v>
      </c>
      <c r="AP52" s="43"/>
      <c r="AS52" s="41">
        <v>23</v>
      </c>
      <c r="AT52" s="89"/>
      <c r="AU52" s="838">
        <v>11</v>
      </c>
      <c r="AV52" s="843"/>
      <c r="AY52" s="679">
        <v>18</v>
      </c>
      <c r="AZ52" s="817"/>
      <c r="BA52" s="237"/>
      <c r="BB52" s="237"/>
      <c r="BC52" s="838">
        <v>23</v>
      </c>
      <c r="BD52" s="50"/>
      <c r="BE52" s="1248"/>
      <c r="BF52" s="1250"/>
      <c r="BK52" s="838">
        <v>21</v>
      </c>
      <c r="BL52" s="884"/>
      <c r="BO52" s="372">
        <v>12</v>
      </c>
      <c r="BP52" s="339"/>
      <c r="BQ52" s="220"/>
      <c r="BR52" s="220"/>
      <c r="BS52" s="322">
        <v>5</v>
      </c>
      <c r="BT52" s="379"/>
      <c r="CM52" s="30">
        <v>11</v>
      </c>
      <c r="CN52" s="1399" t="s">
        <v>1935</v>
      </c>
      <c r="CO52" s="865">
        <v>11</v>
      </c>
      <c r="CP52" s="36" t="s">
        <v>2022</v>
      </c>
      <c r="CQ52" s="48">
        <v>11</v>
      </c>
      <c r="CR52" s="31"/>
      <c r="CU52" s="119">
        <v>24</v>
      </c>
      <c r="CV52" s="646"/>
      <c r="CW52" s="30">
        <v>23</v>
      </c>
      <c r="CX52" s="987" t="s">
        <v>1164</v>
      </c>
      <c r="CZ52" s="2"/>
      <c r="DC52" s="886">
        <v>19</v>
      </c>
      <c r="DD52" s="31"/>
      <c r="DG52" s="28"/>
      <c r="DI52" s="886">
        <v>22</v>
      </c>
      <c r="DJ52" s="886"/>
      <c r="DQ52" s="221"/>
      <c r="DR52" s="232"/>
      <c r="DS52" s="214">
        <v>24</v>
      </c>
      <c r="DT52" s="1225"/>
      <c r="DU52" s="53">
        <v>8</v>
      </c>
      <c r="DV52" s="991"/>
      <c r="DW52" s="40">
        <v>23</v>
      </c>
      <c r="DX52" s="595"/>
      <c r="DY52" s="41">
        <v>19</v>
      </c>
      <c r="DZ52" s="89"/>
      <c r="EC52" s="73">
        <v>2</v>
      </c>
      <c r="ED52" s="295"/>
      <c r="EM52" s="41">
        <v>14</v>
      </c>
      <c r="EN52" s="986"/>
      <c r="EO52" s="827"/>
      <c r="FG52" s="41">
        <v>6</v>
      </c>
      <c r="FH52" s="89"/>
      <c r="FK52" s="39">
        <v>24</v>
      </c>
      <c r="FL52" s="140"/>
      <c r="FO52" s="73">
        <v>6</v>
      </c>
      <c r="FP52" s="989"/>
      <c r="FW52" s="53">
        <v>12</v>
      </c>
      <c r="FX52" s="574"/>
      <c r="FY52" s="75">
        <v>6</v>
      </c>
      <c r="FZ52" s="1368"/>
      <c r="GG52" s="39">
        <v>19</v>
      </c>
      <c r="GH52" s="93" t="s">
        <v>671</v>
      </c>
      <c r="GI52" s="68">
        <v>24</v>
      </c>
      <c r="GJ52" s="246"/>
      <c r="GO52" s="73">
        <v>11</v>
      </c>
      <c r="GP52" s="188"/>
      <c r="GU52" s="41">
        <v>3</v>
      </c>
      <c r="GV52" s="31"/>
      <c r="HY52" s="73">
        <v>14</v>
      </c>
      <c r="HZ52" s="27"/>
      <c r="IG52" s="743">
        <v>46</v>
      </c>
      <c r="IH52" s="528"/>
      <c r="IY52" s="813"/>
      <c r="IZ52" s="814"/>
      <c r="KA52" s="53">
        <v>5</v>
      </c>
      <c r="KB52" s="504"/>
      <c r="KM52" s="140">
        <v>4</v>
      </c>
      <c r="KN52" s="188"/>
      <c r="KW52" s="30"/>
      <c r="KX52" s="16" t="s">
        <v>716</v>
      </c>
      <c r="KY52" s="90">
        <v>41</v>
      </c>
      <c r="KZ52" s="97"/>
      <c r="LC52" s="105">
        <v>2</v>
      </c>
      <c r="LD52" s="1013"/>
      <c r="MF52" s="3" t="s">
        <v>162</v>
      </c>
      <c r="MG52" s="4" t="s">
        <v>717</v>
      </c>
      <c r="MH52" s="41"/>
      <c r="MI52" s="290"/>
      <c r="MJ52" s="1438"/>
      <c r="MK52" s="808"/>
    </row>
    <row r="53" spans="1:349" ht="62.25" customHeight="1" thickBot="1">
      <c r="E53" s="29">
        <v>2</v>
      </c>
      <c r="F53" s="1245"/>
      <c r="G53" s="19" t="s">
        <v>162</v>
      </c>
      <c r="H53" s="4" t="s">
        <v>715</v>
      </c>
      <c r="I53" s="41">
        <v>48</v>
      </c>
      <c r="J53" s="143"/>
      <c r="K53" s="30">
        <v>46</v>
      </c>
      <c r="L53" s="654"/>
      <c r="O53" s="1025" t="s">
        <v>719</v>
      </c>
      <c r="P53" s="1025"/>
      <c r="Q53" s="30">
        <v>12</v>
      </c>
      <c r="R53" s="31"/>
      <c r="S53" s="30"/>
      <c r="T53" s="635" t="s">
        <v>1220</v>
      </c>
      <c r="U53" s="665">
        <v>48</v>
      </c>
      <c r="V53" s="664"/>
      <c r="Y53" s="30">
        <v>4</v>
      </c>
      <c r="Z53" s="674"/>
      <c r="AA53" s="231"/>
      <c r="AB53" s="231"/>
      <c r="AC53" s="231"/>
      <c r="AD53" s="231"/>
      <c r="AE53" s="696">
        <v>11</v>
      </c>
      <c r="AF53" s="699"/>
      <c r="AG53" s="162"/>
      <c r="AH53" s="162"/>
      <c r="AI53" s="782">
        <v>46</v>
      </c>
      <c r="AJ53" s="986"/>
      <c r="AK53" s="425"/>
      <c r="AL53" s="425"/>
      <c r="AM53" s="41">
        <v>4</v>
      </c>
      <c r="AN53" s="1234"/>
      <c r="AO53" s="99">
        <v>13</v>
      </c>
      <c r="AP53" s="1065" t="s">
        <v>1155</v>
      </c>
      <c r="AS53" s="41">
        <v>24</v>
      </c>
      <c r="AT53" s="89"/>
      <c r="AU53" s="838">
        <v>12</v>
      </c>
      <c r="AV53" s="843"/>
      <c r="AY53" s="679">
        <v>19</v>
      </c>
      <c r="AZ53" s="817"/>
      <c r="BA53" s="237"/>
      <c r="BB53" s="237"/>
      <c r="BC53" s="838">
        <v>24</v>
      </c>
      <c r="BD53" s="50"/>
      <c r="BE53" s="838">
        <v>1</v>
      </c>
      <c r="BF53" s="896"/>
      <c r="BK53" s="838">
        <v>22</v>
      </c>
      <c r="BL53" s="884"/>
      <c r="BM53" s="220"/>
      <c r="BN53" s="220"/>
      <c r="BO53" s="372">
        <v>13</v>
      </c>
      <c r="BP53" s="340"/>
      <c r="BQ53" s="220"/>
      <c r="BR53" s="220"/>
      <c r="BS53" s="322">
        <v>6</v>
      </c>
      <c r="BT53" s="379"/>
      <c r="CM53" s="30">
        <v>12</v>
      </c>
      <c r="CN53" s="1400"/>
      <c r="CO53" s="865">
        <v>12</v>
      </c>
      <c r="CP53" s="36" t="s">
        <v>2022</v>
      </c>
      <c r="CQ53" s="48">
        <v>12</v>
      </c>
      <c r="CR53" s="31"/>
      <c r="CT53" s="2"/>
      <c r="CU53" s="19" t="s">
        <v>162</v>
      </c>
      <c r="CV53" s="16" t="s">
        <v>1336</v>
      </c>
      <c r="CW53" s="30">
        <v>24</v>
      </c>
      <c r="CX53" s="988"/>
      <c r="DC53" s="886">
        <v>20</v>
      </c>
      <c r="DD53" s="31"/>
      <c r="DG53" s="28"/>
      <c r="DI53" s="886">
        <v>23</v>
      </c>
      <c r="DJ53" s="886"/>
      <c r="DU53" s="53">
        <v>9</v>
      </c>
      <c r="DV53" s="1383" t="s">
        <v>1192</v>
      </c>
      <c r="DW53" s="40">
        <v>24</v>
      </c>
      <c r="DX53" s="595"/>
      <c r="DY53" s="41">
        <v>20</v>
      </c>
      <c r="DZ53" s="89"/>
      <c r="EC53" s="73">
        <v>3</v>
      </c>
      <c r="ED53" s="295"/>
      <c r="EM53" s="41">
        <v>15</v>
      </c>
      <c r="EN53" s="986" t="s">
        <v>1793</v>
      </c>
      <c r="EO53" s="827"/>
      <c r="EP53" s="551"/>
      <c r="FG53" s="41"/>
      <c r="FH53" s="787" t="s">
        <v>1691</v>
      </c>
      <c r="FO53" s="73">
        <v>7</v>
      </c>
      <c r="FP53" s="961" t="s">
        <v>720</v>
      </c>
      <c r="FW53" s="53">
        <v>13</v>
      </c>
      <c r="FX53" s="1353" t="s">
        <v>1064</v>
      </c>
      <c r="FY53" s="68">
        <v>7</v>
      </c>
      <c r="FZ53" s="287"/>
      <c r="GG53" s="73">
        <v>20</v>
      </c>
      <c r="GH53" s="93" t="s">
        <v>671</v>
      </c>
      <c r="GI53" s="20" t="s">
        <v>162</v>
      </c>
      <c r="GJ53" s="579" t="s">
        <v>1480</v>
      </c>
      <c r="GO53" s="73">
        <v>12</v>
      </c>
      <c r="GP53" s="188"/>
      <c r="GU53" s="41">
        <v>4</v>
      </c>
      <c r="GV53" s="89"/>
      <c r="HY53" s="73">
        <v>15</v>
      </c>
      <c r="HZ53" s="97"/>
      <c r="IG53" s="743">
        <v>47</v>
      </c>
      <c r="IH53" s="528"/>
      <c r="IY53" s="813"/>
      <c r="IZ53" s="814"/>
      <c r="KA53" s="53">
        <v>6</v>
      </c>
      <c r="KB53" s="504"/>
      <c r="KM53" s="140">
        <v>5</v>
      </c>
      <c r="KN53" s="188"/>
      <c r="KW53" s="49">
        <v>1</v>
      </c>
      <c r="KX53" s="43" t="s">
        <v>721</v>
      </c>
      <c r="KY53" s="90">
        <v>42</v>
      </c>
      <c r="KZ53" s="97"/>
      <c r="LC53" s="105">
        <v>3</v>
      </c>
      <c r="LD53" s="83"/>
      <c r="MF53" s="39">
        <v>1</v>
      </c>
      <c r="MG53" s="1268" t="s">
        <v>722</v>
      </c>
      <c r="MJ53" s="806"/>
      <c r="MK53" s="1436"/>
    </row>
    <row r="54" spans="1:349" ht="58.5" customHeight="1" thickBot="1">
      <c r="E54" s="29">
        <v>3</v>
      </c>
      <c r="F54" s="1244" t="s">
        <v>348</v>
      </c>
      <c r="G54" s="311">
        <v>49</v>
      </c>
      <c r="H54" s="440"/>
      <c r="I54" s="41"/>
      <c r="J54" s="16" t="s">
        <v>718</v>
      </c>
      <c r="K54" s="30">
        <v>47</v>
      </c>
      <c r="L54" s="34"/>
      <c r="O54" s="30">
        <v>1</v>
      </c>
      <c r="P54" s="986" t="s">
        <v>1404</v>
      </c>
      <c r="Q54" s="19" t="s">
        <v>162</v>
      </c>
      <c r="R54" s="122" t="s">
        <v>681</v>
      </c>
      <c r="S54" s="30">
        <v>25</v>
      </c>
      <c r="T54" s="917" t="s">
        <v>2027</v>
      </c>
      <c r="U54" s="665"/>
      <c r="V54" s="663" t="s">
        <v>723</v>
      </c>
      <c r="Y54" s="30">
        <v>5</v>
      </c>
      <c r="Z54" s="986" t="s">
        <v>1685</v>
      </c>
      <c r="AA54" s="149"/>
      <c r="AB54" s="149"/>
      <c r="AC54" s="149"/>
      <c r="AD54" s="149"/>
      <c r="AE54" s="696">
        <v>12</v>
      </c>
      <c r="AF54" s="699"/>
      <c r="AG54" s="162"/>
      <c r="AH54" s="162"/>
      <c r="AI54" s="782">
        <v>47</v>
      </c>
      <c r="AJ54" s="1234" t="s">
        <v>1667</v>
      </c>
      <c r="AK54" s="425"/>
      <c r="AL54" s="425"/>
      <c r="AM54" s="41">
        <v>5</v>
      </c>
      <c r="AN54" s="1234" t="s">
        <v>1993</v>
      </c>
      <c r="AO54" s="99">
        <v>14</v>
      </c>
      <c r="AP54" s="1066"/>
      <c r="AS54" s="838"/>
      <c r="AT54" s="846" t="s">
        <v>699</v>
      </c>
      <c r="AU54" s="838">
        <v>13</v>
      </c>
      <c r="AV54" s="925" t="s">
        <v>1841</v>
      </c>
      <c r="AY54" s="679">
        <v>20</v>
      </c>
      <c r="AZ54" s="817"/>
      <c r="BA54" s="237"/>
      <c r="BB54" s="237"/>
      <c r="BC54" s="19" t="s">
        <v>162</v>
      </c>
      <c r="BD54" s="846" t="s">
        <v>746</v>
      </c>
      <c r="BE54" s="838">
        <v>2</v>
      </c>
      <c r="BF54" s="896"/>
      <c r="BK54" s="838">
        <v>23</v>
      </c>
      <c r="BL54" s="1021" t="s">
        <v>1927</v>
      </c>
      <c r="BM54" s="220"/>
      <c r="BN54" s="220"/>
      <c r="BO54" s="372">
        <v>14</v>
      </c>
      <c r="BP54" s="340"/>
      <c r="BS54" s="342">
        <v>7</v>
      </c>
      <c r="BT54" s="379"/>
      <c r="CO54" s="865">
        <v>13</v>
      </c>
      <c r="CP54" s="36" t="s">
        <v>2022</v>
      </c>
      <c r="CQ54" s="48">
        <v>13</v>
      </c>
      <c r="CR54" s="1018" t="s">
        <v>724</v>
      </c>
      <c r="CU54" s="30">
        <v>1</v>
      </c>
      <c r="CV54" s="1102" t="s">
        <v>1337</v>
      </c>
      <c r="DC54" s="886">
        <v>21</v>
      </c>
      <c r="DD54" s="31"/>
      <c r="DG54" s="28"/>
      <c r="DH54" s="1412"/>
      <c r="DI54" s="886">
        <v>24</v>
      </c>
      <c r="DJ54" s="886"/>
      <c r="DU54" s="53">
        <v>10</v>
      </c>
      <c r="DV54" s="1315"/>
      <c r="DW54" s="40"/>
      <c r="DX54" s="597" t="s">
        <v>726</v>
      </c>
      <c r="DY54" s="41">
        <v>21</v>
      </c>
      <c r="DZ54" s="89"/>
      <c r="EC54" s="73">
        <v>4</v>
      </c>
      <c r="ED54" s="295"/>
      <c r="EM54" s="41">
        <v>16</v>
      </c>
      <c r="EN54" s="986"/>
      <c r="EO54" s="827"/>
      <c r="EP54" s="551"/>
      <c r="FG54" s="41">
        <v>7</v>
      </c>
      <c r="FH54" s="1087" t="s">
        <v>1700</v>
      </c>
      <c r="FO54" s="73">
        <v>8</v>
      </c>
      <c r="FP54" s="962"/>
      <c r="FW54" s="53">
        <v>14</v>
      </c>
      <c r="FX54" s="1354"/>
      <c r="FY54" s="68">
        <v>8</v>
      </c>
      <c r="FZ54" s="241"/>
      <c r="GG54" s="73">
        <v>21</v>
      </c>
      <c r="GH54" s="93" t="s">
        <v>671</v>
      </c>
      <c r="GI54" s="68">
        <v>1</v>
      </c>
      <c r="GJ54" s="1114" t="s">
        <v>732</v>
      </c>
      <c r="GO54" s="73">
        <v>13</v>
      </c>
      <c r="GP54" s="188"/>
      <c r="GU54" s="41">
        <v>5</v>
      </c>
      <c r="GV54" s="992" t="s">
        <v>1571</v>
      </c>
      <c r="HY54" s="73">
        <v>16</v>
      </c>
      <c r="HZ54" s="27"/>
      <c r="IG54" s="743">
        <v>48</v>
      </c>
      <c r="IH54" s="528"/>
      <c r="IY54" s="813"/>
      <c r="IZ54" s="814"/>
      <c r="KA54" s="53">
        <v>7</v>
      </c>
      <c r="KB54" s="504"/>
      <c r="KM54" s="140">
        <v>6</v>
      </c>
      <c r="KN54" s="188"/>
      <c r="KW54" s="49">
        <v>2</v>
      </c>
      <c r="KX54" s="43" t="s">
        <v>721</v>
      </c>
      <c r="LC54" s="105">
        <v>4</v>
      </c>
      <c r="LD54" s="83"/>
      <c r="MF54" s="73">
        <v>2</v>
      </c>
      <c r="MG54" s="1269"/>
      <c r="MJ54" s="806"/>
      <c r="MK54" s="1436"/>
    </row>
    <row r="55" spans="1:349" ht="43.5" customHeight="1" thickBot="1">
      <c r="E55" s="29">
        <v>4</v>
      </c>
      <c r="F55" s="1245"/>
      <c r="G55" s="102">
        <v>50</v>
      </c>
      <c r="H55" s="440"/>
      <c r="I55" s="659">
        <v>1</v>
      </c>
      <c r="J55" s="1061" t="s">
        <v>1499</v>
      </c>
      <c r="K55" s="30">
        <v>48</v>
      </c>
      <c r="L55" s="34"/>
      <c r="O55" s="30">
        <v>2</v>
      </c>
      <c r="P55" s="986"/>
      <c r="Q55" s="30">
        <v>13</v>
      </c>
      <c r="R55" s="31"/>
      <c r="S55" s="30">
        <v>26</v>
      </c>
      <c r="T55" s="917" t="s">
        <v>2027</v>
      </c>
      <c r="U55" s="665">
        <v>49</v>
      </c>
      <c r="V55" s="1345" t="s">
        <v>1506</v>
      </c>
      <c r="Y55" s="30">
        <v>6</v>
      </c>
      <c r="Z55" s="986"/>
      <c r="AA55" s="2"/>
      <c r="AB55" s="2"/>
      <c r="AC55" s="2"/>
      <c r="AD55" s="2"/>
      <c r="AE55" s="1002" t="s">
        <v>1643</v>
      </c>
      <c r="AF55" s="1002"/>
      <c r="AG55" s="162"/>
      <c r="AH55" s="162"/>
      <c r="AI55" s="782">
        <v>48</v>
      </c>
      <c r="AJ55" s="1234"/>
      <c r="AK55" s="425"/>
      <c r="AL55" s="425"/>
      <c r="AM55" s="41">
        <v>6</v>
      </c>
      <c r="AN55" s="1234"/>
      <c r="AO55" s="99">
        <v>15</v>
      </c>
      <c r="AP55" s="1065" t="s">
        <v>1156</v>
      </c>
      <c r="AS55" s="838">
        <v>1</v>
      </c>
      <c r="AT55" s="843"/>
      <c r="AU55" s="838">
        <v>14</v>
      </c>
      <c r="AV55" s="925"/>
      <c r="AY55" s="679">
        <v>21</v>
      </c>
      <c r="AZ55" s="843"/>
      <c r="BA55" s="237"/>
      <c r="BB55" s="237"/>
      <c r="BC55" s="838">
        <v>1</v>
      </c>
      <c r="BD55" s="50"/>
      <c r="BE55" s="838">
        <v>3</v>
      </c>
      <c r="BF55" s="1162" t="s">
        <v>1917</v>
      </c>
      <c r="BK55" s="41">
        <v>24</v>
      </c>
      <c r="BL55" s="1021"/>
      <c r="BO55" s="372">
        <v>15</v>
      </c>
      <c r="BP55" s="339"/>
      <c r="BS55" s="342">
        <v>8</v>
      </c>
      <c r="BT55" s="379"/>
      <c r="CO55" s="865">
        <v>14</v>
      </c>
      <c r="CP55" s="36" t="s">
        <v>2022</v>
      </c>
      <c r="CQ55" s="48">
        <v>14</v>
      </c>
      <c r="CR55" s="1253"/>
      <c r="CU55" s="30">
        <v>2</v>
      </c>
      <c r="CV55" s="1147"/>
      <c r="DC55" s="886">
        <v>22</v>
      </c>
      <c r="DD55" s="31"/>
      <c r="DG55" s="28"/>
      <c r="DH55" s="1412"/>
      <c r="DI55" s="886" t="s">
        <v>10</v>
      </c>
      <c r="DJ55" s="889" t="s">
        <v>725</v>
      </c>
      <c r="DR55" s="2"/>
      <c r="DU55" s="53">
        <v>11</v>
      </c>
      <c r="DV55" s="991" t="s">
        <v>1193</v>
      </c>
      <c r="DW55" s="40">
        <v>1</v>
      </c>
      <c r="DX55" s="1072" t="s">
        <v>728</v>
      </c>
      <c r="DY55" s="41">
        <v>22</v>
      </c>
      <c r="DZ55" s="89"/>
      <c r="EC55" s="73">
        <v>5</v>
      </c>
      <c r="ED55" s="295"/>
      <c r="EM55" s="41">
        <v>17</v>
      </c>
      <c r="EN55" s="744"/>
      <c r="EO55" s="827"/>
      <c r="EP55" s="551"/>
      <c r="EZ55" s="2"/>
      <c r="FB55" s="2"/>
      <c r="FG55" s="41">
        <v>8</v>
      </c>
      <c r="FH55" s="1088"/>
      <c r="FO55" s="73">
        <v>9</v>
      </c>
      <c r="FP55" s="45"/>
      <c r="FW55" s="53">
        <v>15</v>
      </c>
      <c r="FX55" s="167"/>
      <c r="FY55" s="68">
        <v>9</v>
      </c>
      <c r="FZ55" s="144"/>
      <c r="GG55" s="39">
        <v>22</v>
      </c>
      <c r="GH55" s="93" t="s">
        <v>671</v>
      </c>
      <c r="GI55" s="68">
        <v>2</v>
      </c>
      <c r="GJ55" s="1115"/>
      <c r="GO55" s="73">
        <v>14</v>
      </c>
      <c r="GP55" s="188"/>
      <c r="GU55" s="41">
        <v>6</v>
      </c>
      <c r="GV55" s="992"/>
      <c r="IG55" s="349" t="s">
        <v>162</v>
      </c>
      <c r="IH55" s="501" t="s">
        <v>1230</v>
      </c>
      <c r="IY55" s="813"/>
      <c r="IZ55" s="814"/>
      <c r="KA55" s="53">
        <v>8</v>
      </c>
      <c r="KB55" s="504"/>
      <c r="KM55" s="140">
        <v>7</v>
      </c>
      <c r="KN55" s="188"/>
      <c r="KW55" s="49">
        <v>3</v>
      </c>
      <c r="KX55" s="43" t="s">
        <v>721</v>
      </c>
      <c r="LC55" s="105">
        <v>5</v>
      </c>
      <c r="LD55" s="83"/>
      <c r="MF55" s="73">
        <v>3</v>
      </c>
      <c r="MG55" s="113"/>
      <c r="MJ55" s="806"/>
      <c r="MK55" s="1439"/>
    </row>
    <row r="56" spans="1:349" ht="43.5" customHeight="1" thickBot="1">
      <c r="E56" s="61">
        <v>5</v>
      </c>
      <c r="F56" s="1244" t="s">
        <v>371</v>
      </c>
      <c r="G56" s="90">
        <v>51</v>
      </c>
      <c r="H56" s="993" t="s">
        <v>1443</v>
      </c>
      <c r="I56" s="659">
        <v>2</v>
      </c>
      <c r="J56" s="1061"/>
      <c r="K56" s="30"/>
      <c r="L56" s="623" t="s">
        <v>472</v>
      </c>
      <c r="O56" s="30">
        <v>3</v>
      </c>
      <c r="P56" s="31"/>
      <c r="Q56" s="30">
        <v>14</v>
      </c>
      <c r="R56" s="31"/>
      <c r="S56" s="30">
        <v>27</v>
      </c>
      <c r="T56" s="917" t="s">
        <v>2027</v>
      </c>
      <c r="U56" s="665">
        <v>50</v>
      </c>
      <c r="V56" s="1036"/>
      <c r="Y56" s="30">
        <v>7</v>
      </c>
      <c r="Z56" s="31"/>
      <c r="AA56" s="231"/>
      <c r="AB56" s="231"/>
      <c r="AC56" s="231"/>
      <c r="AD56" s="231"/>
      <c r="AE56" s="696">
        <v>1</v>
      </c>
      <c r="AF56" s="1008" t="s">
        <v>1642</v>
      </c>
      <c r="AG56" s="162"/>
      <c r="AH56" s="162"/>
      <c r="AI56" s="782">
        <v>49</v>
      </c>
      <c r="AJ56" s="744"/>
      <c r="AK56" s="425"/>
      <c r="AL56" s="425"/>
      <c r="AM56" s="41">
        <v>7</v>
      </c>
      <c r="AN56" s="694"/>
      <c r="AO56" s="99">
        <v>16</v>
      </c>
      <c r="AP56" s="1066"/>
      <c r="AS56" s="838">
        <v>2</v>
      </c>
      <c r="AT56" s="843"/>
      <c r="AU56" s="838">
        <v>15</v>
      </c>
      <c r="AV56" s="876"/>
      <c r="AY56" s="679">
        <v>22</v>
      </c>
      <c r="AZ56" s="843"/>
      <c r="BA56" s="239"/>
      <c r="BB56" s="239"/>
      <c r="BC56" s="838">
        <v>2</v>
      </c>
      <c r="BD56" s="50"/>
      <c r="BE56" s="838">
        <v>4</v>
      </c>
      <c r="BF56" s="1162"/>
      <c r="BK56" s="41"/>
      <c r="BL56" s="864" t="s">
        <v>1941</v>
      </c>
      <c r="BO56" s="372">
        <v>16</v>
      </c>
      <c r="BP56" s="339"/>
      <c r="BS56" s="342">
        <v>9</v>
      </c>
      <c r="BT56" s="278"/>
      <c r="CO56" s="865">
        <v>15</v>
      </c>
      <c r="CP56" s="36" t="s">
        <v>2022</v>
      </c>
      <c r="CQ56" s="48">
        <v>15</v>
      </c>
      <c r="CR56" s="31"/>
      <c r="CU56" s="30">
        <v>3</v>
      </c>
      <c r="CV56" s="986" t="s">
        <v>1338</v>
      </c>
      <c r="DC56" s="886">
        <v>23</v>
      </c>
      <c r="DD56" s="31"/>
      <c r="DG56" s="28"/>
      <c r="DI56" s="886">
        <v>1</v>
      </c>
      <c r="DJ56" s="922" t="s">
        <v>2105</v>
      </c>
      <c r="DU56" s="496">
        <v>12</v>
      </c>
      <c r="DV56" s="1383"/>
      <c r="DW56" s="40">
        <v>2</v>
      </c>
      <c r="DX56" s="1072"/>
      <c r="DY56" s="41">
        <v>23</v>
      </c>
      <c r="DZ56" s="89"/>
      <c r="EC56" s="73">
        <v>6</v>
      </c>
      <c r="ED56" s="295"/>
      <c r="EM56" s="41">
        <v>18</v>
      </c>
      <c r="EN56" s="744"/>
      <c r="EO56" s="834"/>
      <c r="FG56" s="41">
        <v>9</v>
      </c>
      <c r="FH56" s="986" t="s">
        <v>1706</v>
      </c>
      <c r="FO56" s="73">
        <v>10</v>
      </c>
      <c r="FP56" s="45"/>
      <c r="FW56" s="53">
        <v>16</v>
      </c>
      <c r="FX56" s="167"/>
      <c r="FY56" s="68">
        <v>10</v>
      </c>
      <c r="FZ56" s="288"/>
      <c r="GG56" s="73">
        <v>23</v>
      </c>
      <c r="GH56" s="93" t="s">
        <v>671</v>
      </c>
      <c r="GI56" s="68"/>
      <c r="GJ56" s="580"/>
      <c r="GO56" s="73">
        <v>15</v>
      </c>
      <c r="GP56" s="188"/>
      <c r="GU56" s="121" t="s">
        <v>162</v>
      </c>
      <c r="GV56" s="582" t="s">
        <v>1569</v>
      </c>
      <c r="IG56" s="743">
        <v>1</v>
      </c>
      <c r="IH56" s="693"/>
      <c r="KA56" s="53">
        <v>9</v>
      </c>
      <c r="KB56" s="504"/>
      <c r="KM56" s="140">
        <v>8</v>
      </c>
      <c r="KN56" s="188"/>
      <c r="KW56" s="49">
        <v>4</v>
      </c>
      <c r="KX56" s="43" t="s">
        <v>721</v>
      </c>
      <c r="LC56" s="105">
        <v>6</v>
      </c>
      <c r="LD56" s="83"/>
      <c r="MF56" s="73">
        <v>4</v>
      </c>
      <c r="MG56" s="113"/>
      <c r="MJ56" s="806"/>
      <c r="MK56" s="834"/>
    </row>
    <row r="57" spans="1:349" ht="43.5" customHeight="1" thickBot="1">
      <c r="E57" s="61">
        <v>6</v>
      </c>
      <c r="F57" s="1245"/>
      <c r="G57" s="90">
        <v>52</v>
      </c>
      <c r="H57" s="956"/>
      <c r="I57" s="107">
        <v>3</v>
      </c>
      <c r="J57" s="615"/>
      <c r="K57" s="30">
        <v>49</v>
      </c>
      <c r="L57" s="623"/>
      <c r="O57" s="30">
        <v>4</v>
      </c>
      <c r="P57" s="31"/>
      <c r="Q57" s="30">
        <v>15</v>
      </c>
      <c r="R57" s="31"/>
      <c r="S57" s="30">
        <v>28</v>
      </c>
      <c r="T57" s="917" t="s">
        <v>2027</v>
      </c>
      <c r="U57" s="665">
        <v>51</v>
      </c>
      <c r="V57" s="1036" t="s">
        <v>1369</v>
      </c>
      <c r="Y57" s="30">
        <v>8</v>
      </c>
      <c r="Z57" s="31"/>
      <c r="AA57" s="231"/>
      <c r="AB57" s="231"/>
      <c r="AC57" s="231"/>
      <c r="AD57" s="231"/>
      <c r="AE57" s="696">
        <v>2</v>
      </c>
      <c r="AF57" s="1008"/>
      <c r="AG57" s="162"/>
      <c r="AH57" s="162"/>
      <c r="AI57" s="782">
        <v>50</v>
      </c>
      <c r="AJ57" s="744"/>
      <c r="AK57" s="425"/>
      <c r="AL57" s="425"/>
      <c r="AM57" s="41">
        <v>8</v>
      </c>
      <c r="AN57" s="866"/>
      <c r="AO57" s="99">
        <v>17</v>
      </c>
      <c r="AP57" s="490"/>
      <c r="AS57" s="838">
        <v>4</v>
      </c>
      <c r="AT57" s="843"/>
      <c r="AU57" s="838">
        <v>16</v>
      </c>
      <c r="AV57" s="876"/>
      <c r="AY57" s="679">
        <v>23</v>
      </c>
      <c r="AZ57" s="843"/>
      <c r="BA57" s="239"/>
      <c r="BB57" s="239"/>
      <c r="BC57" s="838">
        <v>3</v>
      </c>
      <c r="BD57" s="925" t="s">
        <v>1879</v>
      </c>
      <c r="BE57" s="838">
        <v>5</v>
      </c>
      <c r="BF57" s="1162" t="s">
        <v>1919</v>
      </c>
      <c r="BK57" s="743">
        <v>1</v>
      </c>
      <c r="BL57" s="1384" t="s">
        <v>1942</v>
      </c>
      <c r="BO57" s="372">
        <v>17</v>
      </c>
      <c r="BP57" s="339"/>
      <c r="BS57" s="342">
        <v>10</v>
      </c>
      <c r="BT57" s="278"/>
      <c r="CO57" s="865">
        <v>16</v>
      </c>
      <c r="CP57" s="36" t="s">
        <v>2022</v>
      </c>
      <c r="CQ57" s="48">
        <v>16</v>
      </c>
      <c r="CR57" s="31"/>
      <c r="CU57" s="30">
        <v>4</v>
      </c>
      <c r="CV57" s="986"/>
      <c r="DC57" s="886">
        <v>24</v>
      </c>
      <c r="DD57" s="31"/>
      <c r="DG57" s="28"/>
      <c r="DI57" s="886">
        <v>2</v>
      </c>
      <c r="DJ57" s="922"/>
      <c r="DU57" s="1274" t="s">
        <v>1194</v>
      </c>
      <c r="DV57" s="1204"/>
      <c r="DW57" s="603">
        <v>3</v>
      </c>
      <c r="DX57" s="604"/>
      <c r="DY57" s="301">
        <v>24</v>
      </c>
      <c r="DZ57" s="89"/>
      <c r="EC57" s="73">
        <v>7</v>
      </c>
      <c r="ED57" s="295"/>
      <c r="EM57" s="41">
        <v>19</v>
      </c>
      <c r="EN57" s="986" t="s">
        <v>1795</v>
      </c>
      <c r="EO57" s="834"/>
      <c r="FG57" s="41">
        <v>10</v>
      </c>
      <c r="FH57" s="986"/>
      <c r="FO57" s="73">
        <v>11</v>
      </c>
      <c r="FP57" s="45"/>
      <c r="FW57" s="53">
        <v>17</v>
      </c>
      <c r="FX57" s="85"/>
      <c r="FY57" s="68">
        <v>11</v>
      </c>
      <c r="FZ57" s="288"/>
      <c r="GG57" s="73">
        <v>24</v>
      </c>
      <c r="GH57" s="93" t="s">
        <v>671</v>
      </c>
      <c r="GI57" s="68">
        <v>3</v>
      </c>
      <c r="GJ57" s="1375" t="s">
        <v>1482</v>
      </c>
      <c r="GO57" s="73">
        <v>16</v>
      </c>
      <c r="GP57" s="188"/>
      <c r="GU57" s="41">
        <v>7</v>
      </c>
      <c r="GV57" s="992" t="s">
        <v>1577</v>
      </c>
      <c r="IG57" s="743">
        <v>2</v>
      </c>
      <c r="IH57" s="673"/>
      <c r="KA57" s="53">
        <v>10</v>
      </c>
      <c r="KB57" s="504"/>
      <c r="KM57" s="140">
        <v>9</v>
      </c>
      <c r="KN57" s="188"/>
      <c r="KW57" s="49">
        <v>5</v>
      </c>
      <c r="KX57" s="43" t="s">
        <v>721</v>
      </c>
      <c r="LC57" s="105">
        <v>7</v>
      </c>
      <c r="LD57" s="83"/>
      <c r="MF57" s="73">
        <v>5</v>
      </c>
      <c r="MG57" s="113"/>
      <c r="MJ57" s="806"/>
      <c r="MK57" s="834"/>
    </row>
    <row r="58" spans="1:349" ht="43.5" customHeight="1" thickBot="1">
      <c r="E58" s="61">
        <v>7</v>
      </c>
      <c r="F58" s="315"/>
      <c r="G58" s="90">
        <v>53</v>
      </c>
      <c r="H58" s="93"/>
      <c r="I58" s="107">
        <v>4</v>
      </c>
      <c r="J58" s="615"/>
      <c r="K58" s="30">
        <v>50</v>
      </c>
      <c r="L58" s="623"/>
      <c r="O58" s="30">
        <v>5</v>
      </c>
      <c r="P58" s="31"/>
      <c r="Q58" s="30">
        <v>16</v>
      </c>
      <c r="R58" s="31"/>
      <c r="S58" s="30">
        <v>29</v>
      </c>
      <c r="T58" s="917" t="s">
        <v>2027</v>
      </c>
      <c r="U58" s="665">
        <v>52</v>
      </c>
      <c r="V58" s="1036"/>
      <c r="X58" s="1347"/>
      <c r="Y58" s="30">
        <v>9</v>
      </c>
      <c r="Z58" s="1035" t="s">
        <v>1686</v>
      </c>
      <c r="AA58" s="149"/>
      <c r="AB58" s="149"/>
      <c r="AC58" s="149"/>
      <c r="AD58" s="149"/>
      <c r="AE58" s="696">
        <v>3</v>
      </c>
      <c r="AF58" s="986" t="s">
        <v>1628</v>
      </c>
      <c r="AG58" s="162"/>
      <c r="AH58" s="162"/>
      <c r="AI58" s="782">
        <v>51</v>
      </c>
      <c r="AJ58" s="1154" t="s">
        <v>1660</v>
      </c>
      <c r="AK58" s="425"/>
      <c r="AL58" s="425"/>
      <c r="AM58" s="41">
        <v>9</v>
      </c>
      <c r="AN58" s="866"/>
      <c r="AO58" s="99">
        <v>18</v>
      </c>
      <c r="AP58" s="490"/>
      <c r="AS58" s="838">
        <v>5</v>
      </c>
      <c r="AT58" s="843"/>
      <c r="AU58" s="838">
        <v>17</v>
      </c>
      <c r="AV58" s="986" t="s">
        <v>1842</v>
      </c>
      <c r="AY58" s="679">
        <v>24</v>
      </c>
      <c r="AZ58" s="843"/>
      <c r="BA58" s="239"/>
      <c r="BB58" s="239"/>
      <c r="BC58" s="838">
        <v>4</v>
      </c>
      <c r="BD58" s="925"/>
      <c r="BE58" s="838">
        <v>6</v>
      </c>
      <c r="BF58" s="1162"/>
      <c r="BK58" s="743">
        <v>2</v>
      </c>
      <c r="BL58" s="1384"/>
      <c r="BO58" s="372">
        <v>18</v>
      </c>
      <c r="BP58" s="339"/>
      <c r="BS58" s="342">
        <v>11</v>
      </c>
      <c r="BT58" s="278"/>
      <c r="CO58" s="865">
        <v>17</v>
      </c>
      <c r="CP58" s="36" t="s">
        <v>2022</v>
      </c>
      <c r="CQ58" s="48">
        <v>17</v>
      </c>
      <c r="CR58" s="31"/>
      <c r="CU58" s="30">
        <v>5</v>
      </c>
      <c r="CV58" s="986" t="s">
        <v>1339</v>
      </c>
      <c r="DD58" s="2"/>
      <c r="DG58" s="28"/>
      <c r="DI58" s="886">
        <v>3</v>
      </c>
      <c r="DJ58" s="986" t="s">
        <v>2088</v>
      </c>
      <c r="DU58" s="53">
        <v>1</v>
      </c>
      <c r="DV58" s="1141" t="s">
        <v>711</v>
      </c>
      <c r="DW58" s="463">
        <v>4</v>
      </c>
      <c r="DX58" s="604"/>
      <c r="EC58" s="73">
        <v>8</v>
      </c>
      <c r="ED58" s="295"/>
      <c r="EM58" s="41">
        <v>20</v>
      </c>
      <c r="EN58" s="986"/>
      <c r="EO58" s="834"/>
      <c r="FG58" s="41">
        <v>11</v>
      </c>
      <c r="FH58" s="986" t="s">
        <v>1707</v>
      </c>
      <c r="FO58" s="73">
        <v>12</v>
      </c>
      <c r="FP58" s="45"/>
      <c r="FW58" s="443" t="s">
        <v>1066</v>
      </c>
      <c r="FX58" s="25" t="s">
        <v>670</v>
      </c>
      <c r="FY58" s="68">
        <v>12</v>
      </c>
      <c r="FZ58" s="240"/>
      <c r="GG58" s="3" t="s">
        <v>162</v>
      </c>
      <c r="GH58" s="4" t="s">
        <v>736</v>
      </c>
      <c r="GI58" s="68">
        <v>4</v>
      </c>
      <c r="GJ58" s="1376"/>
      <c r="GO58" s="73">
        <v>17</v>
      </c>
      <c r="GP58" s="188"/>
      <c r="GU58" s="41">
        <v>8</v>
      </c>
      <c r="GV58" s="992"/>
      <c r="IG58" s="743">
        <v>3</v>
      </c>
      <c r="IH58" s="991" t="s">
        <v>1606</v>
      </c>
      <c r="KA58" s="53">
        <v>11</v>
      </c>
      <c r="KB58" s="504"/>
      <c r="KM58" s="140">
        <v>10</v>
      </c>
      <c r="KN58" s="188"/>
      <c r="KW58" s="49">
        <v>6</v>
      </c>
      <c r="KX58" s="43" t="s">
        <v>721</v>
      </c>
      <c r="LC58" s="105">
        <v>8</v>
      </c>
      <c r="LD58" s="83"/>
      <c r="MF58" s="132">
        <v>6</v>
      </c>
      <c r="MG58" s="113"/>
      <c r="MJ58" s="806"/>
      <c r="MK58" s="834"/>
    </row>
    <row r="59" spans="1:349" ht="43.5" customHeight="1" thickBot="1">
      <c r="E59" s="61">
        <v>8</v>
      </c>
      <c r="F59" s="315"/>
      <c r="G59" s="90">
        <v>54</v>
      </c>
      <c r="H59" s="93"/>
      <c r="I59" s="107">
        <v>5</v>
      </c>
      <c r="J59" s="118"/>
      <c r="K59" s="30">
        <v>51</v>
      </c>
      <c r="L59" s="34"/>
      <c r="O59" s="30">
        <v>6</v>
      </c>
      <c r="P59" s="31"/>
      <c r="Q59" s="30">
        <v>17</v>
      </c>
      <c r="R59" s="31"/>
      <c r="S59" s="30">
        <v>30</v>
      </c>
      <c r="T59" s="917" t="s">
        <v>2027</v>
      </c>
      <c r="U59" s="665">
        <v>53</v>
      </c>
      <c r="V59" s="1345" t="s">
        <v>1373</v>
      </c>
      <c r="X59" s="947"/>
      <c r="Y59" s="30">
        <v>10</v>
      </c>
      <c r="Z59" s="1035"/>
      <c r="AA59" s="149"/>
      <c r="AB59" s="149"/>
      <c r="AC59" s="149"/>
      <c r="AD59" s="149"/>
      <c r="AE59" s="696">
        <v>4</v>
      </c>
      <c r="AF59" s="986"/>
      <c r="AG59" s="162"/>
      <c r="AH59" s="162"/>
      <c r="AI59" s="782">
        <v>52</v>
      </c>
      <c r="AJ59" s="1154"/>
      <c r="AK59" s="425"/>
      <c r="AL59" s="425"/>
      <c r="AM59" s="41">
        <v>10</v>
      </c>
      <c r="AN59" s="866"/>
      <c r="AO59" s="99">
        <v>19</v>
      </c>
      <c r="AP59" s="43"/>
      <c r="AS59" s="838">
        <v>6</v>
      </c>
      <c r="AT59" s="843"/>
      <c r="AU59" s="838">
        <v>18</v>
      </c>
      <c r="AV59" s="986"/>
      <c r="AY59" s="19" t="s">
        <v>162</v>
      </c>
      <c r="AZ59" s="846" t="s">
        <v>752</v>
      </c>
      <c r="BA59" s="239"/>
      <c r="BB59" s="239"/>
      <c r="BC59" s="838">
        <v>5</v>
      </c>
      <c r="BD59" s="925" t="s">
        <v>1880</v>
      </c>
      <c r="BE59" s="838">
        <v>7</v>
      </c>
      <c r="BF59" s="1069" t="s">
        <v>1921</v>
      </c>
      <c r="BJ59" s="900"/>
      <c r="BK59" s="743">
        <v>3</v>
      </c>
      <c r="BL59" s="862" t="s">
        <v>1215</v>
      </c>
      <c r="BO59" s="372">
        <v>19</v>
      </c>
      <c r="BP59" s="339"/>
      <c r="BS59" s="342">
        <v>12</v>
      </c>
      <c r="BT59" s="278"/>
      <c r="CO59" s="865">
        <v>18</v>
      </c>
      <c r="CP59" s="36" t="s">
        <v>2022</v>
      </c>
      <c r="CQ59" s="48">
        <v>18</v>
      </c>
      <c r="CR59" s="31"/>
      <c r="CU59" s="30">
        <v>6</v>
      </c>
      <c r="CV59" s="986"/>
      <c r="DG59" s="28"/>
      <c r="DI59" s="886">
        <v>4</v>
      </c>
      <c r="DJ59" s="986"/>
      <c r="DU59" s="53">
        <v>2</v>
      </c>
      <c r="DV59" s="1273"/>
      <c r="DW59" s="40">
        <v>5</v>
      </c>
      <c r="DX59" s="302"/>
      <c r="EC59" s="73">
        <v>9</v>
      </c>
      <c r="ED59" s="295"/>
      <c r="EM59" s="41">
        <v>21</v>
      </c>
      <c r="EN59" s="89"/>
      <c r="FG59" s="41">
        <v>12</v>
      </c>
      <c r="FH59" s="986"/>
      <c r="FO59" s="73">
        <v>13</v>
      </c>
      <c r="FP59" s="45"/>
      <c r="FW59" s="53">
        <v>18</v>
      </c>
      <c r="FX59" s="455" t="s">
        <v>1067</v>
      </c>
      <c r="GG59" s="20"/>
      <c r="GH59" s="23"/>
      <c r="GI59" s="68">
        <v>5</v>
      </c>
      <c r="GJ59" s="79"/>
      <c r="GO59" s="73">
        <v>18</v>
      </c>
      <c r="GP59" s="188"/>
      <c r="GU59" s="41">
        <v>9</v>
      </c>
      <c r="GV59" s="31"/>
      <c r="IG59" s="743">
        <v>4</v>
      </c>
      <c r="IH59" s="991"/>
      <c r="KA59" s="496">
        <v>12</v>
      </c>
      <c r="KB59" s="506"/>
      <c r="KM59" s="140">
        <v>11</v>
      </c>
      <c r="KN59" s="188"/>
      <c r="KW59" s="49">
        <v>7</v>
      </c>
      <c r="KX59" s="43" t="s">
        <v>721</v>
      </c>
      <c r="LC59" s="105">
        <v>9</v>
      </c>
      <c r="LD59" s="83"/>
      <c r="MF59" s="39">
        <v>7</v>
      </c>
      <c r="MG59" s="113"/>
      <c r="MJ59" s="806"/>
      <c r="MK59" s="1412"/>
    </row>
    <row r="60" spans="1:349" ht="43.5" customHeight="1" thickBot="1">
      <c r="E60" s="61">
        <v>9</v>
      </c>
      <c r="F60" s="1244" t="s">
        <v>436</v>
      </c>
      <c r="G60" s="90">
        <v>55</v>
      </c>
      <c r="H60" s="93"/>
      <c r="I60" s="107">
        <v>6</v>
      </c>
      <c r="J60" s="245"/>
      <c r="K60" s="30">
        <v>52</v>
      </c>
      <c r="L60" s="34"/>
      <c r="O60" s="30">
        <v>7</v>
      </c>
      <c r="P60" s="31"/>
      <c r="Q60" s="30">
        <v>18</v>
      </c>
      <c r="R60" s="31"/>
      <c r="S60" s="30">
        <v>31</v>
      </c>
      <c r="T60" s="917" t="s">
        <v>2027</v>
      </c>
      <c r="U60" s="665">
        <v>54</v>
      </c>
      <c r="V60" s="1036"/>
      <c r="Y60" s="30">
        <v>11</v>
      </c>
      <c r="Z60" s="791"/>
      <c r="AA60" s="149"/>
      <c r="AB60" s="149"/>
      <c r="AC60" s="149"/>
      <c r="AD60" s="149"/>
      <c r="AE60" s="696">
        <v>5</v>
      </c>
      <c r="AF60" s="986" t="s">
        <v>1626</v>
      </c>
      <c r="AG60" s="162"/>
      <c r="AH60" s="162"/>
      <c r="AI60" s="782">
        <v>53</v>
      </c>
      <c r="AJ60" s="986" t="s">
        <v>1671</v>
      </c>
      <c r="AK60" s="425"/>
      <c r="AL60" s="425"/>
      <c r="AM60" s="41">
        <v>11</v>
      </c>
      <c r="AN60" s="866"/>
      <c r="AO60" s="99">
        <v>20</v>
      </c>
      <c r="AP60" s="43"/>
      <c r="AS60" s="838">
        <v>7</v>
      </c>
      <c r="AT60" s="843"/>
      <c r="AU60" s="838">
        <v>19</v>
      </c>
      <c r="AV60" s="1125" t="s">
        <v>1843</v>
      </c>
      <c r="AY60" s="679">
        <v>1</v>
      </c>
      <c r="AZ60" s="843"/>
      <c r="BA60" s="239"/>
      <c r="BB60" s="239"/>
      <c r="BC60" s="838">
        <v>6</v>
      </c>
      <c r="BD60" s="925"/>
      <c r="BE60" s="838">
        <v>8</v>
      </c>
      <c r="BF60" s="1069"/>
      <c r="BJ60" s="900"/>
      <c r="BK60" s="743">
        <v>4</v>
      </c>
      <c r="BL60" s="862"/>
      <c r="BO60" s="372">
        <v>20</v>
      </c>
      <c r="BP60" s="339"/>
      <c r="BS60" s="342"/>
      <c r="BT60" s="347" t="s">
        <v>729</v>
      </c>
      <c r="CO60" s="865">
        <v>19</v>
      </c>
      <c r="CP60" s="36" t="s">
        <v>2022</v>
      </c>
      <c r="CQ60" s="48">
        <v>19</v>
      </c>
      <c r="CR60" s="31"/>
      <c r="CU60" s="30">
        <v>7</v>
      </c>
      <c r="CV60" s="986" t="s">
        <v>1338</v>
      </c>
      <c r="DG60" s="28"/>
      <c r="DI60" s="886">
        <v>5</v>
      </c>
      <c r="DJ60" s="986" t="s">
        <v>2089</v>
      </c>
      <c r="DU60" s="53">
        <v>3</v>
      </c>
      <c r="DV60" s="1275" t="s">
        <v>1195</v>
      </c>
      <c r="DW60" s="40">
        <v>6</v>
      </c>
      <c r="DX60" s="302"/>
      <c r="EC60" s="73">
        <v>10</v>
      </c>
      <c r="ED60" s="295"/>
      <c r="EM60" s="41">
        <v>22</v>
      </c>
      <c r="EN60" s="56"/>
      <c r="FG60" s="41"/>
      <c r="FH60" s="787" t="s">
        <v>753</v>
      </c>
      <c r="FO60" s="73">
        <v>14</v>
      </c>
      <c r="FP60" s="45"/>
      <c r="FW60" s="53">
        <v>19</v>
      </c>
      <c r="FX60" s="61"/>
      <c r="GG60" s="53">
        <v>1</v>
      </c>
      <c r="GH60" s="1140" t="s">
        <v>738</v>
      </c>
      <c r="GI60" s="581">
        <v>6</v>
      </c>
      <c r="GJ60" s="68"/>
      <c r="GO60" s="73">
        <v>19</v>
      </c>
      <c r="GP60" s="188"/>
      <c r="GU60" s="41">
        <v>10</v>
      </c>
      <c r="GV60" s="31"/>
      <c r="IG60" s="743">
        <v>5</v>
      </c>
      <c r="IH60" s="991" t="s">
        <v>1473</v>
      </c>
      <c r="KA60" s="1054" t="s">
        <v>1176</v>
      </c>
      <c r="KB60" s="1054"/>
      <c r="KM60" s="174">
        <v>12</v>
      </c>
      <c r="KN60" s="240"/>
      <c r="KW60" s="49">
        <v>8</v>
      </c>
      <c r="KX60" s="43" t="s">
        <v>721</v>
      </c>
      <c r="LC60" s="105">
        <v>10</v>
      </c>
      <c r="LD60" s="83"/>
      <c r="MF60" s="73">
        <v>8</v>
      </c>
      <c r="MG60" s="113"/>
      <c r="MJ60" s="806"/>
      <c r="MK60" s="1412"/>
    </row>
    <row r="61" spans="1:349" ht="43.5" customHeight="1" thickBot="1">
      <c r="E61" s="61">
        <v>10</v>
      </c>
      <c r="F61" s="1245"/>
      <c r="G61" s="90">
        <v>56</v>
      </c>
      <c r="H61" s="93"/>
      <c r="I61" s="107">
        <v>7</v>
      </c>
      <c r="J61" s="245"/>
      <c r="K61" s="30">
        <v>53</v>
      </c>
      <c r="L61" s="34"/>
      <c r="O61" s="30">
        <v>8</v>
      </c>
      <c r="P61" s="31"/>
      <c r="Q61" s="30">
        <v>19</v>
      </c>
      <c r="R61" s="31"/>
      <c r="S61" s="30">
        <v>32</v>
      </c>
      <c r="T61" s="917" t="s">
        <v>2027</v>
      </c>
      <c r="U61" s="665">
        <v>55</v>
      </c>
      <c r="V61" s="1270" t="s">
        <v>1372</v>
      </c>
      <c r="Y61" s="30">
        <v>12</v>
      </c>
      <c r="Z61" s="791"/>
      <c r="AA61" s="149"/>
      <c r="AB61" s="149"/>
      <c r="AC61" s="149"/>
      <c r="AD61" s="149"/>
      <c r="AE61" s="696">
        <v>6</v>
      </c>
      <c r="AF61" s="986"/>
      <c r="AG61" s="162"/>
      <c r="AH61" s="162"/>
      <c r="AI61" s="782">
        <v>54</v>
      </c>
      <c r="AJ61" s="986"/>
      <c r="AK61" s="425"/>
      <c r="AL61" s="425"/>
      <c r="AM61" s="41">
        <v>12</v>
      </c>
      <c r="AN61" s="50"/>
      <c r="AO61" s="99">
        <v>21</v>
      </c>
      <c r="AP61" s="43"/>
      <c r="AS61" s="838">
        <v>8</v>
      </c>
      <c r="AT61" s="843"/>
      <c r="AU61" s="838">
        <v>20</v>
      </c>
      <c r="AV61" s="1125"/>
      <c r="AY61" s="679">
        <v>2</v>
      </c>
      <c r="AZ61" s="843"/>
      <c r="BA61" s="239"/>
      <c r="BB61" s="239"/>
      <c r="BC61" s="838">
        <v>7</v>
      </c>
      <c r="BD61" s="1069" t="s">
        <v>1881</v>
      </c>
      <c r="BE61" s="838">
        <v>9</v>
      </c>
      <c r="BF61" s="1237" t="s">
        <v>1964</v>
      </c>
      <c r="BK61" s="743">
        <v>5</v>
      </c>
      <c r="BL61" s="1385" t="s">
        <v>1943</v>
      </c>
      <c r="BO61" s="372">
        <v>21</v>
      </c>
      <c r="BP61" s="339"/>
      <c r="BS61" s="322">
        <v>13</v>
      </c>
      <c r="BT61" s="1263" t="s">
        <v>1177</v>
      </c>
      <c r="CO61" s="865">
        <v>20</v>
      </c>
      <c r="CP61" s="36" t="s">
        <v>2022</v>
      </c>
      <c r="CQ61" s="48">
        <v>20</v>
      </c>
      <c r="CR61" s="31"/>
      <c r="CU61" s="30">
        <v>8</v>
      </c>
      <c r="CV61" s="986"/>
      <c r="DG61" s="28"/>
      <c r="DI61" s="886">
        <v>6</v>
      </c>
      <c r="DJ61" s="986"/>
      <c r="DU61" s="53">
        <v>4</v>
      </c>
      <c r="DV61" s="1276"/>
      <c r="DW61" s="40">
        <v>7</v>
      </c>
      <c r="DX61" s="302"/>
      <c r="EC61" s="73">
        <v>11</v>
      </c>
      <c r="ED61" s="295"/>
      <c r="EM61" s="41">
        <v>23</v>
      </c>
      <c r="EN61" s="56"/>
      <c r="FG61" s="41">
        <v>13</v>
      </c>
      <c r="FH61" s="922" t="s">
        <v>1701</v>
      </c>
      <c r="FO61" s="73">
        <v>15</v>
      </c>
      <c r="FP61" s="45"/>
      <c r="FW61" s="53">
        <v>20</v>
      </c>
      <c r="FX61" s="456" t="s">
        <v>1068</v>
      </c>
      <c r="GG61" s="53">
        <v>2</v>
      </c>
      <c r="GH61" s="1140"/>
      <c r="GI61" s="324">
        <v>7</v>
      </c>
      <c r="GJ61" s="68"/>
      <c r="GO61" s="73">
        <v>20</v>
      </c>
      <c r="GP61" s="188"/>
      <c r="GU61" s="41">
        <v>11</v>
      </c>
      <c r="GV61" s="31"/>
      <c r="IG61" s="743">
        <v>6</v>
      </c>
      <c r="IH61" s="991"/>
      <c r="KA61" s="60">
        <v>1</v>
      </c>
      <c r="KB61" s="1277" t="s">
        <v>1750</v>
      </c>
      <c r="KW61" s="49">
        <v>9</v>
      </c>
      <c r="KX61" s="43" t="s">
        <v>721</v>
      </c>
      <c r="LC61" s="105">
        <v>11</v>
      </c>
      <c r="LD61" s="83"/>
      <c r="MF61" s="73">
        <v>9</v>
      </c>
      <c r="MG61" s="113"/>
      <c r="MJ61" s="806"/>
      <c r="MK61" s="834"/>
    </row>
    <row r="62" spans="1:349" ht="43.5" customHeight="1" thickBot="1">
      <c r="E62" s="61">
        <v>11</v>
      </c>
      <c r="F62" s="1244" t="s">
        <v>730</v>
      </c>
      <c r="G62" s="90">
        <v>57</v>
      </c>
      <c r="H62" s="93"/>
      <c r="I62" s="107">
        <v>8</v>
      </c>
      <c r="J62" s="245"/>
      <c r="K62" s="30">
        <v>54</v>
      </c>
      <c r="L62" s="34"/>
      <c r="O62" s="30">
        <v>9</v>
      </c>
      <c r="P62" s="31"/>
      <c r="Q62" s="30">
        <v>20</v>
      </c>
      <c r="R62" s="31"/>
      <c r="S62" s="30">
        <v>33</v>
      </c>
      <c r="T62" s="917" t="s">
        <v>2027</v>
      </c>
      <c r="U62" s="665">
        <v>56</v>
      </c>
      <c r="V62" s="1270"/>
      <c r="Y62" s="1025" t="s">
        <v>771</v>
      </c>
      <c r="Z62" s="1025"/>
      <c r="AA62" s="2"/>
      <c r="AB62" s="2"/>
      <c r="AC62" s="2"/>
      <c r="AD62" s="2"/>
      <c r="AE62" s="696">
        <v>7</v>
      </c>
      <c r="AF62" s="744"/>
      <c r="AG62" s="162"/>
      <c r="AH62" s="162"/>
      <c r="AI62" s="19" t="s">
        <v>162</v>
      </c>
      <c r="AJ62" s="781" t="s">
        <v>601</v>
      </c>
      <c r="AK62" s="425"/>
      <c r="AL62" s="425"/>
      <c r="AM62" s="41">
        <v>13</v>
      </c>
      <c r="AN62" s="50"/>
      <c r="AO62" s="99">
        <v>22</v>
      </c>
      <c r="AP62" s="43"/>
      <c r="AS62" s="838">
        <v>9</v>
      </c>
      <c r="AT62" s="843"/>
      <c r="AU62" s="838">
        <v>21</v>
      </c>
      <c r="AV62" s="850"/>
      <c r="AY62" s="679">
        <v>3</v>
      </c>
      <c r="AZ62" s="986" t="s">
        <v>1809</v>
      </c>
      <c r="BA62" s="239"/>
      <c r="BB62" s="239"/>
      <c r="BC62" s="838">
        <v>8</v>
      </c>
      <c r="BD62" s="1069"/>
      <c r="BE62" s="838">
        <v>10</v>
      </c>
      <c r="BF62" s="1237"/>
      <c r="BK62" s="743">
        <v>6</v>
      </c>
      <c r="BL62" s="1385"/>
      <c r="BO62" s="372">
        <v>22</v>
      </c>
      <c r="BP62" s="339"/>
      <c r="BS62" s="322">
        <v>14</v>
      </c>
      <c r="BT62" s="1264"/>
      <c r="BW62" s="2"/>
      <c r="BX62" s="2"/>
      <c r="CO62" s="865">
        <v>21</v>
      </c>
      <c r="CP62" s="36" t="s">
        <v>2022</v>
      </c>
      <c r="CQ62" s="48">
        <v>21</v>
      </c>
      <c r="CR62" s="31"/>
      <c r="CU62" s="30">
        <v>9</v>
      </c>
      <c r="CV62" s="31"/>
      <c r="DG62" s="28"/>
      <c r="DI62" s="886">
        <v>7</v>
      </c>
      <c r="DJ62" s="1008" t="s">
        <v>2090</v>
      </c>
      <c r="DU62" s="53">
        <v>5</v>
      </c>
      <c r="DV62" s="108"/>
      <c r="DW62" s="40">
        <v>8</v>
      </c>
      <c r="DX62" s="302"/>
      <c r="EC62" s="73">
        <v>12</v>
      </c>
      <c r="ED62" s="295"/>
      <c r="EM62" s="41">
        <v>24</v>
      </c>
      <c r="EN62" s="56"/>
      <c r="FG62" s="41">
        <v>14</v>
      </c>
      <c r="FH62" s="922"/>
      <c r="FO62" s="73">
        <v>16</v>
      </c>
      <c r="FP62" s="45"/>
      <c r="FW62" s="53">
        <v>21</v>
      </c>
      <c r="FX62" s="52"/>
      <c r="GG62" s="53">
        <v>3</v>
      </c>
      <c r="GH62" s="61"/>
      <c r="GI62" s="324">
        <v>8</v>
      </c>
      <c r="GJ62" s="68"/>
      <c r="GO62" s="73">
        <v>21</v>
      </c>
      <c r="GP62" s="188"/>
      <c r="GU62" s="41">
        <v>12</v>
      </c>
      <c r="GV62" s="89"/>
      <c r="IG62" s="349" t="s">
        <v>162</v>
      </c>
      <c r="IH62" s="501" t="s">
        <v>759</v>
      </c>
      <c r="KA62" s="60">
        <v>2</v>
      </c>
      <c r="KB62" s="1278"/>
      <c r="KW62" s="49">
        <v>10</v>
      </c>
      <c r="KX62" s="417" t="s">
        <v>734</v>
      </c>
      <c r="LC62" s="105">
        <v>12</v>
      </c>
      <c r="LD62" s="83"/>
      <c r="MF62" s="95">
        <v>10</v>
      </c>
      <c r="MG62" s="113"/>
      <c r="MJ62" s="806"/>
      <c r="MK62" s="1439"/>
    </row>
    <row r="63" spans="1:349" ht="43.5" customHeight="1" thickBot="1">
      <c r="E63" s="61">
        <v>12</v>
      </c>
      <c r="F63" s="1245"/>
      <c r="G63" s="90">
        <v>58</v>
      </c>
      <c r="H63" s="93"/>
      <c r="I63" s="107">
        <v>9</v>
      </c>
      <c r="J63" s="245"/>
      <c r="K63" s="30">
        <v>55</v>
      </c>
      <c r="L63" s="34"/>
      <c r="O63" s="30">
        <v>10</v>
      </c>
      <c r="P63" s="31"/>
      <c r="Q63" s="30">
        <v>21</v>
      </c>
      <c r="R63" s="31"/>
      <c r="S63" s="30">
        <v>34</v>
      </c>
      <c r="T63" s="1363" t="s">
        <v>1476</v>
      </c>
      <c r="U63" s="665">
        <v>57</v>
      </c>
      <c r="V63" s="1345" t="s">
        <v>1373</v>
      </c>
      <c r="Y63" s="30">
        <v>13</v>
      </c>
      <c r="Z63" s="922" t="s">
        <v>1548</v>
      </c>
      <c r="AA63" s="162"/>
      <c r="AB63" s="162"/>
      <c r="AC63" s="162"/>
      <c r="AD63" s="162"/>
      <c r="AE63" s="696">
        <v>8</v>
      </c>
      <c r="AF63" s="744"/>
      <c r="AG63" s="162"/>
      <c r="AH63" s="162"/>
      <c r="AI63" s="763">
        <v>55</v>
      </c>
      <c r="AJ63" s="767"/>
      <c r="AK63" s="425"/>
      <c r="AL63" s="425"/>
      <c r="AM63" s="41">
        <v>14</v>
      </c>
      <c r="AN63" s="50"/>
      <c r="AO63" s="99">
        <v>23</v>
      </c>
      <c r="AP63" s="43"/>
      <c r="AS63" s="838">
        <v>10</v>
      </c>
      <c r="AT63" s="843"/>
      <c r="AU63" s="838">
        <v>22</v>
      </c>
      <c r="AV63" s="877"/>
      <c r="AY63" s="679">
        <v>4</v>
      </c>
      <c r="AZ63" s="986"/>
      <c r="BA63" s="239"/>
      <c r="BB63" s="239"/>
      <c r="BC63" s="838">
        <v>9</v>
      </c>
      <c r="BD63" s="1237" t="s">
        <v>1961</v>
      </c>
      <c r="BE63" s="838">
        <v>11</v>
      </c>
      <c r="BF63" s="1237" t="s">
        <v>1963</v>
      </c>
      <c r="BK63" s="743">
        <v>7</v>
      </c>
      <c r="BL63" s="504"/>
      <c r="BO63" s="372">
        <v>23</v>
      </c>
      <c r="BP63" s="339"/>
      <c r="BS63" s="322">
        <v>15</v>
      </c>
      <c r="BT63" s="1265" t="s">
        <v>1128</v>
      </c>
      <c r="CO63" s="865">
        <v>22</v>
      </c>
      <c r="CP63" s="36" t="s">
        <v>2022</v>
      </c>
      <c r="CQ63" s="48">
        <v>22</v>
      </c>
      <c r="CR63" s="31"/>
      <c r="CU63" s="30">
        <v>10</v>
      </c>
      <c r="CV63" s="31"/>
      <c r="DG63" s="28"/>
      <c r="DI63" s="886">
        <v>8</v>
      </c>
      <c r="DJ63" s="1008"/>
      <c r="DU63" s="53">
        <v>6</v>
      </c>
      <c r="DV63" s="108"/>
      <c r="DW63" s="40">
        <v>9</v>
      </c>
      <c r="DX63" s="302"/>
      <c r="EC63" s="73">
        <v>13</v>
      </c>
      <c r="ED63" s="1296" t="s">
        <v>735</v>
      </c>
      <c r="EM63" s="19" t="s">
        <v>162</v>
      </c>
      <c r="EN63" s="836" t="s">
        <v>712</v>
      </c>
      <c r="EO63" s="207"/>
      <c r="EP63" s="207"/>
      <c r="FG63" s="41">
        <v>15</v>
      </c>
      <c r="FH63" s="744"/>
      <c r="FO63" s="73">
        <v>17</v>
      </c>
      <c r="FP63" s="45"/>
      <c r="FW63" s="53">
        <v>22</v>
      </c>
      <c r="FX63" s="457" t="s">
        <v>1068</v>
      </c>
      <c r="GG63" s="53">
        <v>4</v>
      </c>
      <c r="GH63" s="61"/>
      <c r="GI63" s="324">
        <v>9</v>
      </c>
      <c r="GJ63" s="1176" t="s">
        <v>1592</v>
      </c>
      <c r="GO63" s="73">
        <v>22</v>
      </c>
      <c r="GP63" s="188"/>
      <c r="GU63" s="121" t="s">
        <v>162</v>
      </c>
      <c r="GV63" s="582" t="s">
        <v>733</v>
      </c>
      <c r="IG63" s="743">
        <v>7</v>
      </c>
      <c r="IH63" s="1262" t="s">
        <v>1231</v>
      </c>
      <c r="KA63" s="60">
        <v>3</v>
      </c>
      <c r="KB63" s="1279" t="s">
        <v>1185</v>
      </c>
      <c r="KW63" s="49">
        <v>11</v>
      </c>
      <c r="KX63" s="43" t="s">
        <v>737</v>
      </c>
      <c r="MF63" s="39">
        <v>11</v>
      </c>
      <c r="MG63" s="113"/>
      <c r="MJ63" s="806"/>
      <c r="MK63" s="834"/>
    </row>
    <row r="64" spans="1:349" ht="43.5" customHeight="1" thickBot="1">
      <c r="E64" s="61"/>
      <c r="F64" s="459"/>
      <c r="G64" s="90">
        <v>59</v>
      </c>
      <c r="H64" s="1319" t="s">
        <v>1455</v>
      </c>
      <c r="I64" s="107">
        <v>10</v>
      </c>
      <c r="J64" s="245"/>
      <c r="K64" s="30">
        <v>56</v>
      </c>
      <c r="L64" s="34"/>
      <c r="O64" s="30">
        <v>11</v>
      </c>
      <c r="P64" s="31"/>
      <c r="Q64" s="30">
        <v>22</v>
      </c>
      <c r="R64" s="31"/>
      <c r="S64" s="30">
        <v>35</v>
      </c>
      <c r="T64" s="1363"/>
      <c r="U64" s="665">
        <v>58</v>
      </c>
      <c r="V64" s="1036"/>
      <c r="Y64" s="30">
        <v>14</v>
      </c>
      <c r="Z64" s="922"/>
      <c r="AA64" s="162"/>
      <c r="AB64" s="162"/>
      <c r="AC64" s="162"/>
      <c r="AD64" s="162"/>
      <c r="AE64" s="696">
        <v>9</v>
      </c>
      <c r="AF64" s="699"/>
      <c r="AG64" s="162"/>
      <c r="AH64" s="162"/>
      <c r="AI64" s="763">
        <v>56</v>
      </c>
      <c r="AJ64" s="767"/>
      <c r="AK64" s="425"/>
      <c r="AL64" s="425"/>
      <c r="AM64" s="41">
        <v>15</v>
      </c>
      <c r="AN64" s="50"/>
      <c r="AO64" s="868">
        <v>24</v>
      </c>
      <c r="AP64" s="134"/>
      <c r="AS64" s="838">
        <v>11</v>
      </c>
      <c r="AT64" s="843"/>
      <c r="AU64" s="838">
        <v>23</v>
      </c>
      <c r="AV64" s="925" t="s">
        <v>1844</v>
      </c>
      <c r="AY64" s="679">
        <v>5</v>
      </c>
      <c r="AZ64" s="843"/>
      <c r="BA64" s="239"/>
      <c r="BB64" s="239"/>
      <c r="BC64" s="838">
        <v>10</v>
      </c>
      <c r="BD64" s="1237"/>
      <c r="BE64" s="838">
        <v>12</v>
      </c>
      <c r="BF64" s="1237"/>
      <c r="BK64" s="743">
        <v>8</v>
      </c>
      <c r="BL64" s="89"/>
      <c r="BO64" s="441"/>
      <c r="BP64" s="442"/>
      <c r="BS64" s="322">
        <v>16</v>
      </c>
      <c r="BT64" s="1266"/>
      <c r="CO64" s="865">
        <v>23</v>
      </c>
      <c r="CP64" s="36" t="s">
        <v>2022</v>
      </c>
      <c r="CQ64" s="48">
        <v>23</v>
      </c>
      <c r="CR64" s="31"/>
      <c r="CU64" s="30">
        <v>11</v>
      </c>
      <c r="CV64" s="31"/>
      <c r="DG64" s="28"/>
      <c r="DI64" s="886">
        <v>9</v>
      </c>
      <c r="DJ64" s="892"/>
      <c r="DU64" s="53">
        <v>7</v>
      </c>
      <c r="DV64" s="108"/>
      <c r="DW64" s="40"/>
      <c r="DX64" s="302"/>
      <c r="EC64" s="73"/>
      <c r="ED64" s="1260"/>
      <c r="EM64" s="41">
        <v>1</v>
      </c>
      <c r="EN64" s="32" t="s">
        <v>1797</v>
      </c>
      <c r="EO64" s="207"/>
      <c r="EP64" s="207"/>
      <c r="FG64" s="41">
        <v>16</v>
      </c>
      <c r="FH64" s="744"/>
      <c r="FO64" s="73"/>
      <c r="FP64" s="45"/>
      <c r="FW64" s="53">
        <v>23</v>
      </c>
      <c r="FX64" s="1271" t="s">
        <v>1069</v>
      </c>
      <c r="GG64" s="53">
        <v>5</v>
      </c>
      <c r="GH64" s="61"/>
      <c r="GI64" s="324">
        <v>10</v>
      </c>
      <c r="GJ64" s="1177"/>
      <c r="GO64" s="73"/>
      <c r="GP64" s="188"/>
      <c r="GU64" s="73">
        <v>1</v>
      </c>
      <c r="GV64" s="89"/>
      <c r="IG64" s="743">
        <v>8</v>
      </c>
      <c r="IH64" s="1262"/>
      <c r="KA64" s="60">
        <v>4</v>
      </c>
      <c r="KB64" s="1280"/>
      <c r="KW64" s="49"/>
      <c r="KX64" s="43"/>
      <c r="MF64" s="76"/>
      <c r="MG64" s="113"/>
      <c r="MJ64" s="806"/>
      <c r="MK64" s="834"/>
    </row>
    <row r="65" spans="5:349" ht="43.5" customHeight="1" thickBot="1">
      <c r="E65" s="29">
        <v>13</v>
      </c>
      <c r="F65" s="1244" t="s">
        <v>470</v>
      </c>
      <c r="G65" s="90">
        <v>60</v>
      </c>
      <c r="H65" s="1320"/>
      <c r="I65" s="107">
        <v>11</v>
      </c>
      <c r="J65" s="245"/>
      <c r="K65" s="30">
        <v>57</v>
      </c>
      <c r="L65" s="34"/>
      <c r="O65" s="30">
        <v>12</v>
      </c>
      <c r="P65" s="31"/>
      <c r="Q65" s="30">
        <v>23</v>
      </c>
      <c r="R65" s="31"/>
      <c r="S65" s="30">
        <v>36</v>
      </c>
      <c r="T65" s="917" t="s">
        <v>2027</v>
      </c>
      <c r="U65" s="665">
        <v>59</v>
      </c>
      <c r="V65" s="681"/>
      <c r="Y65" s="30">
        <v>15</v>
      </c>
      <c r="Z65" s="1119" t="s">
        <v>1549</v>
      </c>
      <c r="AA65" s="162"/>
      <c r="AB65" s="162"/>
      <c r="AC65" s="162"/>
      <c r="AD65" s="162"/>
      <c r="AE65" s="696">
        <v>10</v>
      </c>
      <c r="AF65" s="699"/>
      <c r="AG65" s="162"/>
      <c r="AH65" s="162"/>
      <c r="AI65" s="763">
        <v>57</v>
      </c>
      <c r="AJ65" s="775"/>
      <c r="AK65" s="425"/>
      <c r="AL65" s="425"/>
      <c r="AM65" s="41">
        <v>16</v>
      </c>
      <c r="AN65" s="50"/>
      <c r="AS65" s="838">
        <v>12</v>
      </c>
      <c r="AT65" s="843"/>
      <c r="AU65" s="838">
        <v>24</v>
      </c>
      <c r="AV65" s="925"/>
      <c r="AY65" s="679">
        <v>6</v>
      </c>
      <c r="AZ65" s="843"/>
      <c r="BA65" s="237"/>
      <c r="BB65" s="237"/>
      <c r="BC65" s="838">
        <v>11</v>
      </c>
      <c r="BD65" s="1237" t="s">
        <v>1962</v>
      </c>
      <c r="BE65" s="838">
        <v>13</v>
      </c>
      <c r="BF65" s="928" t="s">
        <v>1877</v>
      </c>
      <c r="BJ65" s="900"/>
      <c r="BK65" s="743">
        <v>9</v>
      </c>
      <c r="BL65" s="986" t="s">
        <v>1944</v>
      </c>
      <c r="BO65" s="373">
        <v>24</v>
      </c>
      <c r="BP65" s="369"/>
      <c r="BS65" s="322">
        <v>17</v>
      </c>
      <c r="BT65" s="1265" t="s">
        <v>1129</v>
      </c>
      <c r="CO65" s="865">
        <v>24</v>
      </c>
      <c r="CP65" s="36" t="s">
        <v>2022</v>
      </c>
      <c r="CQ65" s="48">
        <v>24</v>
      </c>
      <c r="CR65" s="31"/>
      <c r="CU65" s="30">
        <v>12</v>
      </c>
      <c r="CV65" s="31" t="s">
        <v>1709</v>
      </c>
      <c r="DG65" s="28"/>
      <c r="DI65" s="886">
        <v>10</v>
      </c>
      <c r="DJ65" s="892"/>
      <c r="DU65" s="53">
        <v>8</v>
      </c>
      <c r="DV65" s="108"/>
      <c r="DW65" s="40">
        <v>10</v>
      </c>
      <c r="DX65" s="302"/>
      <c r="EC65" s="73">
        <v>14</v>
      </c>
      <c r="ED65" s="1297"/>
      <c r="EM65" s="41">
        <v>2</v>
      </c>
      <c r="EN65" s="32" t="s">
        <v>1800</v>
      </c>
      <c r="EO65" s="207"/>
      <c r="EP65" s="207"/>
      <c r="FG65" s="41">
        <v>17</v>
      </c>
      <c r="FH65" s="744"/>
      <c r="FO65" s="73">
        <v>18</v>
      </c>
      <c r="FP65" s="45"/>
      <c r="FW65" s="53">
        <v>24</v>
      </c>
      <c r="FX65" s="1272"/>
      <c r="GG65" s="53">
        <v>6</v>
      </c>
      <c r="GH65" s="61"/>
      <c r="GI65" s="324">
        <v>11</v>
      </c>
      <c r="GJ65" s="89"/>
      <c r="GO65" s="73">
        <v>23</v>
      </c>
      <c r="GP65" s="188"/>
      <c r="GU65" s="73">
        <v>2</v>
      </c>
      <c r="GV65" s="89"/>
      <c r="IG65" s="743">
        <v>9</v>
      </c>
      <c r="IH65" s="529"/>
      <c r="KA65" s="60">
        <v>5</v>
      </c>
      <c r="KB65" s="1254" t="s">
        <v>1186</v>
      </c>
      <c r="KW65" s="49">
        <v>12</v>
      </c>
      <c r="KX65" s="43" t="s">
        <v>737</v>
      </c>
      <c r="MF65" s="73">
        <v>12</v>
      </c>
      <c r="MG65" s="113"/>
      <c r="MJ65" s="806"/>
      <c r="MK65" s="834"/>
    </row>
    <row r="66" spans="5:349" ht="43.5" customHeight="1" thickBot="1">
      <c r="E66" s="29">
        <v>14</v>
      </c>
      <c r="F66" s="1245"/>
      <c r="G66" s="1340"/>
      <c r="H66" s="1341"/>
      <c r="I66" s="107">
        <v>12</v>
      </c>
      <c r="J66" s="245"/>
      <c r="K66" s="30">
        <v>58</v>
      </c>
      <c r="L66" s="34"/>
      <c r="O66" s="30">
        <v>13</v>
      </c>
      <c r="P66" s="31"/>
      <c r="Q66" s="30">
        <v>24</v>
      </c>
      <c r="R66" s="31"/>
      <c r="T66" s="647"/>
      <c r="U66" s="665">
        <v>60</v>
      </c>
      <c r="V66" s="681"/>
      <c r="Y66" s="30">
        <v>16</v>
      </c>
      <c r="Z66" s="1119"/>
      <c r="AE66" s="696">
        <v>11</v>
      </c>
      <c r="AF66" s="699"/>
      <c r="AG66" s="162"/>
      <c r="AH66" s="162"/>
      <c r="AI66" s="763">
        <v>58</v>
      </c>
      <c r="AJ66" s="775"/>
      <c r="AK66" s="425"/>
      <c r="AL66" s="425"/>
      <c r="AM66" s="41">
        <v>17</v>
      </c>
      <c r="AN66" s="50"/>
      <c r="AU66" s="19" t="s">
        <v>162</v>
      </c>
      <c r="AV66" s="846" t="s">
        <v>739</v>
      </c>
      <c r="AY66" s="679">
        <v>7</v>
      </c>
      <c r="AZ66" s="986" t="s">
        <v>1813</v>
      </c>
      <c r="BA66" s="237"/>
      <c r="BB66" s="237"/>
      <c r="BC66" s="838">
        <v>12</v>
      </c>
      <c r="BD66" s="1237"/>
      <c r="BE66" s="838">
        <v>14</v>
      </c>
      <c r="BF66" s="929"/>
      <c r="BJ66" s="900"/>
      <c r="BK66" s="743">
        <v>10</v>
      </c>
      <c r="BL66" s="986"/>
      <c r="BS66" s="322">
        <v>18</v>
      </c>
      <c r="BT66" s="1266"/>
      <c r="CO66" s="30"/>
      <c r="CP66" s="182" t="s">
        <v>740</v>
      </c>
      <c r="CQ66" s="667" t="s">
        <v>162</v>
      </c>
      <c r="CR66" s="668" t="s">
        <v>1466</v>
      </c>
      <c r="CU66" s="30">
        <v>13</v>
      </c>
      <c r="CV66" s="31" t="s">
        <v>1710</v>
      </c>
      <c r="CZ66" s="2"/>
      <c r="DG66" s="28"/>
      <c r="DI66" s="886">
        <v>11</v>
      </c>
      <c r="DJ66" s="922" t="s">
        <v>2084</v>
      </c>
      <c r="DU66" s="53">
        <v>9</v>
      </c>
      <c r="DV66" s="108"/>
      <c r="DW66" s="40">
        <v>11</v>
      </c>
      <c r="DX66" s="302"/>
      <c r="EC66" s="69">
        <v>15</v>
      </c>
      <c r="ED66" s="604" t="s">
        <v>741</v>
      </c>
      <c r="EM66" s="41">
        <v>3</v>
      </c>
      <c r="EN66" s="56"/>
      <c r="EO66" s="207"/>
      <c r="EP66" s="207"/>
      <c r="FG66" s="41">
        <v>18</v>
      </c>
      <c r="FH66" s="744"/>
      <c r="FO66" s="73">
        <v>19</v>
      </c>
      <c r="FP66" s="1256" t="s">
        <v>742</v>
      </c>
      <c r="FW66" s="20" t="s">
        <v>582</v>
      </c>
      <c r="FX66" s="2" t="s">
        <v>748</v>
      </c>
      <c r="GG66" s="53">
        <v>7</v>
      </c>
      <c r="GH66" s="61"/>
      <c r="GI66" s="324">
        <v>12</v>
      </c>
      <c r="GJ66" s="89"/>
      <c r="GO66" s="132">
        <v>24</v>
      </c>
      <c r="GP66" s="240"/>
      <c r="GU66" s="73">
        <v>3</v>
      </c>
      <c r="GV66" s="1018" t="s">
        <v>1572</v>
      </c>
      <c r="IG66" s="743">
        <v>10</v>
      </c>
      <c r="IH66" s="529"/>
      <c r="KA66" s="60">
        <v>6</v>
      </c>
      <c r="KB66" s="1255"/>
      <c r="KW66" s="90"/>
      <c r="KX66" s="16" t="s">
        <v>744</v>
      </c>
      <c r="MJ66" s="806"/>
      <c r="MK66" s="834"/>
    </row>
    <row r="67" spans="5:349" ht="32.25" customHeight="1" thickBot="1">
      <c r="E67" s="29">
        <v>15</v>
      </c>
      <c r="F67" s="1338" t="s">
        <v>1448</v>
      </c>
      <c r="G67" s="19" t="s">
        <v>162</v>
      </c>
      <c r="H67" s="120" t="s">
        <v>1204</v>
      </c>
      <c r="I67" s="107">
        <v>13</v>
      </c>
      <c r="J67" s="245"/>
      <c r="K67" s="30">
        <v>59</v>
      </c>
      <c r="L67" s="34"/>
      <c r="O67" s="30">
        <v>14</v>
      </c>
      <c r="P67" s="31"/>
      <c r="Q67" s="19" t="s">
        <v>162</v>
      </c>
      <c r="R67" s="122" t="s">
        <v>751</v>
      </c>
      <c r="U67" s="665"/>
      <c r="V67" s="663" t="s">
        <v>1374</v>
      </c>
      <c r="Y67" s="30">
        <v>17</v>
      </c>
      <c r="Z67" s="31"/>
      <c r="AE67" s="696">
        <v>12</v>
      </c>
      <c r="AF67" s="699"/>
      <c r="AG67" s="162"/>
      <c r="AH67" s="162"/>
      <c r="AI67" s="763">
        <v>59</v>
      </c>
      <c r="AJ67" s="775"/>
      <c r="AK67" s="425"/>
      <c r="AL67" s="425"/>
      <c r="AM67" s="41">
        <v>18</v>
      </c>
      <c r="AN67" s="50"/>
      <c r="AU67" s="838">
        <v>1</v>
      </c>
      <c r="AV67" s="843"/>
      <c r="AY67" s="679">
        <v>8</v>
      </c>
      <c r="AZ67" s="986"/>
      <c r="BA67" s="237"/>
      <c r="BC67" s="838">
        <v>13</v>
      </c>
      <c r="BD67" s="926" t="s">
        <v>1878</v>
      </c>
      <c r="BE67" s="838">
        <v>15</v>
      </c>
      <c r="BF67" s="986" t="s">
        <v>1924</v>
      </c>
      <c r="BK67" s="743">
        <v>11</v>
      </c>
      <c r="BL67" s="884"/>
      <c r="BS67" s="322">
        <v>19</v>
      </c>
      <c r="BT67" s="1265" t="s">
        <v>1131</v>
      </c>
      <c r="CO67" s="30"/>
      <c r="CP67" s="116" t="s">
        <v>747</v>
      </c>
      <c r="CQ67" s="34">
        <v>1</v>
      </c>
      <c r="CR67" s="31"/>
      <c r="CT67" s="2"/>
      <c r="CU67" s="30">
        <v>14</v>
      </c>
      <c r="CV67" s="31"/>
      <c r="DG67" s="28"/>
      <c r="DI67" s="886">
        <v>12</v>
      </c>
      <c r="DJ67" s="922"/>
      <c r="DU67" s="53">
        <v>10</v>
      </c>
      <c r="DV67" s="108"/>
      <c r="DW67" s="40">
        <v>12</v>
      </c>
      <c r="DX67" s="302"/>
      <c r="EC67" s="69">
        <v>16</v>
      </c>
      <c r="ED67" s="604"/>
      <c r="EM67" s="41">
        <v>4</v>
      </c>
      <c r="EN67" s="56"/>
      <c r="EO67" s="2"/>
      <c r="EP67" s="2"/>
      <c r="FG67" s="41">
        <v>19</v>
      </c>
      <c r="FH67" s="791"/>
      <c r="FO67" s="73">
        <v>20</v>
      </c>
      <c r="FP67" s="1257"/>
      <c r="FW67" s="85"/>
      <c r="FX67" s="85"/>
      <c r="GG67" s="53">
        <v>8</v>
      </c>
      <c r="GH67" s="61"/>
      <c r="GI67" s="324">
        <v>13</v>
      </c>
      <c r="GJ67" s="648"/>
      <c r="GU67" s="73">
        <v>4</v>
      </c>
      <c r="GV67" s="1015"/>
      <c r="IG67" s="743">
        <v>11</v>
      </c>
      <c r="IH67" s="503"/>
      <c r="KA67" s="60">
        <v>7</v>
      </c>
      <c r="KB67" s="1254" t="s">
        <v>1187</v>
      </c>
      <c r="KW67" s="49">
        <v>1</v>
      </c>
      <c r="KX67" s="43" t="s">
        <v>750</v>
      </c>
      <c r="MJ67" s="806"/>
      <c r="MK67" s="834"/>
    </row>
    <row r="68" spans="5:349" ht="43.5" customHeight="1" thickBot="1">
      <c r="E68" s="29">
        <v>16</v>
      </c>
      <c r="F68" s="1339"/>
      <c r="G68" s="153">
        <v>61</v>
      </c>
      <c r="H68" s="955" t="s">
        <v>745</v>
      </c>
      <c r="I68" s="107">
        <v>14</v>
      </c>
      <c r="J68" s="245"/>
      <c r="K68" s="30">
        <v>60</v>
      </c>
      <c r="L68" s="34"/>
      <c r="O68" s="30">
        <v>15</v>
      </c>
      <c r="P68" s="31"/>
      <c r="Q68" s="30">
        <v>1</v>
      </c>
      <c r="R68" s="986" t="s">
        <v>1425</v>
      </c>
      <c r="U68" s="665">
        <v>61</v>
      </c>
      <c r="V68" s="664"/>
      <c r="Y68" s="30">
        <v>18</v>
      </c>
      <c r="Z68" s="31"/>
      <c r="AA68" s="162"/>
      <c r="AB68" s="162"/>
      <c r="AC68" s="162"/>
      <c r="AD68" s="162"/>
      <c r="AE68" s="19" t="s">
        <v>162</v>
      </c>
      <c r="AF68" s="698" t="s">
        <v>1635</v>
      </c>
      <c r="AG68" s="162"/>
      <c r="AH68" s="162"/>
      <c r="AI68" s="763">
        <v>60</v>
      </c>
      <c r="AJ68" s="775"/>
      <c r="AK68" s="425"/>
      <c r="AL68" s="425"/>
      <c r="AM68" s="41">
        <v>19</v>
      </c>
      <c r="AN68" s="50"/>
      <c r="AP68" s="2"/>
      <c r="AU68" s="838">
        <v>2</v>
      </c>
      <c r="AV68" s="843"/>
      <c r="AY68" s="679">
        <v>9</v>
      </c>
      <c r="AZ68" s="986" t="s">
        <v>1811</v>
      </c>
      <c r="BA68" s="212"/>
      <c r="BC68" s="838">
        <v>14</v>
      </c>
      <c r="BD68" s="927"/>
      <c r="BE68" s="838">
        <v>16</v>
      </c>
      <c r="BF68" s="986"/>
      <c r="BK68" s="743">
        <v>12</v>
      </c>
      <c r="BL68" s="884"/>
      <c r="BS68" s="322">
        <v>20</v>
      </c>
      <c r="BT68" s="1266"/>
      <c r="CO68" s="30">
        <v>1</v>
      </c>
      <c r="CP68" s="36"/>
      <c r="CQ68" s="34">
        <v>2</v>
      </c>
      <c r="CR68" s="1267" t="s">
        <v>1467</v>
      </c>
      <c r="CT68" s="1261"/>
      <c r="CU68" s="30">
        <v>15</v>
      </c>
      <c r="CV68" s="31"/>
      <c r="CX68" s="2"/>
      <c r="DG68" s="28"/>
      <c r="DI68" s="886">
        <v>13</v>
      </c>
      <c r="DJ68" s="986" t="s">
        <v>2079</v>
      </c>
      <c r="DU68" s="53">
        <v>11</v>
      </c>
      <c r="DV68" s="108"/>
      <c r="DW68" s="40">
        <v>13</v>
      </c>
      <c r="DX68" s="302"/>
      <c r="EC68" s="73">
        <v>17</v>
      </c>
      <c r="ED68" s="295"/>
      <c r="EM68" s="41">
        <v>5</v>
      </c>
      <c r="EN68" s="56"/>
      <c r="EO68" s="149"/>
      <c r="EP68" s="149"/>
      <c r="FG68" s="41">
        <v>20</v>
      </c>
      <c r="FH68" s="791"/>
      <c r="FO68" s="145" t="s">
        <v>162</v>
      </c>
      <c r="FP68" s="295" t="s">
        <v>754</v>
      </c>
      <c r="FW68" s="53">
        <v>1</v>
      </c>
      <c r="FX68" s="136" t="s">
        <v>755</v>
      </c>
      <c r="GE68" s="24"/>
      <c r="GF68" s="171"/>
      <c r="GG68" s="53">
        <v>9</v>
      </c>
      <c r="GH68" s="61"/>
      <c r="GI68" s="24" t="s">
        <v>162</v>
      </c>
      <c r="GJ68" s="21" t="s">
        <v>774</v>
      </c>
      <c r="GU68" s="73">
        <v>5</v>
      </c>
      <c r="GV68" s="1139" t="s">
        <v>1573</v>
      </c>
      <c r="IG68" s="743">
        <v>12</v>
      </c>
      <c r="IH68" s="503"/>
      <c r="KA68" s="60">
        <v>8</v>
      </c>
      <c r="KB68" s="1255"/>
      <c r="KW68" s="49">
        <v>2</v>
      </c>
      <c r="KX68" s="43" t="s">
        <v>750</v>
      </c>
      <c r="MJ68" s="806"/>
      <c r="MK68" s="834"/>
    </row>
    <row r="69" spans="5:349" ht="43.5" customHeight="1" thickBot="1">
      <c r="E69" s="29">
        <v>17</v>
      </c>
      <c r="F69" s="1281" t="s">
        <v>756</v>
      </c>
      <c r="G69" s="90">
        <v>62</v>
      </c>
      <c r="H69" s="956"/>
      <c r="I69" s="107">
        <v>15</v>
      </c>
      <c r="J69" s="245"/>
      <c r="K69" s="30"/>
      <c r="L69" s="175" t="s">
        <v>781</v>
      </c>
      <c r="O69" s="30">
        <v>16</v>
      </c>
      <c r="P69" s="31"/>
      <c r="Q69" s="30">
        <v>2</v>
      </c>
      <c r="R69" s="986"/>
      <c r="U69" s="665">
        <v>62</v>
      </c>
      <c r="V69" s="1344" t="s">
        <v>1520</v>
      </c>
      <c r="Y69" s="30">
        <v>19</v>
      </c>
      <c r="Z69" s="693"/>
      <c r="AA69" s="162"/>
      <c r="AB69" s="162"/>
      <c r="AC69" s="162"/>
      <c r="AD69" s="162"/>
      <c r="AE69" s="696">
        <v>13</v>
      </c>
      <c r="AF69" s="699"/>
      <c r="AG69" s="162"/>
      <c r="AH69" s="162"/>
      <c r="AI69" s="763">
        <v>61</v>
      </c>
      <c r="AJ69" s="767"/>
      <c r="AK69" s="425"/>
      <c r="AL69" s="425"/>
      <c r="AM69" s="41">
        <v>20</v>
      </c>
      <c r="AN69" s="50"/>
      <c r="AP69" s="1261"/>
      <c r="AU69" s="838">
        <v>3</v>
      </c>
      <c r="AV69" s="843"/>
      <c r="AY69" s="679">
        <v>10</v>
      </c>
      <c r="AZ69" s="986"/>
      <c r="BA69" s="237"/>
      <c r="BB69" s="237"/>
      <c r="BC69" s="838">
        <v>15</v>
      </c>
      <c r="BD69" s="986" t="s">
        <v>1876</v>
      </c>
      <c r="BE69" s="838">
        <v>17</v>
      </c>
      <c r="BF69" s="89"/>
      <c r="BK69" s="743">
        <v>13</v>
      </c>
      <c r="BL69" s="504"/>
      <c r="BS69" s="322">
        <v>21</v>
      </c>
      <c r="BT69" s="379"/>
      <c r="CO69" s="30">
        <v>2</v>
      </c>
      <c r="CP69" s="36"/>
      <c r="CQ69" s="34">
        <v>3</v>
      </c>
      <c r="CR69" s="946"/>
      <c r="CT69" s="1261"/>
      <c r="CU69" s="30">
        <v>16</v>
      </c>
      <c r="CV69" s="31"/>
      <c r="DG69" s="28"/>
      <c r="DI69" s="886">
        <v>14</v>
      </c>
      <c r="DJ69" s="986"/>
      <c r="DU69" s="53">
        <v>12</v>
      </c>
      <c r="DV69" s="108"/>
      <c r="DW69" s="40">
        <v>14</v>
      </c>
      <c r="DX69" s="302"/>
      <c r="EC69" s="73">
        <v>18</v>
      </c>
      <c r="ED69" s="295"/>
      <c r="EM69" s="41">
        <v>6</v>
      </c>
      <c r="EN69" s="56"/>
      <c r="EO69" s="149"/>
      <c r="EP69" s="149"/>
      <c r="FG69" s="41">
        <v>21</v>
      </c>
      <c r="FH69" s="791"/>
      <c r="FO69" s="73">
        <v>21</v>
      </c>
      <c r="FP69" s="989" t="s">
        <v>429</v>
      </c>
      <c r="FW69" s="53">
        <v>2</v>
      </c>
      <c r="FX69" s="44" t="s">
        <v>758</v>
      </c>
      <c r="GF69" s="85"/>
      <c r="GG69" s="53">
        <v>10</v>
      </c>
      <c r="GH69" s="61"/>
      <c r="GI69" s="324">
        <v>14</v>
      </c>
      <c r="GJ69" s="961" t="s">
        <v>777</v>
      </c>
      <c r="GU69" s="73">
        <v>6</v>
      </c>
      <c r="GV69" s="1015"/>
      <c r="IG69" s="349" t="s">
        <v>162</v>
      </c>
      <c r="IH69" s="501" t="s">
        <v>1232</v>
      </c>
      <c r="KA69" s="60">
        <v>9</v>
      </c>
      <c r="KB69" s="471"/>
      <c r="KW69" s="49">
        <v>3</v>
      </c>
      <c r="KX69" s="43" t="s">
        <v>750</v>
      </c>
      <c r="MJ69" s="806"/>
      <c r="MK69" s="834"/>
    </row>
    <row r="70" spans="5:349" ht="43.5" customHeight="1" thickBot="1">
      <c r="E70" s="29">
        <v>18</v>
      </c>
      <c r="F70" s="1282"/>
      <c r="G70" s="90">
        <v>63</v>
      </c>
      <c r="H70" s="1342" t="s">
        <v>757</v>
      </c>
      <c r="I70" s="107">
        <v>16</v>
      </c>
      <c r="J70" s="245"/>
      <c r="K70" s="30">
        <v>1</v>
      </c>
      <c r="L70" s="1227" t="s">
        <v>1315</v>
      </c>
      <c r="O70" s="30">
        <v>17</v>
      </c>
      <c r="P70" s="31"/>
      <c r="Q70" s="30">
        <v>3</v>
      </c>
      <c r="R70" s="31"/>
      <c r="U70" s="665">
        <v>63</v>
      </c>
      <c r="V70" s="1344"/>
      <c r="Y70" s="30">
        <v>20</v>
      </c>
      <c r="Z70" s="693"/>
      <c r="AE70" s="696">
        <v>14</v>
      </c>
      <c r="AF70" s="699"/>
      <c r="AG70" s="162"/>
      <c r="AH70" s="162"/>
      <c r="AI70" s="763">
        <v>62</v>
      </c>
      <c r="AJ70" s="767"/>
      <c r="AK70" s="425"/>
      <c r="AL70" s="425"/>
      <c r="AM70" s="41">
        <v>21</v>
      </c>
      <c r="AN70" s="50"/>
      <c r="AP70" s="1261"/>
      <c r="AU70" s="838">
        <v>4</v>
      </c>
      <c r="AV70" s="843"/>
      <c r="AY70" s="679">
        <v>11</v>
      </c>
      <c r="AZ70" s="843"/>
      <c r="BA70" s="237"/>
      <c r="BB70" s="237"/>
      <c r="BC70" s="838">
        <v>16</v>
      </c>
      <c r="BD70" s="986"/>
      <c r="BE70" s="838">
        <v>18</v>
      </c>
      <c r="BF70" s="89"/>
      <c r="BK70" s="743">
        <v>14</v>
      </c>
      <c r="BL70" s="504"/>
      <c r="BS70" s="470">
        <v>22</v>
      </c>
      <c r="BT70" s="471"/>
      <c r="CO70" s="30">
        <v>3</v>
      </c>
      <c r="CP70" s="36"/>
      <c r="CQ70" s="34">
        <v>4</v>
      </c>
      <c r="CR70" s="670"/>
      <c r="CU70" s="30">
        <v>17</v>
      </c>
      <c r="CV70" s="31"/>
      <c r="DG70" s="28"/>
      <c r="DI70" s="886">
        <v>15</v>
      </c>
      <c r="DJ70" s="986" t="s">
        <v>2081</v>
      </c>
      <c r="DU70" s="53">
        <v>13</v>
      </c>
      <c r="DV70" s="60"/>
      <c r="DW70" s="88">
        <v>15</v>
      </c>
      <c r="DX70" s="302"/>
      <c r="EC70" s="73">
        <v>19</v>
      </c>
      <c r="ED70" s="1258" t="s">
        <v>760</v>
      </c>
      <c r="EM70" s="41">
        <v>7</v>
      </c>
      <c r="EN70" s="56"/>
      <c r="EO70" s="207"/>
      <c r="EP70" s="207"/>
      <c r="FG70" s="41">
        <v>22</v>
      </c>
      <c r="FH70" s="791"/>
      <c r="FO70" s="73">
        <v>22</v>
      </c>
      <c r="FP70" s="989"/>
      <c r="FW70" s="53">
        <v>3</v>
      </c>
      <c r="FX70" s="167" t="s">
        <v>761</v>
      </c>
      <c r="GF70" s="85"/>
      <c r="GG70" s="53">
        <v>11</v>
      </c>
      <c r="GH70" s="61"/>
      <c r="GI70" s="324">
        <v>15</v>
      </c>
      <c r="GJ70" s="962"/>
      <c r="GU70" s="73">
        <v>7</v>
      </c>
      <c r="GV70" s="963" t="s">
        <v>1578</v>
      </c>
      <c r="IG70" s="743">
        <v>19</v>
      </c>
      <c r="IH70" s="1262" t="s">
        <v>1607</v>
      </c>
      <c r="KA70" s="60">
        <v>10</v>
      </c>
      <c r="KB70" s="471"/>
      <c r="KW70" s="49">
        <v>4</v>
      </c>
      <c r="KX70" s="43" t="s">
        <v>750</v>
      </c>
      <c r="MJ70" s="806"/>
      <c r="MK70" s="1436"/>
    </row>
    <row r="71" spans="5:349" ht="63.75" customHeight="1" thickBot="1">
      <c r="E71" s="29">
        <v>19</v>
      </c>
      <c r="F71" s="1244" t="s">
        <v>548</v>
      </c>
      <c r="G71" s="90">
        <v>64</v>
      </c>
      <c r="H71" s="1343"/>
      <c r="I71" s="107">
        <v>17</v>
      </c>
      <c r="J71" s="245"/>
      <c r="K71" s="30">
        <v>2</v>
      </c>
      <c r="L71" s="1227"/>
      <c r="O71" s="30">
        <v>18</v>
      </c>
      <c r="P71" s="31"/>
      <c r="Q71" s="30">
        <v>4</v>
      </c>
      <c r="R71" s="31"/>
      <c r="U71" s="665">
        <v>64</v>
      </c>
      <c r="V71" s="664"/>
      <c r="Y71" s="30">
        <v>21</v>
      </c>
      <c r="Z71" s="31"/>
      <c r="AE71" s="696">
        <v>15</v>
      </c>
      <c r="AF71" s="986" t="s">
        <v>1639</v>
      </c>
      <c r="AG71" s="162"/>
      <c r="AH71" s="162"/>
      <c r="AI71" s="763">
        <v>63</v>
      </c>
      <c r="AJ71" s="767"/>
      <c r="AK71" s="425"/>
      <c r="AL71" s="425"/>
      <c r="AM71" s="41">
        <v>22</v>
      </c>
      <c r="AN71" s="50"/>
      <c r="AU71" s="838">
        <v>5</v>
      </c>
      <c r="AV71" s="843"/>
      <c r="AY71" s="679">
        <v>12</v>
      </c>
      <c r="AZ71" s="843"/>
      <c r="BA71" s="221"/>
      <c r="BB71" s="221"/>
      <c r="BC71" s="838">
        <v>17</v>
      </c>
      <c r="BD71" s="50"/>
      <c r="BE71" s="838">
        <v>19</v>
      </c>
      <c r="BF71" s="89"/>
      <c r="BK71" s="743">
        <v>15</v>
      </c>
      <c r="BL71" s="504"/>
      <c r="BS71" s="470">
        <v>23</v>
      </c>
      <c r="BT71" s="471"/>
      <c r="CO71" s="30">
        <v>4</v>
      </c>
      <c r="CP71" s="36"/>
      <c r="CQ71" s="34">
        <v>5</v>
      </c>
      <c r="CR71" s="613"/>
      <c r="CU71" s="30">
        <v>18</v>
      </c>
      <c r="CV71" s="31"/>
      <c r="DG71" s="28"/>
      <c r="DH71" s="2"/>
      <c r="DI71" s="886">
        <v>16</v>
      </c>
      <c r="DJ71" s="986"/>
      <c r="DU71" s="53">
        <v>14</v>
      </c>
      <c r="DV71" s="60"/>
      <c r="DW71" s="88">
        <v>16</v>
      </c>
      <c r="DX71" s="302"/>
      <c r="EC71" s="73">
        <v>20</v>
      </c>
      <c r="ED71" s="1259"/>
      <c r="EM71" s="41">
        <v>8</v>
      </c>
      <c r="EN71" s="56"/>
      <c r="EO71" s="207"/>
      <c r="EP71" s="207"/>
      <c r="FG71" s="41">
        <v>23</v>
      </c>
      <c r="FH71" s="791"/>
      <c r="FO71" s="73">
        <v>23</v>
      </c>
      <c r="FP71" s="1256" t="s">
        <v>763</v>
      </c>
      <c r="FW71" s="53">
        <v>4</v>
      </c>
      <c r="FX71" s="418"/>
      <c r="GF71" s="85"/>
      <c r="GG71" s="53">
        <v>12</v>
      </c>
      <c r="GH71" s="61"/>
      <c r="GI71" s="324">
        <v>16</v>
      </c>
      <c r="GJ71" s="68"/>
      <c r="GU71" s="73">
        <v>8</v>
      </c>
      <c r="GV71" s="1316"/>
      <c r="IG71" s="743">
        <v>20</v>
      </c>
      <c r="IH71" s="1262"/>
      <c r="KA71" s="60">
        <v>11</v>
      </c>
      <c r="KB71" s="471"/>
      <c r="KW71" s="49">
        <v>5</v>
      </c>
      <c r="KX71" s="1017" t="s">
        <v>764</v>
      </c>
      <c r="MJ71" s="1438"/>
      <c r="MK71" s="1436"/>
    </row>
    <row r="72" spans="5:349" ht="43.5" customHeight="1" thickBot="1">
      <c r="E72" s="29">
        <v>20</v>
      </c>
      <c r="F72" s="1245"/>
      <c r="G72" s="90">
        <v>65</v>
      </c>
      <c r="H72" s="1286" t="s">
        <v>762</v>
      </c>
      <c r="I72" s="107">
        <v>18</v>
      </c>
      <c r="J72" s="245"/>
      <c r="K72" s="30">
        <v>3</v>
      </c>
      <c r="L72" s="986" t="s">
        <v>1461</v>
      </c>
      <c r="O72" s="30">
        <v>19</v>
      </c>
      <c r="P72" s="31"/>
      <c r="Q72" s="30">
        <v>5</v>
      </c>
      <c r="R72" s="31"/>
      <c r="U72" s="665">
        <v>65</v>
      </c>
      <c r="V72" s="681"/>
      <c r="Y72" s="30">
        <v>22</v>
      </c>
      <c r="Z72" s="31"/>
      <c r="AA72" s="248"/>
      <c r="AB72" s="248"/>
      <c r="AC72" s="248"/>
      <c r="AD72" s="248"/>
      <c r="AE72" s="696">
        <v>16</v>
      </c>
      <c r="AF72" s="986"/>
      <c r="AG72" s="162"/>
      <c r="AH72" s="162"/>
      <c r="AI72" s="763">
        <v>64</v>
      </c>
      <c r="AJ72" s="767"/>
      <c r="AK72" s="425"/>
      <c r="AL72" s="425"/>
      <c r="AM72" s="41">
        <v>23</v>
      </c>
      <c r="AN72" s="50"/>
      <c r="AU72" s="838">
        <v>6</v>
      </c>
      <c r="AV72" s="843"/>
      <c r="AY72" s="679">
        <v>13</v>
      </c>
      <c r="AZ72" s="925" t="s">
        <v>1816</v>
      </c>
      <c r="BA72" s="221"/>
      <c r="BB72" s="221"/>
      <c r="BC72" s="838">
        <v>18</v>
      </c>
      <c r="BD72" s="50"/>
      <c r="BE72" s="838">
        <v>20</v>
      </c>
      <c r="BF72" s="89"/>
      <c r="BK72" s="743">
        <v>16</v>
      </c>
      <c r="BL72" s="504"/>
      <c r="BS72" s="470">
        <v>24</v>
      </c>
      <c r="BT72" s="471"/>
      <c r="CO72" s="30">
        <v>5</v>
      </c>
      <c r="CP72" s="36"/>
      <c r="CQ72" s="34">
        <v>6</v>
      </c>
      <c r="CR72" s="613"/>
      <c r="CT72" s="2"/>
      <c r="CU72" s="30">
        <v>19</v>
      </c>
      <c r="CV72" s="31"/>
      <c r="DG72" s="28"/>
      <c r="DH72" s="28"/>
      <c r="DI72" s="886">
        <v>17</v>
      </c>
      <c r="DJ72" s="892"/>
      <c r="DU72" s="53">
        <v>15</v>
      </c>
      <c r="DV72" s="108"/>
      <c r="DW72" s="40">
        <v>17</v>
      </c>
      <c r="DX72" s="302"/>
      <c r="EC72" s="73">
        <v>21</v>
      </c>
      <c r="ED72" s="295"/>
      <c r="EM72" s="41">
        <v>9</v>
      </c>
      <c r="EN72" s="56"/>
      <c r="EO72" s="207"/>
      <c r="EP72" s="207"/>
      <c r="FG72" s="41">
        <v>24</v>
      </c>
      <c r="FH72" s="787"/>
      <c r="FO72" s="73">
        <v>24</v>
      </c>
      <c r="FP72" s="1257"/>
      <c r="FW72" s="53">
        <v>5</v>
      </c>
      <c r="FX72" s="418"/>
      <c r="GF72" s="85"/>
      <c r="GG72" s="1314" t="s">
        <v>1258</v>
      </c>
      <c r="GH72" s="1373"/>
      <c r="GI72" s="324">
        <v>17</v>
      </c>
      <c r="GJ72" s="68" t="s">
        <v>390</v>
      </c>
      <c r="GU72" s="73">
        <v>9</v>
      </c>
      <c r="GV72" s="43"/>
      <c r="IG72" s="743">
        <v>21</v>
      </c>
      <c r="IH72" s="991" t="s">
        <v>1688</v>
      </c>
      <c r="KA72" s="60">
        <v>12</v>
      </c>
      <c r="KB72" s="1254" t="s">
        <v>1188</v>
      </c>
      <c r="KW72" s="49">
        <v>6</v>
      </c>
      <c r="KX72" s="958"/>
      <c r="MJ72" s="806"/>
      <c r="MK72" s="1412"/>
    </row>
    <row r="73" spans="5:349" ht="43.5" customHeight="1" thickBot="1">
      <c r="E73" s="29">
        <v>21</v>
      </c>
      <c r="F73" s="1275" t="s">
        <v>1101</v>
      </c>
      <c r="G73" s="90">
        <v>66</v>
      </c>
      <c r="H73" s="1287"/>
      <c r="I73" s="107">
        <v>19</v>
      </c>
      <c r="J73" s="245"/>
      <c r="K73" s="30">
        <v>4</v>
      </c>
      <c r="L73" s="986"/>
      <c r="O73" s="30">
        <v>20</v>
      </c>
      <c r="P73" s="31"/>
      <c r="Q73" s="30">
        <v>6</v>
      </c>
      <c r="R73" s="31"/>
      <c r="U73" s="665">
        <v>66</v>
      </c>
      <c r="V73" s="681"/>
      <c r="Y73" s="30">
        <v>23</v>
      </c>
      <c r="Z73" s="31"/>
      <c r="AA73" s="248"/>
      <c r="AB73" s="248"/>
      <c r="AC73" s="248"/>
      <c r="AD73" s="248"/>
      <c r="AE73" s="696">
        <v>17</v>
      </c>
      <c r="AF73" s="986" t="s">
        <v>1636</v>
      </c>
      <c r="AG73" s="162"/>
      <c r="AH73" s="162"/>
      <c r="AI73" s="763">
        <v>65</v>
      </c>
      <c r="AJ73" s="767"/>
      <c r="AK73" s="425"/>
      <c r="AL73" s="425"/>
      <c r="AM73" s="41">
        <v>24</v>
      </c>
      <c r="AN73" s="50"/>
      <c r="AP73" s="2"/>
      <c r="AU73" s="838">
        <v>7</v>
      </c>
      <c r="AV73" s="843"/>
      <c r="AY73" s="679">
        <v>14</v>
      </c>
      <c r="AZ73" s="925"/>
      <c r="BA73" s="237"/>
      <c r="BB73" s="237"/>
      <c r="BC73" s="838">
        <v>19</v>
      </c>
      <c r="BD73" s="50"/>
      <c r="BE73" s="838">
        <v>21</v>
      </c>
      <c r="BF73" s="89"/>
      <c r="BK73" s="743">
        <v>17</v>
      </c>
      <c r="BL73" s="504"/>
      <c r="BS73" s="470">
        <v>25</v>
      </c>
      <c r="BT73" s="471"/>
      <c r="CO73" s="30">
        <v>6</v>
      </c>
      <c r="CP73" s="36"/>
      <c r="CQ73" s="34">
        <v>7</v>
      </c>
      <c r="CR73" s="1077" t="s">
        <v>1349</v>
      </c>
      <c r="CU73" s="30">
        <v>20</v>
      </c>
      <c r="CV73" s="31"/>
      <c r="DG73" s="28"/>
      <c r="DI73" s="886">
        <v>18</v>
      </c>
      <c r="DJ73" s="892"/>
      <c r="DU73" s="53">
        <v>16</v>
      </c>
      <c r="DV73" s="108"/>
      <c r="DW73" s="40">
        <v>18</v>
      </c>
      <c r="DX73" s="302"/>
      <c r="EC73" s="73">
        <v>22</v>
      </c>
      <c r="ED73" s="295"/>
      <c r="EM73" s="41">
        <v>10</v>
      </c>
      <c r="EN73" s="56"/>
      <c r="EO73" s="207"/>
      <c r="EP73" s="207"/>
      <c r="FG73" s="41"/>
      <c r="FH73" s="787" t="s">
        <v>784</v>
      </c>
      <c r="FO73" s="145" t="s">
        <v>162</v>
      </c>
      <c r="FP73" s="144" t="s">
        <v>766</v>
      </c>
      <c r="FW73" s="53">
        <v>6</v>
      </c>
      <c r="FX73" s="398"/>
      <c r="GF73" s="85"/>
      <c r="GG73" s="53">
        <v>1</v>
      </c>
      <c r="GH73" s="1374" t="s">
        <v>1259</v>
      </c>
      <c r="GI73" s="324">
        <v>18</v>
      </c>
      <c r="GJ73" s="68" t="s">
        <v>390</v>
      </c>
      <c r="GU73" s="73">
        <v>10</v>
      </c>
      <c r="GV73" s="43"/>
      <c r="IG73" s="743">
        <v>22</v>
      </c>
      <c r="IH73" s="991"/>
      <c r="KA73" s="60">
        <v>13</v>
      </c>
      <c r="KB73" s="1255"/>
      <c r="KW73" s="49">
        <v>7</v>
      </c>
      <c r="KX73" s="1017" t="s">
        <v>767</v>
      </c>
      <c r="MJ73" s="806"/>
      <c r="MK73" s="1412"/>
    </row>
    <row r="74" spans="5:349" ht="43.5" customHeight="1" thickBot="1">
      <c r="E74" s="29">
        <v>22</v>
      </c>
      <c r="F74" s="1346"/>
      <c r="G74" s="90">
        <v>67</v>
      </c>
      <c r="H74" s="1187" t="s">
        <v>765</v>
      </c>
      <c r="I74" s="107">
        <v>20</v>
      </c>
      <c r="J74" s="245"/>
      <c r="K74" s="30">
        <v>5</v>
      </c>
      <c r="L74" s="34"/>
      <c r="O74" s="30">
        <v>21</v>
      </c>
      <c r="P74" s="31"/>
      <c r="Q74" s="30">
        <v>7</v>
      </c>
      <c r="R74" s="31"/>
      <c r="U74" s="665"/>
      <c r="V74" s="663" t="s">
        <v>1375</v>
      </c>
      <c r="Y74" s="30">
        <v>24</v>
      </c>
      <c r="Z74" s="31"/>
      <c r="AE74" s="696">
        <v>18</v>
      </c>
      <c r="AF74" s="986"/>
      <c r="AG74" s="162"/>
      <c r="AH74" s="162"/>
      <c r="AI74" s="763">
        <v>66</v>
      </c>
      <c r="AJ74" s="767"/>
      <c r="AK74" s="425"/>
      <c r="AL74" s="425"/>
      <c r="AM74" s="19" t="s">
        <v>162</v>
      </c>
      <c r="AN74" s="867" t="s">
        <v>1994</v>
      </c>
      <c r="AU74" s="838">
        <v>8</v>
      </c>
      <c r="AV74" s="843"/>
      <c r="AY74" s="679">
        <v>15</v>
      </c>
      <c r="AZ74" s="849"/>
      <c r="BA74" s="237"/>
      <c r="BB74" s="237"/>
      <c r="BC74" s="838">
        <v>20</v>
      </c>
      <c r="BD74" s="50"/>
      <c r="BE74" s="838">
        <v>22</v>
      </c>
      <c r="BF74" s="89"/>
      <c r="BK74" s="743">
        <v>18</v>
      </c>
      <c r="BL74" s="504"/>
      <c r="BS74" s="470">
        <v>26</v>
      </c>
      <c r="BT74" s="471"/>
      <c r="CO74" s="30"/>
      <c r="CP74" s="116" t="s">
        <v>768</v>
      </c>
      <c r="CQ74" s="34">
        <v>8</v>
      </c>
      <c r="CR74" s="1077"/>
      <c r="CU74" s="30">
        <v>21</v>
      </c>
      <c r="CV74" s="31"/>
      <c r="DG74" s="28"/>
      <c r="DI74" s="886">
        <v>19</v>
      </c>
      <c r="DJ74" s="892"/>
      <c r="DU74" s="53">
        <v>17</v>
      </c>
      <c r="DV74" s="108"/>
      <c r="DW74" s="40">
        <v>19</v>
      </c>
      <c r="DX74" s="302"/>
      <c r="EC74" s="73">
        <v>23</v>
      </c>
      <c r="ED74" s="295"/>
      <c r="EM74" s="41">
        <v>11</v>
      </c>
      <c r="EN74" s="56"/>
      <c r="EO74" s="207"/>
      <c r="EP74" s="207"/>
      <c r="FG74" s="41">
        <v>1</v>
      </c>
      <c r="FH74" s="787"/>
      <c r="FO74" s="73">
        <v>1</v>
      </c>
      <c r="FP74" s="1107" t="s">
        <v>769</v>
      </c>
      <c r="FW74" s="53">
        <v>7</v>
      </c>
      <c r="FX74" s="418"/>
      <c r="GF74" s="85"/>
      <c r="GG74" s="53">
        <v>2</v>
      </c>
      <c r="GH74" s="1374"/>
      <c r="GI74" s="324">
        <v>19</v>
      </c>
      <c r="GJ74" s="68"/>
      <c r="GU74" s="73">
        <v>11</v>
      </c>
      <c r="GV74" s="91"/>
      <c r="IG74" s="743">
        <v>23</v>
      </c>
      <c r="IH74" s="991" t="s">
        <v>1689</v>
      </c>
      <c r="KA74" s="60">
        <v>14</v>
      </c>
      <c r="KB74" s="471"/>
      <c r="KW74" s="49">
        <v>8</v>
      </c>
      <c r="KX74" s="958"/>
      <c r="MJ74" s="806"/>
      <c r="MK74" s="1412"/>
    </row>
    <row r="75" spans="5:349" ht="43.5" customHeight="1" thickBot="1">
      <c r="E75" s="29">
        <v>23</v>
      </c>
      <c r="F75" s="103"/>
      <c r="G75" s="90">
        <v>68</v>
      </c>
      <c r="H75" s="938"/>
      <c r="I75" s="107">
        <v>21</v>
      </c>
      <c r="J75" s="245"/>
      <c r="K75" s="30">
        <v>6</v>
      </c>
      <c r="L75" s="34"/>
      <c r="O75" s="30">
        <v>22</v>
      </c>
      <c r="P75" s="31"/>
      <c r="Q75" s="30">
        <v>8</v>
      </c>
      <c r="R75" s="31"/>
      <c r="U75" s="665">
        <v>1</v>
      </c>
      <c r="V75" s="1270" t="s">
        <v>1376</v>
      </c>
      <c r="Y75" s="1025" t="s">
        <v>1207</v>
      </c>
      <c r="Z75" s="1025"/>
      <c r="AE75" s="696">
        <v>19</v>
      </c>
      <c r="AF75" s="922" t="s">
        <v>1645</v>
      </c>
      <c r="AG75" s="162"/>
      <c r="AH75" s="162"/>
      <c r="AI75" s="19" t="s">
        <v>162</v>
      </c>
      <c r="AJ75" s="764" t="s">
        <v>1672</v>
      </c>
      <c r="AK75" s="425"/>
      <c r="AL75" s="425"/>
      <c r="AM75" s="41">
        <v>1</v>
      </c>
      <c r="AN75" s="911"/>
      <c r="AU75" s="838">
        <v>9</v>
      </c>
      <c r="AV75" s="843"/>
      <c r="AY75" s="679">
        <v>16</v>
      </c>
      <c r="AZ75" s="849"/>
      <c r="BA75" s="221"/>
      <c r="BB75" s="221"/>
      <c r="BC75" s="838">
        <v>21</v>
      </c>
      <c r="BD75" s="50"/>
      <c r="BE75" s="838">
        <v>23</v>
      </c>
      <c r="BF75" s="895"/>
      <c r="BK75" s="743">
        <v>19</v>
      </c>
      <c r="BL75" s="504"/>
      <c r="BS75" s="470">
        <v>27</v>
      </c>
      <c r="BT75" s="471"/>
      <c r="CO75" s="30">
        <v>7</v>
      </c>
      <c r="CP75" s="36"/>
      <c r="CQ75" s="34">
        <v>9</v>
      </c>
      <c r="CR75" s="1077" t="s">
        <v>1468</v>
      </c>
      <c r="CU75" s="30">
        <v>22</v>
      </c>
      <c r="CV75" s="31"/>
      <c r="DG75" s="28"/>
      <c r="DI75" s="886">
        <v>20</v>
      </c>
      <c r="DJ75" s="892"/>
      <c r="DU75" s="53">
        <v>18</v>
      </c>
      <c r="DV75" s="108"/>
      <c r="DW75" s="40">
        <v>20</v>
      </c>
      <c r="DX75" s="302"/>
      <c r="EC75" s="95">
        <v>24</v>
      </c>
      <c r="ED75" s="296"/>
      <c r="EM75" s="41">
        <v>12</v>
      </c>
      <c r="EN75" s="56"/>
      <c r="EO75" s="207"/>
      <c r="EP75" s="207"/>
      <c r="FG75" s="41">
        <v>2</v>
      </c>
      <c r="FH75" s="791"/>
      <c r="FO75" s="73">
        <v>2</v>
      </c>
      <c r="FP75" s="1107"/>
      <c r="FW75" s="53">
        <v>8</v>
      </c>
      <c r="FX75" s="399"/>
      <c r="GF75" s="85"/>
      <c r="GG75" s="53">
        <v>3</v>
      </c>
      <c r="GH75" s="60"/>
      <c r="GI75" s="324">
        <v>20</v>
      </c>
      <c r="GJ75" s="68"/>
      <c r="GU75" s="73">
        <v>12</v>
      </c>
      <c r="GV75" s="89"/>
      <c r="IG75" s="743">
        <v>24</v>
      </c>
      <c r="IH75" s="991"/>
      <c r="KA75" s="60">
        <v>15</v>
      </c>
      <c r="KB75" s="471"/>
      <c r="KW75" s="49">
        <v>9</v>
      </c>
      <c r="KX75" s="43"/>
      <c r="MJ75" s="806"/>
      <c r="MK75" s="1412"/>
    </row>
    <row r="76" spans="5:349" ht="43.5" customHeight="1" thickBot="1">
      <c r="E76" s="29">
        <v>24</v>
      </c>
      <c r="F76" s="103"/>
      <c r="G76" s="90">
        <v>69</v>
      </c>
      <c r="H76" s="1288" t="s">
        <v>1209</v>
      </c>
      <c r="I76" s="107">
        <v>22</v>
      </c>
      <c r="J76" s="245"/>
      <c r="K76" s="30">
        <v>7</v>
      </c>
      <c r="L76" s="34"/>
      <c r="O76" s="30">
        <v>23</v>
      </c>
      <c r="P76" s="31"/>
      <c r="Q76" s="30">
        <v>9</v>
      </c>
      <c r="R76" s="31"/>
      <c r="U76" s="665">
        <v>2</v>
      </c>
      <c r="V76" s="1270"/>
      <c r="Y76" s="30">
        <v>1</v>
      </c>
      <c r="Z76" s="31"/>
      <c r="AA76" s="2"/>
      <c r="AB76" s="2"/>
      <c r="AC76" s="2"/>
      <c r="AD76" s="2"/>
      <c r="AE76" s="696">
        <v>20</v>
      </c>
      <c r="AF76" s="922"/>
      <c r="AG76" s="162"/>
      <c r="AH76" s="162"/>
      <c r="AI76" s="763">
        <v>1</v>
      </c>
      <c r="AJ76" s="922" t="s">
        <v>1673</v>
      </c>
      <c r="AK76" s="425"/>
      <c r="AL76" s="425"/>
      <c r="AM76" s="41">
        <v>2</v>
      </c>
      <c r="AN76" s="50"/>
      <c r="AU76" s="838">
        <v>10</v>
      </c>
      <c r="AV76" s="843"/>
      <c r="AY76" s="679">
        <v>17</v>
      </c>
      <c r="AZ76" s="925" t="s">
        <v>1825</v>
      </c>
      <c r="BA76" s="221"/>
      <c r="BB76" s="221"/>
      <c r="BC76" s="838">
        <v>22</v>
      </c>
      <c r="BD76" s="50"/>
      <c r="BE76" s="838">
        <v>24</v>
      </c>
      <c r="BF76" s="895"/>
      <c r="BK76" s="743">
        <v>20</v>
      </c>
      <c r="BL76" s="504"/>
      <c r="BS76" s="470">
        <v>28</v>
      </c>
      <c r="BT76" s="471"/>
      <c r="CO76" s="30">
        <v>8</v>
      </c>
      <c r="CP76" s="36"/>
      <c r="CQ76" s="34">
        <v>10</v>
      </c>
      <c r="CR76" s="1077"/>
      <c r="CU76" s="30">
        <v>23</v>
      </c>
      <c r="CV76" s="31"/>
      <c r="DG76" s="28"/>
      <c r="DI76" s="886">
        <v>21</v>
      </c>
      <c r="DJ76" s="892"/>
      <c r="DU76" s="53">
        <v>19</v>
      </c>
      <c r="DV76" s="108"/>
      <c r="DW76" s="40">
        <v>21</v>
      </c>
      <c r="DX76" s="302"/>
      <c r="EC76" s="19" t="s">
        <v>162</v>
      </c>
      <c r="ED76" s="283" t="s">
        <v>772</v>
      </c>
      <c r="EO76" s="207"/>
      <c r="EP76" s="207"/>
      <c r="FG76" s="41">
        <v>3</v>
      </c>
      <c r="FH76" s="791"/>
      <c r="FO76" s="73">
        <v>3</v>
      </c>
      <c r="FP76" s="1107" t="s">
        <v>773</v>
      </c>
      <c r="FW76" s="53">
        <v>9</v>
      </c>
      <c r="FX76" s="398"/>
      <c r="GF76" s="85"/>
      <c r="GG76" s="53">
        <v>4</v>
      </c>
      <c r="GH76" s="60"/>
      <c r="GI76" s="324">
        <v>21</v>
      </c>
      <c r="GJ76" s="1390" t="s">
        <v>788</v>
      </c>
      <c r="GU76" s="121" t="s">
        <v>162</v>
      </c>
      <c r="GV76" s="127" t="s">
        <v>775</v>
      </c>
      <c r="IG76" s="349" t="s">
        <v>162</v>
      </c>
      <c r="IH76" s="501" t="s">
        <v>776</v>
      </c>
      <c r="KA76" s="60">
        <v>16</v>
      </c>
      <c r="KB76" s="471"/>
      <c r="KW76" s="49">
        <v>10</v>
      </c>
      <c r="KX76" s="43"/>
      <c r="MJ76" s="806"/>
      <c r="MK76" s="834"/>
    </row>
    <row r="77" spans="5:349" ht="64" customHeight="1" thickBot="1">
      <c r="E77" s="29">
        <v>25</v>
      </c>
      <c r="F77" s="103"/>
      <c r="G77" s="90">
        <v>70</v>
      </c>
      <c r="H77" s="1289"/>
      <c r="I77" s="107">
        <v>23</v>
      </c>
      <c r="J77" s="245"/>
      <c r="K77" s="30">
        <v>8</v>
      </c>
      <c r="L77" s="34"/>
      <c r="O77" s="30">
        <v>24</v>
      </c>
      <c r="P77" s="31"/>
      <c r="Q77" s="30">
        <v>10</v>
      </c>
      <c r="R77" s="31"/>
      <c r="U77" s="665">
        <v>3</v>
      </c>
      <c r="V77" s="1345" t="s">
        <v>1532</v>
      </c>
      <c r="Y77" s="30">
        <v>2</v>
      </c>
      <c r="Z77" s="31"/>
      <c r="AE77" s="696">
        <v>21</v>
      </c>
      <c r="AF77" s="770"/>
      <c r="AI77" s="763">
        <v>2</v>
      </c>
      <c r="AJ77" s="922"/>
      <c r="AK77" s="425"/>
      <c r="AL77" s="425"/>
      <c r="AM77" s="41">
        <v>3</v>
      </c>
      <c r="AN77" s="50"/>
      <c r="AU77" s="838">
        <v>11</v>
      </c>
      <c r="AV77" s="843"/>
      <c r="AY77" s="679">
        <v>18</v>
      </c>
      <c r="AZ77" s="925"/>
      <c r="BA77" s="221"/>
      <c r="BB77" s="221"/>
      <c r="BC77" s="838">
        <v>23</v>
      </c>
      <c r="BD77" s="894"/>
      <c r="BK77" s="743">
        <v>21</v>
      </c>
      <c r="BL77" s="504"/>
      <c r="BS77" s="470">
        <v>29</v>
      </c>
      <c r="BT77" s="471"/>
      <c r="CO77" s="30">
        <v>9</v>
      </c>
      <c r="CP77" s="628"/>
      <c r="CQ77" s="34">
        <v>11</v>
      </c>
      <c r="CR77" s="1077" t="s">
        <v>1681</v>
      </c>
      <c r="CU77" s="30">
        <v>24</v>
      </c>
      <c r="CV77" s="31"/>
      <c r="DG77" s="28"/>
      <c r="DI77" s="886">
        <v>22</v>
      </c>
      <c r="DJ77" s="892"/>
      <c r="DU77" s="53">
        <v>20</v>
      </c>
      <c r="DV77" s="108"/>
      <c r="DW77" s="40">
        <v>22</v>
      </c>
      <c r="DX77" s="302"/>
      <c r="EC77" s="76">
        <v>1</v>
      </c>
      <c r="ED77" s="1260" t="s">
        <v>1226</v>
      </c>
      <c r="EO77" s="207"/>
      <c r="EP77" s="207"/>
      <c r="FG77" s="41">
        <v>4</v>
      </c>
      <c r="FH77" s="791"/>
      <c r="FO77" s="73">
        <v>4</v>
      </c>
      <c r="FP77" s="1107"/>
      <c r="FW77" s="53">
        <v>10</v>
      </c>
      <c r="FX77" s="398"/>
      <c r="GF77" s="85"/>
      <c r="GG77" s="53">
        <v>5</v>
      </c>
      <c r="GH77" s="60"/>
      <c r="GI77" s="324">
        <v>22</v>
      </c>
      <c r="GJ77" s="1391"/>
      <c r="GU77" s="73">
        <v>13</v>
      </c>
      <c r="GV77" s="43"/>
      <c r="IG77" s="743">
        <v>1</v>
      </c>
      <c r="IH77" s="991" t="s">
        <v>1595</v>
      </c>
      <c r="KA77" s="60">
        <v>17</v>
      </c>
      <c r="KB77" s="471"/>
      <c r="KW77" s="49">
        <v>11</v>
      </c>
      <c r="KX77" s="43"/>
      <c r="MJ77" s="806"/>
      <c r="MK77" s="834"/>
    </row>
    <row r="78" spans="5:349" ht="43.5" customHeight="1" thickBot="1">
      <c r="E78" s="29">
        <v>26</v>
      </c>
      <c r="F78" s="103"/>
      <c r="G78" s="90">
        <v>71</v>
      </c>
      <c r="H78" s="1401" t="s">
        <v>1947</v>
      </c>
      <c r="I78" s="107">
        <v>24</v>
      </c>
      <c r="J78" s="245"/>
      <c r="K78" s="30">
        <v>9</v>
      </c>
      <c r="L78" s="34"/>
      <c r="Q78" s="30">
        <v>11</v>
      </c>
      <c r="R78" s="31"/>
      <c r="U78" s="665">
        <v>4</v>
      </c>
      <c r="V78" s="1036"/>
      <c r="Y78" s="30">
        <v>3</v>
      </c>
      <c r="Z78" s="986" t="s">
        <v>1550</v>
      </c>
      <c r="AE78" s="696">
        <v>22</v>
      </c>
      <c r="AF78" s="744"/>
      <c r="AI78" s="763">
        <v>3</v>
      </c>
      <c r="AJ78" s="1298" t="s">
        <v>1674</v>
      </c>
      <c r="AK78" s="425"/>
      <c r="AL78" s="425"/>
      <c r="AM78" s="41">
        <v>4</v>
      </c>
      <c r="AN78" s="50"/>
      <c r="AU78" s="838">
        <v>12</v>
      </c>
      <c r="AV78" s="843"/>
      <c r="AY78" s="679">
        <v>19</v>
      </c>
      <c r="AZ78" s="1099" t="s">
        <v>1817</v>
      </c>
      <c r="BA78" s="221"/>
      <c r="BB78" s="221"/>
      <c r="BC78" s="838">
        <v>24</v>
      </c>
      <c r="BD78" s="894"/>
      <c r="BK78" s="743">
        <v>22</v>
      </c>
      <c r="BL78" s="504"/>
      <c r="BS78" s="470">
        <v>30</v>
      </c>
      <c r="BT78" s="471"/>
      <c r="CO78" s="191">
        <v>10</v>
      </c>
      <c r="CP78" s="624"/>
      <c r="CQ78" s="34">
        <v>12</v>
      </c>
      <c r="CR78" s="1077"/>
      <c r="DG78" s="28"/>
      <c r="DI78" s="886">
        <v>23</v>
      </c>
      <c r="DJ78" s="892"/>
      <c r="DU78" s="53">
        <v>21</v>
      </c>
      <c r="DV78" s="108"/>
      <c r="DW78" s="40">
        <v>23</v>
      </c>
      <c r="DX78" s="302"/>
      <c r="EC78" s="73">
        <v>2</v>
      </c>
      <c r="ED78" s="1260"/>
      <c r="EO78" s="207"/>
      <c r="EP78" s="207"/>
      <c r="FG78" s="41">
        <v>5</v>
      </c>
      <c r="FH78" s="791"/>
      <c r="FO78" s="73">
        <v>5</v>
      </c>
      <c r="FP78" s="1285" t="s">
        <v>1483</v>
      </c>
      <c r="FW78" s="53">
        <v>11</v>
      </c>
      <c r="FX78" s="167" t="s">
        <v>761</v>
      </c>
      <c r="GF78" s="85"/>
      <c r="GG78" s="53">
        <v>6</v>
      </c>
      <c r="GH78" s="60"/>
      <c r="GI78" s="324">
        <v>23</v>
      </c>
      <c r="GJ78" s="68"/>
      <c r="GU78" s="73">
        <v>14</v>
      </c>
      <c r="GV78" s="43"/>
      <c r="IG78" s="743">
        <v>2</v>
      </c>
      <c r="IH78" s="991"/>
      <c r="KA78" s="60">
        <v>18</v>
      </c>
      <c r="KB78" s="471"/>
      <c r="KW78" s="49">
        <v>12</v>
      </c>
      <c r="KX78" s="43"/>
      <c r="MJ78" s="806"/>
      <c r="MK78" s="834"/>
    </row>
    <row r="79" spans="5:349" ht="43.5" customHeight="1" thickBot="1">
      <c r="E79" s="29">
        <v>27</v>
      </c>
      <c r="F79" s="103"/>
      <c r="G79" s="282">
        <v>72</v>
      </c>
      <c r="H79" s="1402"/>
      <c r="I79" s="41"/>
      <c r="J79" s="16" t="s">
        <v>779</v>
      </c>
      <c r="K79" s="30">
        <v>10</v>
      </c>
      <c r="L79" s="34"/>
      <c r="Q79" s="30">
        <v>12</v>
      </c>
      <c r="R79" s="31"/>
      <c r="U79" s="665">
        <v>5</v>
      </c>
      <c r="V79" s="663"/>
      <c r="Y79" s="30">
        <v>4</v>
      </c>
      <c r="Z79" s="986"/>
      <c r="AA79" s="162"/>
      <c r="AB79" s="162"/>
      <c r="AC79" s="162"/>
      <c r="AD79" s="162"/>
      <c r="AE79" s="696">
        <v>23</v>
      </c>
      <c r="AF79" s="143"/>
      <c r="AI79" s="763">
        <v>4</v>
      </c>
      <c r="AJ79" s="1298"/>
      <c r="AK79" s="425"/>
      <c r="AL79" s="425"/>
      <c r="AM79" s="41">
        <v>5</v>
      </c>
      <c r="AN79" s="50"/>
      <c r="AY79" s="679">
        <v>20</v>
      </c>
      <c r="AZ79" s="1099"/>
      <c r="BA79" s="237"/>
      <c r="BB79" s="237"/>
      <c r="BC79" s="19" t="s">
        <v>162</v>
      </c>
      <c r="BD79" s="846" t="s">
        <v>803</v>
      </c>
      <c r="BK79" s="743">
        <v>23</v>
      </c>
      <c r="BL79" s="504"/>
      <c r="BS79" s="470">
        <v>31</v>
      </c>
      <c r="BT79" s="471"/>
      <c r="CO79" s="191">
        <v>11</v>
      </c>
      <c r="CP79" s="31"/>
      <c r="CZ79" s="2"/>
      <c r="DG79" s="28"/>
      <c r="DH79" s="2"/>
      <c r="DI79" s="886">
        <v>24</v>
      </c>
      <c r="DJ79" s="892"/>
      <c r="DU79" s="53">
        <v>22</v>
      </c>
      <c r="DV79" s="60"/>
      <c r="DW79" s="114">
        <v>24</v>
      </c>
      <c r="DX79" s="304"/>
      <c r="EC79" s="73">
        <v>3</v>
      </c>
      <c r="ED79" s="817"/>
      <c r="EO79" s="207"/>
      <c r="EP79" s="207"/>
      <c r="FG79" s="41">
        <v>6</v>
      </c>
      <c r="FH79" s="791"/>
      <c r="FO79" s="73">
        <v>6</v>
      </c>
      <c r="FP79" s="1285"/>
      <c r="FW79" s="53">
        <v>12</v>
      </c>
      <c r="FX79" s="398"/>
      <c r="GF79" s="85"/>
      <c r="GG79" s="53">
        <v>7</v>
      </c>
      <c r="GH79" s="60"/>
      <c r="GI79" s="324">
        <v>24</v>
      </c>
      <c r="GJ79" s="68"/>
      <c r="GU79" s="73">
        <v>15</v>
      </c>
      <c r="GV79" s="91"/>
      <c r="IG79" s="743">
        <v>3</v>
      </c>
      <c r="IH79" s="89"/>
      <c r="KA79" s="60">
        <v>19</v>
      </c>
      <c r="KB79" s="471"/>
      <c r="KW79" s="189"/>
      <c r="KX79" s="16" t="s">
        <v>780</v>
      </c>
      <c r="MJ79" s="806"/>
      <c r="MK79" s="834"/>
    </row>
    <row r="80" spans="5:349" ht="43.5" customHeight="1" thickBot="1">
      <c r="E80" s="29">
        <v>28</v>
      </c>
      <c r="F80" s="103"/>
      <c r="G80" s="19" t="s">
        <v>162</v>
      </c>
      <c r="H80" s="120" t="s">
        <v>778</v>
      </c>
      <c r="I80" s="30">
        <v>1</v>
      </c>
      <c r="J80" s="1024" t="s">
        <v>1453</v>
      </c>
      <c r="K80" s="30">
        <v>11</v>
      </c>
      <c r="L80" s="34"/>
      <c r="Q80" s="30">
        <v>13</v>
      </c>
      <c r="R80" s="31"/>
      <c r="U80" s="665">
        <v>6</v>
      </c>
      <c r="V80" s="681"/>
      <c r="Y80" s="30">
        <v>5</v>
      </c>
      <c r="Z80" s="31"/>
      <c r="AA80" s="162"/>
      <c r="AB80" s="162"/>
      <c r="AC80" s="162"/>
      <c r="AD80" s="162"/>
      <c r="AE80" s="696">
        <v>24</v>
      </c>
      <c r="AF80" s="118"/>
      <c r="AI80" s="763">
        <v>5</v>
      </c>
      <c r="AJ80" s="1298" t="s">
        <v>1676</v>
      </c>
      <c r="AK80" s="425"/>
      <c r="AL80" s="425"/>
      <c r="AM80" s="41">
        <v>6</v>
      </c>
      <c r="AN80" s="50"/>
      <c r="AY80" s="679">
        <v>21</v>
      </c>
      <c r="AZ80" s="850"/>
      <c r="BA80" s="237"/>
      <c r="BB80" s="237"/>
      <c r="BC80" s="838">
        <v>1</v>
      </c>
      <c r="BD80" s="50"/>
      <c r="BK80" s="743">
        <v>24</v>
      </c>
      <c r="BL80" s="504"/>
      <c r="BM80" s="219"/>
      <c r="BN80" s="219"/>
      <c r="BO80" s="219"/>
      <c r="BP80" s="219"/>
      <c r="BQ80" s="219"/>
      <c r="BR80" s="219"/>
      <c r="BS80" s="470">
        <v>32</v>
      </c>
      <c r="BT80" s="471"/>
      <c r="CO80" s="191">
        <v>12</v>
      </c>
      <c r="CP80" s="31"/>
      <c r="CZ80" s="1261"/>
      <c r="DG80" s="28"/>
      <c r="DH80" s="28"/>
      <c r="DI80" s="17" t="s">
        <v>162</v>
      </c>
      <c r="DJ80" s="889" t="s">
        <v>2091</v>
      </c>
      <c r="DU80" s="53">
        <v>23</v>
      </c>
      <c r="DV80" s="60"/>
      <c r="EC80" s="73">
        <v>4</v>
      </c>
      <c r="ED80" s="817"/>
      <c r="FG80" s="41">
        <v>7</v>
      </c>
      <c r="FH80" s="922" t="s">
        <v>1703</v>
      </c>
      <c r="FO80" s="73">
        <v>7</v>
      </c>
      <c r="FP80" s="45"/>
      <c r="FW80" s="53">
        <v>13</v>
      </c>
      <c r="FX80" s="455" t="s">
        <v>755</v>
      </c>
      <c r="GF80" s="85"/>
      <c r="GG80" s="53">
        <v>8</v>
      </c>
      <c r="GH80" s="60"/>
      <c r="GI80" s="24" t="s">
        <v>162</v>
      </c>
      <c r="GJ80" s="21" t="s">
        <v>797</v>
      </c>
      <c r="GU80" s="73">
        <v>16</v>
      </c>
      <c r="GV80" s="89"/>
      <c r="IG80" s="743">
        <v>4</v>
      </c>
      <c r="IH80" s="89"/>
      <c r="KA80" s="60">
        <v>20</v>
      </c>
      <c r="KB80" s="471"/>
      <c r="KW80" s="90">
        <v>1</v>
      </c>
      <c r="KX80" s="46"/>
      <c r="MJ80" s="806"/>
      <c r="MK80" s="1412"/>
    </row>
    <row r="81" spans="5:349" ht="43.5" customHeight="1" thickBot="1">
      <c r="E81" s="29">
        <v>29</v>
      </c>
      <c r="F81" s="103"/>
      <c r="G81" s="153">
        <v>1</v>
      </c>
      <c r="H81" s="607"/>
      <c r="I81" s="30">
        <v>2</v>
      </c>
      <c r="J81" s="1024"/>
      <c r="K81" s="30">
        <v>12</v>
      </c>
      <c r="L81" s="34"/>
      <c r="Q81" s="30">
        <v>14</v>
      </c>
      <c r="R81" s="31"/>
      <c r="U81" s="665">
        <v>7</v>
      </c>
      <c r="V81" s="681"/>
      <c r="Y81" s="30">
        <v>6</v>
      </c>
      <c r="Z81" s="31"/>
      <c r="AE81" s="978" t="s">
        <v>1646</v>
      </c>
      <c r="AF81" s="1185"/>
      <c r="AI81" s="763">
        <v>6</v>
      </c>
      <c r="AJ81" s="1298"/>
      <c r="AK81" s="425"/>
      <c r="AL81" s="425"/>
      <c r="AM81" s="41">
        <v>7</v>
      </c>
      <c r="AN81" s="50"/>
      <c r="AY81" s="679">
        <v>22</v>
      </c>
      <c r="AZ81" s="851"/>
      <c r="BA81" s="239"/>
      <c r="BB81" s="239"/>
      <c r="BC81" s="838">
        <v>2</v>
      </c>
      <c r="BD81" s="50"/>
      <c r="BK81" s="19" t="s">
        <v>162</v>
      </c>
      <c r="BL81" s="867" t="s">
        <v>782</v>
      </c>
      <c r="BM81" s="251"/>
      <c r="BN81" s="251"/>
      <c r="BO81" s="251"/>
      <c r="BP81" s="251"/>
      <c r="BQ81" s="251"/>
      <c r="BR81" s="251"/>
      <c r="BS81" s="470">
        <v>33</v>
      </c>
      <c r="BT81" s="471"/>
      <c r="CO81" s="632" t="s">
        <v>162</v>
      </c>
      <c r="CP81" s="175" t="s">
        <v>783</v>
      </c>
      <c r="CZ81" s="1261"/>
      <c r="DG81" s="28"/>
      <c r="DI81" s="886">
        <v>25</v>
      </c>
      <c r="DJ81" s="886"/>
      <c r="DU81" s="53">
        <v>24</v>
      </c>
      <c r="DV81" s="60"/>
      <c r="EC81" s="73">
        <v>5</v>
      </c>
      <c r="ED81" s="285"/>
      <c r="FG81" s="41">
        <v>8</v>
      </c>
      <c r="FH81" s="922"/>
      <c r="FO81" s="73">
        <v>8</v>
      </c>
      <c r="FP81" s="45"/>
      <c r="FW81" s="53">
        <v>14</v>
      </c>
      <c r="FX81" s="458" t="s">
        <v>758</v>
      </c>
      <c r="GF81" s="85"/>
      <c r="GG81" s="53">
        <v>9</v>
      </c>
      <c r="GH81" s="60"/>
      <c r="GI81" s="324">
        <v>25</v>
      </c>
      <c r="GJ81" s="972" t="s">
        <v>450</v>
      </c>
      <c r="GU81" s="73">
        <v>17</v>
      </c>
      <c r="GV81" s="1110" t="s">
        <v>1579</v>
      </c>
      <c r="IG81" s="743">
        <v>5</v>
      </c>
      <c r="IH81" s="89"/>
      <c r="KA81" s="60">
        <v>21</v>
      </c>
      <c r="KB81" s="471"/>
      <c r="KW81" s="90">
        <v>2</v>
      </c>
      <c r="KX81" s="71"/>
      <c r="MJ81" s="806"/>
      <c r="MK81" s="1412"/>
    </row>
    <row r="82" spans="5:349" ht="43.5" customHeight="1" thickBot="1">
      <c r="E82" s="29">
        <v>30</v>
      </c>
      <c r="F82" s="103"/>
      <c r="G82" s="90">
        <v>2</v>
      </c>
      <c r="H82" s="93"/>
      <c r="I82" s="30">
        <v>3</v>
      </c>
      <c r="J82" s="31"/>
      <c r="K82" s="30">
        <v>13</v>
      </c>
      <c r="L82" s="660"/>
      <c r="Q82" s="30">
        <v>15</v>
      </c>
      <c r="R82" s="31"/>
      <c r="U82" s="665">
        <v>8</v>
      </c>
      <c r="V82" s="684"/>
      <c r="Y82" s="30">
        <v>7</v>
      </c>
      <c r="Z82" s="31"/>
      <c r="AE82" s="696">
        <v>1</v>
      </c>
      <c r="AF82" s="986" t="s">
        <v>1631</v>
      </c>
      <c r="AI82" s="763">
        <v>7</v>
      </c>
      <c r="AJ82" s="764"/>
      <c r="AK82" s="425"/>
      <c r="AL82" s="425"/>
      <c r="AM82" s="41">
        <v>8</v>
      </c>
      <c r="AN82" s="50"/>
      <c r="AY82" s="679">
        <v>23</v>
      </c>
      <c r="AZ82" s="925" t="s">
        <v>1818</v>
      </c>
      <c r="BA82" s="239"/>
      <c r="BB82" s="239"/>
      <c r="BC82" s="838">
        <v>3</v>
      </c>
      <c r="BD82" s="50"/>
      <c r="BK82" s="41">
        <v>1</v>
      </c>
      <c r="BL82" s="502"/>
      <c r="BM82" s="251"/>
      <c r="BN82" s="251"/>
      <c r="BO82" s="251"/>
      <c r="BP82" s="251"/>
      <c r="BQ82" s="251"/>
      <c r="BR82" s="251"/>
      <c r="BS82" s="470">
        <v>34</v>
      </c>
      <c r="BT82" s="471"/>
      <c r="CB82" s="2"/>
      <c r="CO82" s="191">
        <v>1</v>
      </c>
      <c r="CP82" s="1037" t="s">
        <v>1439</v>
      </c>
      <c r="DG82" s="28"/>
      <c r="DI82" s="886">
        <v>26</v>
      </c>
      <c r="DJ82" s="886"/>
      <c r="DU82" s="235"/>
      <c r="DV82" s="21" t="s">
        <v>770</v>
      </c>
      <c r="EC82" s="73">
        <v>6</v>
      </c>
      <c r="ED82" s="188"/>
      <c r="FG82" s="41">
        <v>9</v>
      </c>
      <c r="FH82" s="744"/>
      <c r="FO82" s="73">
        <v>9</v>
      </c>
      <c r="FP82" s="45"/>
      <c r="FW82" s="53">
        <v>15</v>
      </c>
      <c r="FX82" s="167" t="s">
        <v>761</v>
      </c>
      <c r="GF82" s="85"/>
      <c r="GG82" s="53">
        <v>10</v>
      </c>
      <c r="GH82" s="60"/>
      <c r="GI82" s="63">
        <v>26</v>
      </c>
      <c r="GJ82" s="958"/>
      <c r="GU82" s="73">
        <v>18</v>
      </c>
      <c r="GV82" s="1110"/>
      <c r="IG82" s="743">
        <v>6</v>
      </c>
      <c r="IH82" s="89"/>
      <c r="KA82" s="60">
        <v>22</v>
      </c>
      <c r="KB82" s="471"/>
      <c r="KW82" s="90">
        <v>3</v>
      </c>
      <c r="KX82" s="46"/>
      <c r="MJ82" s="806"/>
      <c r="MK82" s="834"/>
    </row>
    <row r="83" spans="5:349" ht="43.5" customHeight="1" thickBot="1">
      <c r="E83" s="29">
        <v>31</v>
      </c>
      <c r="F83" s="103"/>
      <c r="G83" s="90">
        <v>3</v>
      </c>
      <c r="H83" s="606" t="s">
        <v>786</v>
      </c>
      <c r="I83" s="30">
        <v>4</v>
      </c>
      <c r="J83" s="885" t="s">
        <v>1456</v>
      </c>
      <c r="K83" s="30">
        <v>14</v>
      </c>
      <c r="L83" s="660"/>
      <c r="Q83" s="30">
        <v>16</v>
      </c>
      <c r="R83" s="31"/>
      <c r="U83" s="665">
        <v>9</v>
      </c>
      <c r="V83" s="684"/>
      <c r="Y83" s="30">
        <v>8</v>
      </c>
      <c r="Z83" s="31"/>
      <c r="AE83" s="696">
        <v>2</v>
      </c>
      <c r="AF83" s="986"/>
      <c r="AI83" s="763">
        <v>8</v>
      </c>
      <c r="AJ83" s="767"/>
      <c r="AK83" s="425"/>
      <c r="AL83" s="425"/>
      <c r="AM83" s="41">
        <v>9</v>
      </c>
      <c r="AN83" s="50"/>
      <c r="AY83" s="679">
        <v>24</v>
      </c>
      <c r="AZ83" s="925"/>
      <c r="BA83" s="252"/>
      <c r="BB83" s="252"/>
      <c r="BC83" s="838">
        <v>4</v>
      </c>
      <c r="BD83" s="50"/>
      <c r="BK83" s="41">
        <v>2</v>
      </c>
      <c r="BL83" s="502"/>
      <c r="BM83" s="251"/>
      <c r="BN83" s="251"/>
      <c r="BO83" s="251"/>
      <c r="BP83" s="251"/>
      <c r="BQ83" s="251"/>
      <c r="BR83" s="251"/>
      <c r="BS83" s="470">
        <v>35</v>
      </c>
      <c r="BT83" s="471"/>
      <c r="CB83" s="2"/>
      <c r="CO83" s="191">
        <v>2</v>
      </c>
      <c r="CP83" s="1037"/>
      <c r="DG83" s="28"/>
      <c r="DI83" s="886">
        <v>27</v>
      </c>
      <c r="DJ83" s="886"/>
      <c r="DU83" s="53">
        <v>1</v>
      </c>
      <c r="DV83" s="510"/>
      <c r="EC83" s="73">
        <v>7</v>
      </c>
      <c r="ED83" s="1308" t="s">
        <v>787</v>
      </c>
      <c r="FG83" s="41">
        <v>10</v>
      </c>
      <c r="FH83" s="744"/>
      <c r="FO83" s="73">
        <v>10</v>
      </c>
      <c r="FP83" s="45"/>
      <c r="FW83" s="53">
        <v>16</v>
      </c>
      <c r="FX83" s="399"/>
      <c r="GF83" s="85"/>
      <c r="GG83" s="53">
        <v>11</v>
      </c>
      <c r="GH83" s="60"/>
      <c r="GI83" s="63">
        <v>27</v>
      </c>
      <c r="GJ83" s="68"/>
      <c r="GU83" s="73">
        <v>19</v>
      </c>
      <c r="GV83" s="31"/>
      <c r="IG83" s="743">
        <v>7</v>
      </c>
      <c r="IH83" s="528"/>
      <c r="KA83" s="60">
        <v>23</v>
      </c>
      <c r="KB83" s="471"/>
      <c r="KW83" s="90">
        <v>4</v>
      </c>
      <c r="KX83" s="71"/>
      <c r="MJ83" s="806"/>
      <c r="MK83" s="834"/>
    </row>
    <row r="84" spans="5:349" ht="43.5" customHeight="1" thickBot="1">
      <c r="E84" s="29">
        <v>32</v>
      </c>
      <c r="F84" s="103"/>
      <c r="G84" s="90">
        <v>4</v>
      </c>
      <c r="H84" s="606"/>
      <c r="I84" s="30">
        <v>5</v>
      </c>
      <c r="J84" s="1105" t="s">
        <v>1498</v>
      </c>
      <c r="K84" s="30">
        <v>15</v>
      </c>
      <c r="L84" s="34"/>
      <c r="Q84" s="30">
        <v>17</v>
      </c>
      <c r="R84" s="31"/>
      <c r="U84" s="665">
        <v>10</v>
      </c>
      <c r="V84" s="664"/>
      <c r="Y84" s="30">
        <v>9</v>
      </c>
      <c r="Z84" s="31"/>
      <c r="AE84" s="696">
        <v>3</v>
      </c>
      <c r="AF84" s="986" t="s">
        <v>1632</v>
      </c>
      <c r="AG84" s="2"/>
      <c r="AH84" s="2"/>
      <c r="AI84" s="763">
        <v>9</v>
      </c>
      <c r="AJ84" s="767"/>
      <c r="AK84" s="425"/>
      <c r="AL84" s="425"/>
      <c r="AM84" s="41">
        <v>10</v>
      </c>
      <c r="AN84" s="50"/>
      <c r="AY84" s="19" t="s">
        <v>162</v>
      </c>
      <c r="AZ84" s="848" t="s">
        <v>1819</v>
      </c>
      <c r="BA84" s="252"/>
      <c r="BB84" s="252"/>
      <c r="BC84" s="838">
        <v>5</v>
      </c>
      <c r="BD84" s="50"/>
      <c r="BK84" s="41">
        <v>3</v>
      </c>
      <c r="BL84" s="502"/>
      <c r="BM84" s="251"/>
      <c r="BN84" s="251"/>
      <c r="BO84" s="251"/>
      <c r="BP84" s="251"/>
      <c r="BQ84" s="251"/>
      <c r="BR84" s="251"/>
      <c r="BS84" s="470">
        <v>36</v>
      </c>
      <c r="BT84" s="471"/>
      <c r="CB84" s="2"/>
      <c r="CO84" s="191">
        <v>3</v>
      </c>
      <c r="CP84" s="89"/>
      <c r="CZ84" s="2"/>
      <c r="DG84" s="28"/>
      <c r="DI84" s="886">
        <v>28</v>
      </c>
      <c r="DJ84" s="886"/>
      <c r="DU84" s="53">
        <v>2</v>
      </c>
      <c r="DV84" s="510"/>
      <c r="EC84" s="73">
        <v>8</v>
      </c>
      <c r="ED84" s="1309"/>
      <c r="FG84" s="41">
        <v>11</v>
      </c>
      <c r="FH84" s="986" t="s">
        <v>1708</v>
      </c>
      <c r="FO84" s="73">
        <v>11</v>
      </c>
      <c r="FP84" s="45"/>
      <c r="FW84" s="53">
        <v>17</v>
      </c>
      <c r="FX84" s="399"/>
      <c r="GF84" s="85"/>
      <c r="GG84" s="53">
        <v>12</v>
      </c>
      <c r="GH84" s="60"/>
      <c r="GI84" s="63">
        <v>28</v>
      </c>
      <c r="GJ84" s="68"/>
      <c r="GU84" s="73">
        <v>20</v>
      </c>
      <c r="GV84" s="31"/>
      <c r="IG84" s="743">
        <v>8</v>
      </c>
      <c r="IH84" s="528"/>
      <c r="KA84" s="60">
        <v>24</v>
      </c>
      <c r="KB84" s="471"/>
      <c r="KW84" s="90">
        <v>5</v>
      </c>
      <c r="KX84" s="46"/>
      <c r="MJ84" s="806"/>
      <c r="MK84" s="834"/>
    </row>
    <row r="85" spans="5:349" ht="48" customHeight="1" thickBot="1">
      <c r="E85" s="29">
        <v>33</v>
      </c>
      <c r="F85" s="103"/>
      <c r="G85" s="90">
        <v>5</v>
      </c>
      <c r="H85" s="611" t="s">
        <v>1139</v>
      </c>
      <c r="I85" s="30">
        <v>6</v>
      </c>
      <c r="J85" s="1404"/>
      <c r="K85" s="30">
        <v>16</v>
      </c>
      <c r="L85" s="34"/>
      <c r="Q85" s="30">
        <v>18</v>
      </c>
      <c r="R85" s="31"/>
      <c r="U85" s="665">
        <v>11</v>
      </c>
      <c r="V85" s="664"/>
      <c r="Y85" s="30">
        <v>10</v>
      </c>
      <c r="Z85" s="31"/>
      <c r="AE85" s="696">
        <v>4</v>
      </c>
      <c r="AF85" s="986"/>
      <c r="AI85" s="763">
        <v>10</v>
      </c>
      <c r="AJ85" s="767"/>
      <c r="AK85" s="425"/>
      <c r="AL85" s="425"/>
      <c r="AM85" s="41">
        <v>11</v>
      </c>
      <c r="AN85" s="50"/>
      <c r="AY85" s="679">
        <v>1</v>
      </c>
      <c r="AZ85" s="843"/>
      <c r="BA85" s="239"/>
      <c r="BB85" s="239"/>
      <c r="BC85" s="838">
        <v>6</v>
      </c>
      <c r="BD85" s="50"/>
      <c r="BK85" s="41">
        <v>4</v>
      </c>
      <c r="BL85" s="502"/>
      <c r="BS85" s="342"/>
      <c r="BT85" s="278"/>
      <c r="CB85" s="2"/>
      <c r="CO85" s="191">
        <v>4</v>
      </c>
      <c r="CP85" s="616" t="s">
        <v>1445</v>
      </c>
      <c r="DG85" s="28"/>
      <c r="DI85" s="886">
        <v>29</v>
      </c>
      <c r="DJ85" s="886"/>
      <c r="DU85" s="53">
        <v>3</v>
      </c>
      <c r="DV85" s="1017" t="s">
        <v>1196</v>
      </c>
      <c r="DX85" s="511"/>
      <c r="EC85" s="73">
        <v>9</v>
      </c>
      <c r="ED85" s="1296" t="s">
        <v>789</v>
      </c>
      <c r="FG85" s="41">
        <v>12</v>
      </c>
      <c r="FH85" s="986"/>
      <c r="FO85" s="73">
        <v>12</v>
      </c>
      <c r="FP85" s="365" t="s">
        <v>790</v>
      </c>
      <c r="FW85" s="53">
        <v>18</v>
      </c>
      <c r="FX85" s="167" t="s">
        <v>761</v>
      </c>
      <c r="GF85" s="85"/>
      <c r="GG85" s="1314" t="s">
        <v>1260</v>
      </c>
      <c r="GH85" s="1204"/>
      <c r="GI85" s="63">
        <v>29</v>
      </c>
      <c r="GJ85" s="68"/>
      <c r="GU85" s="73">
        <v>21</v>
      </c>
      <c r="GV85" s="31"/>
      <c r="IG85" s="349" t="s">
        <v>162</v>
      </c>
      <c r="IH85" s="548" t="s">
        <v>1608</v>
      </c>
      <c r="KA85" s="1304" t="s">
        <v>792</v>
      </c>
      <c r="KB85" s="1305"/>
      <c r="KW85" s="90">
        <v>6</v>
      </c>
      <c r="KX85" s="71" t="s">
        <v>791</v>
      </c>
      <c r="MJ85" s="806"/>
      <c r="MK85" s="834"/>
    </row>
    <row r="86" spans="5:349" ht="43.5" customHeight="1" thickBot="1">
      <c r="E86" s="29">
        <v>34</v>
      </c>
      <c r="F86" s="103"/>
      <c r="G86" s="90">
        <v>6</v>
      </c>
      <c r="H86" s="612"/>
      <c r="I86" s="30">
        <v>7</v>
      </c>
      <c r="J86" s="992" t="s">
        <v>2124</v>
      </c>
      <c r="K86" s="30">
        <v>17</v>
      </c>
      <c r="L86" s="986" t="s">
        <v>1316</v>
      </c>
      <c r="N86" s="900"/>
      <c r="Q86" s="30">
        <v>19</v>
      </c>
      <c r="R86" s="31"/>
      <c r="U86" s="665">
        <v>12</v>
      </c>
      <c r="V86" s="664"/>
      <c r="Y86" s="30">
        <v>11</v>
      </c>
      <c r="Z86" s="31"/>
      <c r="AE86" s="696">
        <v>5</v>
      </c>
      <c r="AF86" s="699"/>
      <c r="AI86" s="763">
        <v>11</v>
      </c>
      <c r="AJ86" s="767"/>
      <c r="AK86" s="425"/>
      <c r="AL86" s="425"/>
      <c r="AM86" s="41">
        <v>12</v>
      </c>
      <c r="AN86" s="50"/>
      <c r="AY86" s="679">
        <v>2</v>
      </c>
      <c r="AZ86" s="843"/>
      <c r="BA86" s="239"/>
      <c r="BB86" s="239"/>
      <c r="BC86" s="838">
        <v>7</v>
      </c>
      <c r="BD86" s="50"/>
      <c r="BK86" s="41">
        <v>5</v>
      </c>
      <c r="BL86" s="504"/>
      <c r="BS86" s="145" t="s">
        <v>162</v>
      </c>
      <c r="BT86" s="347" t="s">
        <v>792</v>
      </c>
      <c r="CB86" s="2"/>
      <c r="CO86" s="191">
        <v>5</v>
      </c>
      <c r="CP86" s="1294" t="s">
        <v>1497</v>
      </c>
      <c r="DG86" s="28"/>
      <c r="DI86" s="886">
        <v>30</v>
      </c>
      <c r="DJ86" s="886"/>
      <c r="DU86" s="53">
        <v>4</v>
      </c>
      <c r="DV86" s="958"/>
      <c r="EC86" s="73">
        <v>10</v>
      </c>
      <c r="ED86" s="1297"/>
      <c r="FG86" s="41">
        <v>13</v>
      </c>
      <c r="FH86" s="986" t="s">
        <v>1695</v>
      </c>
      <c r="FO86" s="73">
        <v>13</v>
      </c>
      <c r="FP86" s="365" t="s">
        <v>799</v>
      </c>
      <c r="FW86" s="53">
        <v>19</v>
      </c>
      <c r="FX86" s="399"/>
      <c r="GF86" s="85"/>
      <c r="GG86" s="53">
        <v>1</v>
      </c>
      <c r="GH86" s="60"/>
      <c r="GI86" s="63">
        <v>30</v>
      </c>
      <c r="GJ86" s="68"/>
      <c r="GU86" s="73">
        <v>22</v>
      </c>
      <c r="GV86" s="31"/>
      <c r="IG86" s="797">
        <v>9</v>
      </c>
      <c r="IH86" s="798"/>
      <c r="KA86" s="60">
        <v>1</v>
      </c>
      <c r="KB86" s="508" t="s">
        <v>793</v>
      </c>
      <c r="KW86" s="90">
        <v>7</v>
      </c>
      <c r="KX86" s="71" t="s">
        <v>791</v>
      </c>
      <c r="MJ86" s="806"/>
      <c r="MK86" s="834"/>
    </row>
    <row r="87" spans="5:349" ht="43.5" customHeight="1" thickBot="1">
      <c r="E87" s="29">
        <v>35</v>
      </c>
      <c r="F87" s="103"/>
      <c r="G87" s="90">
        <v>7</v>
      </c>
      <c r="H87" s="93"/>
      <c r="I87" s="30">
        <v>8</v>
      </c>
      <c r="J87" s="992"/>
      <c r="K87" s="30">
        <v>18</v>
      </c>
      <c r="L87" s="986"/>
      <c r="Q87" s="30">
        <v>20</v>
      </c>
      <c r="R87" s="31"/>
      <c r="U87" s="665">
        <v>13</v>
      </c>
      <c r="V87" s="664"/>
      <c r="Y87" s="30">
        <v>12</v>
      </c>
      <c r="Z87" s="31"/>
      <c r="AE87" s="696">
        <v>6</v>
      </c>
      <c r="AF87" s="699"/>
      <c r="AI87" s="763">
        <v>12</v>
      </c>
      <c r="AJ87" s="767"/>
      <c r="AK87" s="425"/>
      <c r="AL87" s="425"/>
      <c r="AM87" s="19" t="s">
        <v>162</v>
      </c>
      <c r="AN87" s="867" t="s">
        <v>1995</v>
      </c>
      <c r="AY87" s="679">
        <v>3</v>
      </c>
      <c r="AZ87" s="843"/>
      <c r="BA87" s="239"/>
      <c r="BB87" s="239"/>
      <c r="BC87" s="838">
        <v>8</v>
      </c>
      <c r="BD87" s="50"/>
      <c r="BK87" s="41">
        <v>6</v>
      </c>
      <c r="BL87" s="504"/>
      <c r="BM87" s="253"/>
      <c r="BN87" s="253"/>
      <c r="BO87" s="253"/>
      <c r="BP87" s="253"/>
      <c r="BQ87" s="253"/>
      <c r="BR87" s="253"/>
      <c r="BS87" s="342">
        <v>1</v>
      </c>
      <c r="BT87" s="1292" t="s">
        <v>793</v>
      </c>
      <c r="CB87" s="2"/>
      <c r="CO87" s="191">
        <v>6</v>
      </c>
      <c r="CP87" s="1294"/>
      <c r="DG87" s="28"/>
      <c r="DH87" s="947"/>
      <c r="DI87" s="886">
        <v>31</v>
      </c>
      <c r="DJ87" s="886"/>
      <c r="DU87" s="53">
        <v>5</v>
      </c>
      <c r="DV87" s="1102" t="s">
        <v>1197</v>
      </c>
      <c r="EC87" s="73">
        <v>11</v>
      </c>
      <c r="ED87" s="1310" t="s">
        <v>1140</v>
      </c>
      <c r="FG87" s="41">
        <v>14</v>
      </c>
      <c r="FH87" s="986"/>
      <c r="FO87" s="73">
        <v>14</v>
      </c>
      <c r="FP87" s="45"/>
      <c r="FW87" s="53">
        <v>20</v>
      </c>
      <c r="FX87" s="167" t="s">
        <v>761</v>
      </c>
      <c r="GF87" s="85"/>
      <c r="GG87" s="53">
        <v>2</v>
      </c>
      <c r="GH87" s="60"/>
      <c r="GI87" s="63">
        <v>31</v>
      </c>
      <c r="GJ87" s="68"/>
      <c r="GU87" s="73">
        <v>23</v>
      </c>
      <c r="GV87" s="31"/>
      <c r="IG87" s="797">
        <v>10</v>
      </c>
      <c r="IH87" s="798"/>
      <c r="KA87" s="60">
        <v>2</v>
      </c>
      <c r="KB87" s="508"/>
      <c r="KW87" s="90">
        <v>8</v>
      </c>
      <c r="KX87" s="74" t="s">
        <v>794</v>
      </c>
      <c r="MJ87" s="806"/>
      <c r="MK87" s="834"/>
    </row>
    <row r="88" spans="5:349" ht="43.5" customHeight="1" thickBot="1">
      <c r="E88" s="29">
        <v>36</v>
      </c>
      <c r="F88" s="103"/>
      <c r="G88" s="90">
        <v>8</v>
      </c>
      <c r="H88" s="93"/>
      <c r="I88" s="30">
        <v>9</v>
      </c>
      <c r="J88" s="890" t="s">
        <v>2122</v>
      </c>
      <c r="K88" s="30">
        <v>19</v>
      </c>
      <c r="L88" s="986" t="s">
        <v>1317</v>
      </c>
      <c r="Q88" s="30">
        <v>21</v>
      </c>
      <c r="R88" s="31"/>
      <c r="U88" s="665">
        <v>14</v>
      </c>
      <c r="V88" s="664"/>
      <c r="Y88" s="30">
        <v>13</v>
      </c>
      <c r="Z88" s="31"/>
      <c r="AE88" s="696">
        <v>7</v>
      </c>
      <c r="AF88" s="699"/>
      <c r="AI88" s="24"/>
      <c r="AJ88" s="2"/>
      <c r="AK88" s="425"/>
      <c r="AL88" s="425"/>
      <c r="AM88" s="41">
        <v>13</v>
      </c>
      <c r="AN88" s="50"/>
      <c r="AY88" s="679">
        <v>4</v>
      </c>
      <c r="AZ88" s="843"/>
      <c r="BA88" s="239"/>
      <c r="BB88" s="239"/>
      <c r="BC88" s="838">
        <v>9</v>
      </c>
      <c r="BD88" s="50"/>
      <c r="BK88" s="19" t="s">
        <v>162</v>
      </c>
      <c r="BL88" s="527" t="s">
        <v>795</v>
      </c>
      <c r="BM88" s="251"/>
      <c r="BN88" s="251"/>
      <c r="BO88" s="251"/>
      <c r="BP88" s="251"/>
      <c r="BQ88" s="251"/>
      <c r="BR88" s="251"/>
      <c r="BS88" s="342">
        <v>2</v>
      </c>
      <c r="BT88" s="1293"/>
      <c r="CB88" s="2"/>
      <c r="CO88" s="191">
        <v>7</v>
      </c>
      <c r="CP88" s="992" t="s">
        <v>2126</v>
      </c>
      <c r="DG88" s="28"/>
      <c r="DH88" s="947"/>
      <c r="DI88" s="886">
        <v>32</v>
      </c>
      <c r="DJ88" s="886"/>
      <c r="DU88" s="53">
        <v>6</v>
      </c>
      <c r="DV88" s="962"/>
      <c r="EC88" s="73">
        <v>12</v>
      </c>
      <c r="ED88" s="1311"/>
      <c r="FG88" s="41">
        <v>15</v>
      </c>
      <c r="FH88" s="986" t="s">
        <v>1702</v>
      </c>
      <c r="FO88" s="73">
        <v>15</v>
      </c>
      <c r="FP88" s="45"/>
      <c r="FW88" s="53">
        <v>21</v>
      </c>
      <c r="FX88" s="399"/>
      <c r="GF88" s="85"/>
      <c r="GG88" s="53">
        <v>3</v>
      </c>
      <c r="GH88" s="60"/>
      <c r="GI88" s="63">
        <v>32</v>
      </c>
      <c r="GJ88" s="68"/>
      <c r="GU88" s="73">
        <v>24</v>
      </c>
      <c r="GV88" s="89"/>
      <c r="IG88" s="743">
        <v>11</v>
      </c>
      <c r="IH88" s="1315" t="s">
        <v>1233</v>
      </c>
      <c r="KA88" s="60">
        <v>3</v>
      </c>
      <c r="KB88" s="508" t="s">
        <v>798</v>
      </c>
      <c r="KW88" s="90">
        <v>9</v>
      </c>
      <c r="KX88" s="71"/>
      <c r="MJ88" s="806"/>
      <c r="MK88" s="834"/>
    </row>
    <row r="89" spans="5:349" ht="43.5" customHeight="1" thickBot="1">
      <c r="E89" s="29">
        <v>37</v>
      </c>
      <c r="F89" s="103"/>
      <c r="G89" s="90">
        <v>9</v>
      </c>
      <c r="H89" s="93"/>
      <c r="I89" s="30">
        <v>10</v>
      </c>
      <c r="J89" s="1442"/>
      <c r="K89" s="30">
        <v>20</v>
      </c>
      <c r="L89" s="986"/>
      <c r="Q89" s="30">
        <v>22</v>
      </c>
      <c r="R89" s="31"/>
      <c r="U89" s="665">
        <v>15</v>
      </c>
      <c r="V89" s="664"/>
      <c r="Y89" s="30">
        <v>14</v>
      </c>
      <c r="Z89" s="31"/>
      <c r="AA89" s="2"/>
      <c r="AB89" s="2"/>
      <c r="AC89" s="2"/>
      <c r="AD89" s="2"/>
      <c r="AE89" s="696">
        <v>8</v>
      </c>
      <c r="AF89" s="699"/>
      <c r="AK89" s="425"/>
      <c r="AL89" s="425"/>
      <c r="AM89" s="41">
        <v>14</v>
      </c>
      <c r="AN89" s="50"/>
      <c r="AY89" s="679">
        <v>5</v>
      </c>
      <c r="AZ89" s="89"/>
      <c r="BA89" s="237"/>
      <c r="BB89" s="237"/>
      <c r="BC89" s="838">
        <v>10</v>
      </c>
      <c r="BD89" s="50"/>
      <c r="BK89" s="41">
        <v>7</v>
      </c>
      <c r="BL89" s="1295" t="s">
        <v>1945</v>
      </c>
      <c r="BM89" s="251"/>
      <c r="BN89" s="251"/>
      <c r="BO89" s="251"/>
      <c r="BP89" s="251"/>
      <c r="BQ89" s="251"/>
      <c r="BR89" s="251"/>
      <c r="BS89" s="342">
        <v>3</v>
      </c>
      <c r="BT89" s="1292" t="s">
        <v>798</v>
      </c>
      <c r="CB89" s="2"/>
      <c r="CO89" s="191">
        <v>8</v>
      </c>
      <c r="CP89" s="992"/>
      <c r="DG89" s="28"/>
      <c r="DH89" s="28"/>
      <c r="DI89" s="886">
        <v>33</v>
      </c>
      <c r="DJ89" s="886"/>
      <c r="DU89" s="53">
        <v>7</v>
      </c>
      <c r="DV89" s="60"/>
      <c r="EC89" s="73">
        <v>13</v>
      </c>
      <c r="ED89" s="188"/>
      <c r="FG89" s="41">
        <v>16</v>
      </c>
      <c r="FH89" s="986"/>
      <c r="FO89" s="73">
        <v>16</v>
      </c>
      <c r="FW89" s="53">
        <v>22</v>
      </c>
      <c r="FX89" s="399"/>
      <c r="GF89" s="85"/>
      <c r="GG89" s="53">
        <v>4</v>
      </c>
      <c r="GH89" s="60"/>
      <c r="GI89" s="63">
        <v>33</v>
      </c>
      <c r="GJ89" s="68"/>
      <c r="GU89" s="121" t="s">
        <v>162</v>
      </c>
      <c r="GV89" s="127" t="s">
        <v>800</v>
      </c>
      <c r="IG89" s="743">
        <v>12</v>
      </c>
      <c r="IH89" s="991"/>
      <c r="KA89" s="60">
        <v>4</v>
      </c>
      <c r="KB89" s="508"/>
      <c r="KW89" s="90">
        <v>10</v>
      </c>
      <c r="KX89" s="74" t="s">
        <v>794</v>
      </c>
      <c r="MJ89" s="806"/>
      <c r="MK89" s="834"/>
    </row>
    <row r="90" spans="5:349" ht="43.5" customHeight="1" thickBot="1">
      <c r="E90" s="29">
        <v>38</v>
      </c>
      <c r="F90" s="103"/>
      <c r="G90" s="90">
        <v>10</v>
      </c>
      <c r="H90" s="93"/>
      <c r="I90" s="30">
        <v>11</v>
      </c>
      <c r="J90" s="890" t="s">
        <v>2122</v>
      </c>
      <c r="K90" s="30">
        <v>21</v>
      </c>
      <c r="L90" s="986" t="s">
        <v>1318</v>
      </c>
      <c r="P90" s="28"/>
      <c r="Q90" s="30">
        <v>23</v>
      </c>
      <c r="R90" s="31"/>
      <c r="U90" s="665">
        <v>16</v>
      </c>
      <c r="V90" s="664"/>
      <c r="Y90" s="30">
        <v>15</v>
      </c>
      <c r="Z90" s="31"/>
      <c r="AE90" s="696">
        <v>9</v>
      </c>
      <c r="AF90" s="699"/>
      <c r="AJ90" s="947"/>
      <c r="AK90" s="425"/>
      <c r="AL90" s="425"/>
      <c r="AM90" s="41">
        <v>15</v>
      </c>
      <c r="AN90" s="1234" t="s">
        <v>1996</v>
      </c>
      <c r="AY90" s="679">
        <v>6</v>
      </c>
      <c r="AZ90" s="89"/>
      <c r="BA90" s="237"/>
      <c r="BB90" s="237"/>
      <c r="BC90" s="838">
        <v>11</v>
      </c>
      <c r="BD90" s="50"/>
      <c r="BK90" s="41">
        <v>8</v>
      </c>
      <c r="BL90" s="1295"/>
      <c r="BS90" s="342">
        <v>4</v>
      </c>
      <c r="BT90" s="1293"/>
      <c r="CB90" s="2"/>
      <c r="CO90" s="191">
        <v>9</v>
      </c>
      <c r="CP90" s="890" t="s">
        <v>2125</v>
      </c>
      <c r="DG90" s="28"/>
      <c r="DH90" s="947"/>
      <c r="DI90" s="886">
        <v>34</v>
      </c>
      <c r="DJ90" s="886"/>
      <c r="DU90" s="53">
        <v>8</v>
      </c>
      <c r="DV90" s="60"/>
      <c r="EC90" s="73">
        <v>14</v>
      </c>
      <c r="ED90" s="188"/>
      <c r="FG90" s="41">
        <v>17</v>
      </c>
      <c r="FH90" s="89"/>
      <c r="FO90" s="73">
        <v>17</v>
      </c>
      <c r="FP90" s="45"/>
      <c r="FW90" s="53">
        <v>23</v>
      </c>
      <c r="FX90" s="167" t="s">
        <v>761</v>
      </c>
      <c r="GF90" s="85"/>
      <c r="GI90" s="63">
        <v>34</v>
      </c>
      <c r="GJ90" s="68"/>
      <c r="GU90" s="73">
        <v>25</v>
      </c>
      <c r="GV90" s="43"/>
      <c r="IG90" s="743">
        <v>13</v>
      </c>
      <c r="IH90" s="991" t="s">
        <v>1609</v>
      </c>
      <c r="KA90" s="60">
        <v>5</v>
      </c>
      <c r="KB90" s="508" t="s">
        <v>802</v>
      </c>
      <c r="KW90" s="90">
        <v>11</v>
      </c>
      <c r="KX90" s="1018" t="s">
        <v>801</v>
      </c>
      <c r="MJ90" s="806"/>
      <c r="MK90" s="834"/>
    </row>
    <row r="91" spans="5:349" ht="43.5" customHeight="1" thickBot="1">
      <c r="E91" s="29">
        <v>39</v>
      </c>
      <c r="F91" s="103"/>
      <c r="G91" s="90">
        <v>11</v>
      </c>
      <c r="H91" s="93"/>
      <c r="I91" s="30">
        <v>12</v>
      </c>
      <c r="J91" s="89"/>
      <c r="K91" s="30">
        <v>22</v>
      </c>
      <c r="L91" s="986"/>
      <c r="Q91" s="30">
        <v>24</v>
      </c>
      <c r="R91" s="31"/>
      <c r="U91" s="665">
        <v>17</v>
      </c>
      <c r="V91" s="664"/>
      <c r="Y91" s="30">
        <v>16</v>
      </c>
      <c r="Z91" s="31"/>
      <c r="AE91" s="696">
        <v>10</v>
      </c>
      <c r="AF91" s="699"/>
      <c r="AJ91" s="947"/>
      <c r="AK91" s="425"/>
      <c r="AL91" s="425"/>
      <c r="AM91" s="41">
        <v>16</v>
      </c>
      <c r="AN91" s="1234"/>
      <c r="AY91" s="679">
        <v>7</v>
      </c>
      <c r="AZ91" s="89"/>
      <c r="BA91" s="237"/>
      <c r="BB91" s="237"/>
      <c r="BC91" s="838">
        <v>12</v>
      </c>
      <c r="BD91" s="50"/>
      <c r="BK91" s="41">
        <v>9</v>
      </c>
      <c r="BL91" s="504"/>
      <c r="BS91" s="342">
        <v>5</v>
      </c>
      <c r="BT91" s="1292" t="s">
        <v>802</v>
      </c>
      <c r="CB91" s="2"/>
      <c r="CO91" s="191">
        <v>10</v>
      </c>
      <c r="CP91" s="89"/>
      <c r="DG91" s="28"/>
      <c r="DH91" s="947"/>
      <c r="DI91" s="886">
        <v>35</v>
      </c>
      <c r="DJ91" s="886"/>
      <c r="DU91" s="53">
        <v>9</v>
      </c>
      <c r="DV91" s="1290" t="s">
        <v>1949</v>
      </c>
      <c r="EC91" s="73">
        <v>15</v>
      </c>
      <c r="ED91" s="188"/>
      <c r="FG91" s="41">
        <v>18</v>
      </c>
      <c r="FH91" s="89"/>
      <c r="FO91" s="73">
        <v>18</v>
      </c>
      <c r="FP91" s="45"/>
      <c r="FW91" s="53">
        <v>24</v>
      </c>
      <c r="FX91" s="399"/>
      <c r="GF91" s="85"/>
      <c r="GI91" s="63">
        <v>35</v>
      </c>
      <c r="GJ91" s="68"/>
      <c r="GU91" s="73">
        <v>26</v>
      </c>
      <c r="GV91" s="43"/>
      <c r="IG91" s="743">
        <v>14</v>
      </c>
      <c r="IH91" s="991"/>
      <c r="KA91" s="60">
        <v>6</v>
      </c>
      <c r="KB91" s="508"/>
      <c r="KW91" s="90">
        <v>12</v>
      </c>
      <c r="KX91" s="1253"/>
      <c r="MJ91" s="806"/>
      <c r="MK91" s="834"/>
    </row>
    <row r="92" spans="5:349" ht="43.5" customHeight="1" thickBot="1">
      <c r="E92" s="29">
        <v>40</v>
      </c>
      <c r="F92" s="103"/>
      <c r="G92" s="90">
        <v>12</v>
      </c>
      <c r="H92" s="93"/>
      <c r="I92" s="30">
        <v>13</v>
      </c>
      <c r="J92" s="89"/>
      <c r="K92" s="30">
        <v>23</v>
      </c>
      <c r="L92" s="986" t="s">
        <v>1319</v>
      </c>
      <c r="Q92" s="30">
        <v>12</v>
      </c>
      <c r="R92" s="31"/>
      <c r="U92" s="665">
        <v>18</v>
      </c>
      <c r="V92" s="664"/>
      <c r="Y92" s="30">
        <v>17</v>
      </c>
      <c r="Z92" s="31"/>
      <c r="AA92" s="162"/>
      <c r="AB92" s="162"/>
      <c r="AC92" s="162"/>
      <c r="AD92" s="162"/>
      <c r="AE92" s="696">
        <v>11</v>
      </c>
      <c r="AF92" s="699"/>
      <c r="AJ92" s="947"/>
      <c r="AK92" s="425"/>
      <c r="AL92" s="425"/>
      <c r="AM92" s="41">
        <v>17</v>
      </c>
      <c r="AN92" s="1234" t="s">
        <v>1997</v>
      </c>
      <c r="AY92" s="679">
        <v>8</v>
      </c>
      <c r="AZ92" s="89"/>
      <c r="BA92" s="237"/>
      <c r="BB92" s="237"/>
      <c r="BC92" s="838">
        <v>13</v>
      </c>
      <c r="BD92" s="1125" t="s">
        <v>1882</v>
      </c>
      <c r="BK92" s="41">
        <v>10</v>
      </c>
      <c r="BL92" s="504"/>
      <c r="BS92" s="342">
        <v>6</v>
      </c>
      <c r="BT92" s="1293"/>
      <c r="CB92" s="2"/>
      <c r="CO92" s="191">
        <v>11</v>
      </c>
      <c r="CP92" s="890" t="s">
        <v>2125</v>
      </c>
      <c r="DG92" s="28"/>
      <c r="DH92" s="2"/>
      <c r="DI92" s="886">
        <v>36</v>
      </c>
      <c r="DJ92" s="886"/>
      <c r="DU92" s="53">
        <v>10</v>
      </c>
      <c r="DV92" s="1291"/>
      <c r="EC92" s="73">
        <v>16</v>
      </c>
      <c r="ED92" s="188"/>
      <c r="FG92" s="41">
        <v>19</v>
      </c>
      <c r="FH92" s="986" t="s">
        <v>1704</v>
      </c>
      <c r="FO92" s="73">
        <v>19</v>
      </c>
      <c r="FP92" s="376"/>
      <c r="FW92" s="39">
        <v>1</v>
      </c>
      <c r="FX92" s="1187" t="s">
        <v>413</v>
      </c>
      <c r="GF92" s="85"/>
      <c r="GI92" s="63">
        <v>36</v>
      </c>
      <c r="GJ92" s="68"/>
      <c r="GU92" s="73">
        <v>27</v>
      </c>
      <c r="GV92" s="91"/>
      <c r="IG92" s="743">
        <v>15</v>
      </c>
      <c r="IH92" s="89"/>
      <c r="KA92" s="60">
        <v>7</v>
      </c>
      <c r="KB92" s="471"/>
      <c r="KW92" s="189"/>
      <c r="KX92" s="6" t="s">
        <v>804</v>
      </c>
      <c r="MJ92" s="806"/>
      <c r="MK92" s="834"/>
    </row>
    <row r="93" spans="5:349" ht="43.5" customHeight="1" thickBot="1">
      <c r="E93" s="29">
        <v>41</v>
      </c>
      <c r="F93" s="103"/>
      <c r="G93" s="90">
        <v>13</v>
      </c>
      <c r="H93" s="93"/>
      <c r="I93" s="30">
        <v>14</v>
      </c>
      <c r="J93" s="89"/>
      <c r="K93" s="30">
        <v>24</v>
      </c>
      <c r="L93" s="986"/>
      <c r="Q93" s="30">
        <v>13</v>
      </c>
      <c r="R93" s="31"/>
      <c r="U93" s="665">
        <v>19</v>
      </c>
      <c r="V93" s="664"/>
      <c r="Y93" s="30">
        <v>18</v>
      </c>
      <c r="Z93" s="31"/>
      <c r="AA93" s="162"/>
      <c r="AB93" s="162"/>
      <c r="AC93" s="162"/>
      <c r="AD93" s="162"/>
      <c r="AE93" s="696">
        <v>12</v>
      </c>
      <c r="AF93" s="699"/>
      <c r="AJ93" s="947"/>
      <c r="AK93" s="425"/>
      <c r="AL93" s="425"/>
      <c r="AM93" s="41">
        <v>18</v>
      </c>
      <c r="AN93" s="1234"/>
      <c r="AY93" s="679">
        <v>9</v>
      </c>
      <c r="AZ93" s="926" t="s">
        <v>1820</v>
      </c>
      <c r="BA93" s="234"/>
      <c r="BB93" s="234"/>
      <c r="BC93" s="838">
        <v>14</v>
      </c>
      <c r="BD93" s="1125"/>
      <c r="BK93" s="41">
        <v>11</v>
      </c>
      <c r="BL93" s="504"/>
      <c r="BS93" s="342">
        <v>7</v>
      </c>
      <c r="BT93" s="278"/>
      <c r="CB93" s="2"/>
      <c r="CO93" s="191">
        <v>12</v>
      </c>
      <c r="CP93" s="31"/>
      <c r="DG93" s="28"/>
      <c r="DH93" s="28"/>
      <c r="DI93" s="17" t="s">
        <v>162</v>
      </c>
      <c r="DJ93" s="889" t="s">
        <v>822</v>
      </c>
      <c r="DU93" s="53">
        <v>11</v>
      </c>
      <c r="DV93" s="1290" t="s">
        <v>1198</v>
      </c>
      <c r="EC93" s="73">
        <v>17</v>
      </c>
      <c r="ED93" s="188"/>
      <c r="FG93" s="41">
        <v>20</v>
      </c>
      <c r="FH93" s="986"/>
      <c r="FO93" s="73">
        <v>20</v>
      </c>
      <c r="FP93" s="376"/>
      <c r="FW93" s="73">
        <v>2</v>
      </c>
      <c r="FX93" s="938"/>
      <c r="GI93" s="63">
        <v>37</v>
      </c>
      <c r="GJ93" s="68"/>
      <c r="GU93" s="73">
        <v>28</v>
      </c>
      <c r="GV93" s="89"/>
      <c r="IG93" s="743">
        <v>16</v>
      </c>
      <c r="IH93" s="89"/>
      <c r="KA93" s="60">
        <v>8</v>
      </c>
      <c r="KB93" s="471"/>
      <c r="KW93" s="90">
        <v>1</v>
      </c>
      <c r="KX93" s="1299" t="s">
        <v>805</v>
      </c>
      <c r="MJ93" s="806"/>
      <c r="MK93" s="834"/>
    </row>
    <row r="94" spans="5:349" ht="43.5" customHeight="1" thickBot="1">
      <c r="E94" s="29">
        <v>42</v>
      </c>
      <c r="F94" s="103"/>
      <c r="G94" s="90">
        <v>14</v>
      </c>
      <c r="H94" s="93"/>
      <c r="I94" s="30">
        <v>15</v>
      </c>
      <c r="J94" s="89"/>
      <c r="K94" s="30"/>
      <c r="L94" s="175" t="s">
        <v>820</v>
      </c>
      <c r="Q94" s="30">
        <v>14</v>
      </c>
      <c r="R94" s="31"/>
      <c r="U94" s="665">
        <v>20</v>
      </c>
      <c r="V94" s="664"/>
      <c r="Y94" s="30">
        <v>19</v>
      </c>
      <c r="Z94" s="31"/>
      <c r="AE94" s="696">
        <v>13</v>
      </c>
      <c r="AF94" s="699"/>
      <c r="AK94" s="425"/>
      <c r="AL94" s="425"/>
      <c r="AM94" s="41">
        <v>19</v>
      </c>
      <c r="AN94" s="930" t="s">
        <v>1985</v>
      </c>
      <c r="AY94" s="679">
        <v>10</v>
      </c>
      <c r="AZ94" s="927"/>
      <c r="BA94" s="237"/>
      <c r="BB94" s="237"/>
      <c r="BC94" s="838">
        <v>15</v>
      </c>
      <c r="BD94" s="50"/>
      <c r="BK94" s="41">
        <v>12</v>
      </c>
      <c r="BL94" s="504"/>
      <c r="BS94" s="342">
        <v>8</v>
      </c>
      <c r="BT94" s="278"/>
      <c r="BZ94" s="2"/>
      <c r="CB94" s="2"/>
      <c r="CO94" s="191">
        <v>13</v>
      </c>
      <c r="CP94" s="31"/>
      <c r="CQ94" s="105"/>
      <c r="DG94" s="28"/>
      <c r="DH94" s="28"/>
      <c r="DI94" s="892">
        <v>1</v>
      </c>
      <c r="DJ94" s="756"/>
      <c r="DU94" s="53">
        <v>12</v>
      </c>
      <c r="DV94" s="1291"/>
      <c r="EC94" s="73">
        <v>18</v>
      </c>
      <c r="ED94" s="188"/>
      <c r="FG94" s="41">
        <v>21</v>
      </c>
      <c r="FH94" s="791"/>
      <c r="FO94" s="73">
        <v>21</v>
      </c>
      <c r="FP94" s="569"/>
      <c r="FW94" s="73">
        <v>3</v>
      </c>
      <c r="FX94" s="1388" t="s">
        <v>806</v>
      </c>
      <c r="GI94" s="63">
        <v>38</v>
      </c>
      <c r="GJ94" s="68"/>
      <c r="GU94" s="73">
        <v>29</v>
      </c>
      <c r="GV94" s="1110" t="s">
        <v>1574</v>
      </c>
      <c r="IG94" s="349" t="s">
        <v>162</v>
      </c>
      <c r="IH94" s="501" t="s">
        <v>1602</v>
      </c>
      <c r="KA94" s="60">
        <v>9</v>
      </c>
      <c r="KB94" s="471"/>
      <c r="KW94" s="90">
        <v>2</v>
      </c>
      <c r="KX94" s="1300"/>
      <c r="MJ94" s="806"/>
      <c r="MK94" s="834"/>
    </row>
    <row r="95" spans="5:349" ht="43.5" customHeight="1" thickBot="1">
      <c r="E95" s="29">
        <v>43</v>
      </c>
      <c r="F95" s="103"/>
      <c r="G95" s="90">
        <v>15</v>
      </c>
      <c r="H95" s="93"/>
      <c r="I95" s="30">
        <v>16</v>
      </c>
      <c r="J95" s="89"/>
      <c r="K95" s="30">
        <v>1</v>
      </c>
      <c r="L95" s="34" t="s">
        <v>2024</v>
      </c>
      <c r="Q95" s="30">
        <v>15</v>
      </c>
      <c r="R95" s="31"/>
      <c r="U95" s="665">
        <v>21</v>
      </c>
      <c r="V95" s="664"/>
      <c r="Y95" s="30">
        <v>20</v>
      </c>
      <c r="Z95" s="31"/>
      <c r="AE95" s="696">
        <v>14</v>
      </c>
      <c r="AF95" s="699"/>
      <c r="AK95" s="425"/>
      <c r="AL95" s="425"/>
      <c r="AM95" s="41">
        <v>20</v>
      </c>
      <c r="AN95" s="931"/>
      <c r="AY95" s="679">
        <v>11</v>
      </c>
      <c r="AZ95" s="843"/>
      <c r="BA95" s="252"/>
      <c r="BB95" s="252"/>
      <c r="BC95" s="838">
        <v>16</v>
      </c>
      <c r="BD95" s="50"/>
      <c r="BK95" s="19" t="s">
        <v>162</v>
      </c>
      <c r="BL95" s="501" t="s">
        <v>1216</v>
      </c>
      <c r="BS95" s="342">
        <v>9</v>
      </c>
      <c r="BT95" s="278"/>
      <c r="BZ95" s="2"/>
      <c r="CB95" s="2"/>
      <c r="CO95" s="30">
        <v>14</v>
      </c>
      <c r="CP95" s="31"/>
      <c r="CQ95" s="105"/>
      <c r="DG95" s="28"/>
      <c r="DH95" s="28"/>
      <c r="DI95" s="892">
        <v>2</v>
      </c>
      <c r="DJ95" s="774"/>
      <c r="DU95" s="53"/>
      <c r="DV95" s="236" t="s">
        <v>796</v>
      </c>
      <c r="EC95" s="73">
        <v>19</v>
      </c>
      <c r="ED95" s="188"/>
      <c r="FG95" s="41">
        <v>22</v>
      </c>
      <c r="FH95" s="791"/>
      <c r="FO95" s="73">
        <v>22</v>
      </c>
      <c r="FP95" s="569"/>
      <c r="FW95" s="73">
        <v>4</v>
      </c>
      <c r="FX95" s="1389"/>
      <c r="GI95" s="63">
        <v>39</v>
      </c>
      <c r="GJ95" s="68"/>
      <c r="GU95" s="73">
        <v>30</v>
      </c>
      <c r="GV95" s="1316"/>
      <c r="IG95" s="743">
        <v>17</v>
      </c>
      <c r="IH95" s="991" t="s">
        <v>1687</v>
      </c>
      <c r="KA95" s="60">
        <v>10</v>
      </c>
      <c r="KB95" s="471"/>
      <c r="KW95" s="90">
        <v>3</v>
      </c>
      <c r="KX95" s="1301" t="s">
        <v>807</v>
      </c>
      <c r="MJ95" s="806"/>
      <c r="MK95" s="834"/>
    </row>
    <row r="96" spans="5:349" ht="38.25" customHeight="1" thickBot="1">
      <c r="E96" s="29">
        <v>44</v>
      </c>
      <c r="F96" s="103"/>
      <c r="G96" s="90">
        <v>16</v>
      </c>
      <c r="H96" s="93"/>
      <c r="I96" s="30">
        <v>17</v>
      </c>
      <c r="J96" s="89"/>
      <c r="K96" s="30">
        <v>2</v>
      </c>
      <c r="L96" s="34" t="s">
        <v>2024</v>
      </c>
      <c r="Q96" s="30">
        <v>16</v>
      </c>
      <c r="R96" s="31"/>
      <c r="U96" s="665">
        <v>22</v>
      </c>
      <c r="V96" s="664"/>
      <c r="Y96" s="30">
        <v>21</v>
      </c>
      <c r="Z96" s="31"/>
      <c r="AE96" s="696">
        <v>15</v>
      </c>
      <c r="AF96" s="699"/>
      <c r="AK96" s="425"/>
      <c r="AL96" s="425"/>
      <c r="AM96" s="41">
        <v>21</v>
      </c>
      <c r="AN96" s="50"/>
      <c r="AY96" s="679">
        <v>12</v>
      </c>
      <c r="AZ96" s="843"/>
      <c r="BA96" s="252"/>
      <c r="BB96" s="252"/>
      <c r="BC96" s="838">
        <v>17</v>
      </c>
      <c r="BD96" s="50"/>
      <c r="BK96" s="743">
        <v>1</v>
      </c>
      <c r="BL96" s="1337" t="s">
        <v>1946</v>
      </c>
      <c r="BS96" s="342">
        <v>10</v>
      </c>
      <c r="BT96" s="278"/>
      <c r="BZ96" s="2"/>
      <c r="CB96" s="2"/>
      <c r="CO96" s="30">
        <v>15</v>
      </c>
      <c r="CP96" s="31"/>
      <c r="CQ96" s="105"/>
      <c r="DG96" s="28"/>
      <c r="DH96" s="1410"/>
      <c r="DI96" s="892">
        <v>3</v>
      </c>
      <c r="DJ96" s="774"/>
      <c r="DU96" s="53">
        <v>1</v>
      </c>
      <c r="DV96" s="60"/>
      <c r="EC96" s="73">
        <v>20</v>
      </c>
      <c r="ED96" s="188"/>
      <c r="FG96" s="41">
        <v>23</v>
      </c>
      <c r="FH96" s="791"/>
      <c r="FO96" s="73">
        <v>23</v>
      </c>
      <c r="FP96" s="45"/>
      <c r="FW96" s="73">
        <v>5</v>
      </c>
      <c r="FX96" s="1058" t="s">
        <v>809</v>
      </c>
      <c r="GI96" s="63">
        <v>40</v>
      </c>
      <c r="GJ96" s="68"/>
      <c r="GU96" s="73">
        <v>31</v>
      </c>
      <c r="GV96" s="43"/>
      <c r="IG96" s="743">
        <v>18</v>
      </c>
      <c r="IH96" s="991"/>
      <c r="KA96" s="60">
        <v>11</v>
      </c>
      <c r="KB96" s="471"/>
      <c r="KW96" s="90">
        <v>4</v>
      </c>
      <c r="KX96" s="1302"/>
      <c r="MJ96" s="806"/>
      <c r="MK96" s="1436"/>
    </row>
    <row r="97" spans="4:349" ht="43.5" customHeight="1" thickBot="1">
      <c r="E97" s="29">
        <v>45</v>
      </c>
      <c r="F97" s="103"/>
      <c r="G97" s="90">
        <v>17</v>
      </c>
      <c r="H97" s="1358" t="s">
        <v>808</v>
      </c>
      <c r="I97" s="30">
        <v>18</v>
      </c>
      <c r="J97" s="89"/>
      <c r="K97" s="30">
        <v>3</v>
      </c>
      <c r="L97" s="34" t="s">
        <v>2024</v>
      </c>
      <c r="Q97" s="30">
        <v>17</v>
      </c>
      <c r="R97" s="31"/>
      <c r="U97" s="665">
        <v>23</v>
      </c>
      <c r="V97" s="681"/>
      <c r="Y97" s="30">
        <v>22</v>
      </c>
      <c r="Z97" s="31"/>
      <c r="AE97" s="696">
        <v>16</v>
      </c>
      <c r="AF97" s="699"/>
      <c r="AK97" s="425"/>
      <c r="AL97" s="425"/>
      <c r="AM97" s="41">
        <v>22</v>
      </c>
      <c r="AN97" s="50"/>
      <c r="AY97" s="679">
        <v>13</v>
      </c>
      <c r="AZ97" s="831"/>
      <c r="BA97" s="237"/>
      <c r="BB97" s="237"/>
      <c r="BC97" s="838">
        <v>18</v>
      </c>
      <c r="BD97" s="50"/>
      <c r="BK97" s="743">
        <v>2</v>
      </c>
      <c r="BL97" s="1337"/>
      <c r="BS97" s="342">
        <v>11</v>
      </c>
      <c r="BT97" s="278"/>
      <c r="BZ97" s="2"/>
      <c r="CB97" s="2"/>
      <c r="CO97" s="30">
        <v>16</v>
      </c>
      <c r="CP97" s="31"/>
      <c r="CQ97" s="105"/>
      <c r="DG97" s="28"/>
      <c r="DH97" s="1410"/>
      <c r="DI97" s="892">
        <v>4</v>
      </c>
      <c r="DJ97" s="892"/>
      <c r="DL97" s="1415"/>
      <c r="DU97" s="53">
        <v>2</v>
      </c>
      <c r="DV97" s="60"/>
      <c r="EC97" s="73">
        <v>21</v>
      </c>
      <c r="ED97" s="188"/>
      <c r="FG97" s="41">
        <v>24</v>
      </c>
      <c r="FH97" s="791"/>
      <c r="FO97" s="73">
        <v>24</v>
      </c>
      <c r="FP97" s="45"/>
      <c r="FW97" s="73">
        <v>6</v>
      </c>
      <c r="FX97" s="1030"/>
      <c r="GI97" s="63">
        <v>41</v>
      </c>
      <c r="GJ97" s="68"/>
      <c r="GU97" s="73">
        <v>32</v>
      </c>
      <c r="GV97" s="43"/>
      <c r="IG97" s="743">
        <v>19</v>
      </c>
      <c r="IH97" s="528"/>
      <c r="KA97" s="60">
        <v>12</v>
      </c>
      <c r="KB97" s="471"/>
      <c r="KW97" s="90">
        <v>5</v>
      </c>
      <c r="KX97" s="43"/>
      <c r="MJ97" s="806"/>
      <c r="MK97" s="834"/>
    </row>
    <row r="98" spans="4:349" ht="43.5" customHeight="1" thickBot="1">
      <c r="E98" s="29">
        <v>46</v>
      </c>
      <c r="F98" s="103"/>
      <c r="G98" s="90">
        <v>18</v>
      </c>
      <c r="H98" s="1201"/>
      <c r="I98" s="30">
        <v>19</v>
      </c>
      <c r="J98" s="89"/>
      <c r="K98" s="30">
        <v>4</v>
      </c>
      <c r="L98" s="34" t="s">
        <v>2024</v>
      </c>
      <c r="Q98" s="30">
        <v>18</v>
      </c>
      <c r="R98" s="31"/>
      <c r="U98" s="665">
        <v>24</v>
      </c>
      <c r="V98" s="681"/>
      <c r="Y98" s="30">
        <v>23</v>
      </c>
      <c r="Z98" s="31"/>
      <c r="AE98" s="696">
        <v>17</v>
      </c>
      <c r="AF98" s="699"/>
      <c r="AK98" s="425"/>
      <c r="AL98" s="425"/>
      <c r="AM98" s="41">
        <v>23</v>
      </c>
      <c r="AN98" s="50"/>
      <c r="AY98" s="679">
        <v>14</v>
      </c>
      <c r="AZ98" s="852"/>
      <c r="BA98" s="237"/>
      <c r="BB98" s="237"/>
      <c r="BC98" s="838">
        <v>19</v>
      </c>
      <c r="BD98" s="50"/>
      <c r="BK98" s="743">
        <v>3</v>
      </c>
      <c r="BL98" s="530"/>
      <c r="BS98" s="342">
        <v>12</v>
      </c>
      <c r="BT98" s="278"/>
      <c r="BZ98" s="2"/>
      <c r="CB98" s="2"/>
      <c r="CO98" s="30">
        <v>17</v>
      </c>
      <c r="CP98" s="31"/>
      <c r="CQ98" s="105"/>
      <c r="DG98" s="28"/>
      <c r="DH98" s="28"/>
      <c r="DI98" s="32">
        <v>5</v>
      </c>
      <c r="DJ98" s="892"/>
      <c r="DU98" s="53">
        <v>3</v>
      </c>
      <c r="DV98" s="60"/>
      <c r="EC98" s="73">
        <v>22</v>
      </c>
      <c r="ED98" s="188"/>
      <c r="FO98" s="145" t="s">
        <v>162</v>
      </c>
      <c r="FP98" s="144" t="s">
        <v>810</v>
      </c>
      <c r="FW98" s="73">
        <v>7</v>
      </c>
      <c r="FX98" s="1058" t="s">
        <v>811</v>
      </c>
      <c r="GI98" s="63">
        <v>42</v>
      </c>
      <c r="GJ98" s="68"/>
      <c r="GU98" s="73">
        <v>33</v>
      </c>
      <c r="GV98" s="43"/>
      <c r="IG98" s="743">
        <v>20</v>
      </c>
      <c r="IH98" s="528"/>
      <c r="KA98" s="1312" t="s">
        <v>1189</v>
      </c>
      <c r="KB98" s="1100"/>
      <c r="KW98" s="90">
        <v>6</v>
      </c>
      <c r="KX98" s="43"/>
      <c r="MJ98" s="806"/>
      <c r="MK98" s="834"/>
    </row>
    <row r="99" spans="4:349" ht="43.5" customHeight="1" thickBot="1">
      <c r="E99" s="29">
        <v>47</v>
      </c>
      <c r="F99" s="103"/>
      <c r="G99" s="90">
        <v>19</v>
      </c>
      <c r="H99" s="93"/>
      <c r="I99" s="30">
        <v>20</v>
      </c>
      <c r="J99" s="89"/>
      <c r="K99" s="30">
        <v>5</v>
      </c>
      <c r="L99" s="34" t="s">
        <v>2024</v>
      </c>
      <c r="Q99" s="30">
        <v>19</v>
      </c>
      <c r="R99" s="31"/>
      <c r="U99" s="665"/>
      <c r="V99" s="663" t="s">
        <v>812</v>
      </c>
      <c r="Y99" s="30">
        <v>24</v>
      </c>
      <c r="Z99" s="31"/>
      <c r="AE99" s="696">
        <v>18</v>
      </c>
      <c r="AF99" s="699"/>
      <c r="AK99" s="425"/>
      <c r="AL99" s="425"/>
      <c r="AM99" s="41">
        <v>24</v>
      </c>
      <c r="AN99" s="50"/>
      <c r="AY99" s="679">
        <v>15</v>
      </c>
      <c r="AZ99" s="831"/>
      <c r="BA99" s="237"/>
      <c r="BB99" s="237"/>
      <c r="BC99" s="838">
        <v>20</v>
      </c>
      <c r="BD99" s="50"/>
      <c r="BK99" s="743">
        <v>4</v>
      </c>
      <c r="BL99" s="530"/>
      <c r="BS99" s="342">
        <v>13</v>
      </c>
      <c r="BT99" s="278"/>
      <c r="BZ99" s="2"/>
      <c r="CB99" s="2"/>
      <c r="CO99" s="30">
        <v>18</v>
      </c>
      <c r="CP99" s="31"/>
      <c r="CQ99" s="105"/>
      <c r="DG99" s="28"/>
      <c r="DH99" s="1411"/>
      <c r="DI99" s="32">
        <v>6</v>
      </c>
      <c r="DJ99" s="986" t="s">
        <v>2092</v>
      </c>
      <c r="DU99" s="53">
        <v>4</v>
      </c>
      <c r="DV99" s="60"/>
      <c r="EC99" s="73">
        <v>23</v>
      </c>
      <c r="ED99" s="188"/>
      <c r="FO99" s="73">
        <v>1</v>
      </c>
      <c r="FP99" s="45"/>
      <c r="FW99" s="73">
        <v>8</v>
      </c>
      <c r="FX99" s="1030"/>
      <c r="GI99" s="63">
        <v>43</v>
      </c>
      <c r="GJ99" s="68"/>
      <c r="GU99" s="73">
        <v>34</v>
      </c>
      <c r="GV99" s="43"/>
      <c r="IG99" s="743">
        <v>21</v>
      </c>
      <c r="IH99" s="528"/>
      <c r="KA99" s="60">
        <v>13</v>
      </c>
      <c r="KB99" s="471"/>
      <c r="KW99" s="90">
        <v>7</v>
      </c>
      <c r="KX99" s="43"/>
      <c r="MJ99" s="806"/>
      <c r="MK99" s="1440"/>
    </row>
    <row r="100" spans="4:349" ht="43.5" customHeight="1" thickBot="1">
      <c r="E100" s="29">
        <v>48</v>
      </c>
      <c r="F100" s="103"/>
      <c r="G100" s="90">
        <v>20</v>
      </c>
      <c r="H100" s="93"/>
      <c r="I100" s="30">
        <v>21</v>
      </c>
      <c r="J100" s="89"/>
      <c r="K100" s="30">
        <v>6</v>
      </c>
      <c r="L100" s="34" t="s">
        <v>2024</v>
      </c>
      <c r="Q100" s="30">
        <v>20</v>
      </c>
      <c r="R100" s="31"/>
      <c r="U100" s="665">
        <v>1</v>
      </c>
      <c r="V100" s="665"/>
      <c r="Y100" s="1025" t="s">
        <v>833</v>
      </c>
      <c r="Z100" s="1025"/>
      <c r="AE100" s="696">
        <v>19</v>
      </c>
      <c r="AF100" s="699"/>
      <c r="AK100" s="425"/>
      <c r="AL100" s="425"/>
      <c r="AM100" s="19" t="s">
        <v>162</v>
      </c>
      <c r="AN100" s="867" t="s">
        <v>813</v>
      </c>
      <c r="AY100" s="679">
        <v>16</v>
      </c>
      <c r="AZ100" s="852"/>
      <c r="BA100" s="237"/>
      <c r="BB100" s="237"/>
      <c r="BC100" s="838">
        <v>21</v>
      </c>
      <c r="BD100" s="50"/>
      <c r="BK100" s="743">
        <v>5</v>
      </c>
      <c r="BL100" s="530"/>
      <c r="BS100" s="342">
        <v>14</v>
      </c>
      <c r="BT100" s="278"/>
      <c r="BZ100" s="2"/>
      <c r="CB100" s="2"/>
      <c r="CO100" s="30">
        <v>19</v>
      </c>
      <c r="CP100" s="31"/>
      <c r="CQ100" s="105"/>
      <c r="DG100" s="28"/>
      <c r="DH100" s="1411"/>
      <c r="DI100" s="32">
        <v>7</v>
      </c>
      <c r="DJ100" s="986"/>
      <c r="DU100" s="53">
        <v>5</v>
      </c>
      <c r="DV100" s="60"/>
      <c r="EC100" s="132">
        <v>24</v>
      </c>
      <c r="ED100" s="240"/>
      <c r="FO100" s="73">
        <v>2</v>
      </c>
      <c r="FP100" s="45"/>
      <c r="FW100" s="73">
        <v>9</v>
      </c>
      <c r="FX100" s="1058" t="s">
        <v>815</v>
      </c>
      <c r="GI100" s="63">
        <v>44</v>
      </c>
      <c r="GJ100" s="68"/>
      <c r="GU100" s="73">
        <v>35</v>
      </c>
      <c r="GV100" s="43"/>
      <c r="IG100" s="743">
        <v>22</v>
      </c>
      <c r="IH100" s="528"/>
      <c r="KA100" s="60">
        <v>14</v>
      </c>
      <c r="KB100" s="471"/>
      <c r="KW100" s="90">
        <v>8</v>
      </c>
      <c r="KX100" s="43"/>
      <c r="MJ100" s="806"/>
      <c r="MK100" s="1440"/>
    </row>
    <row r="101" spans="4:349" ht="43.5" customHeight="1" thickBot="1">
      <c r="E101" s="242" t="s">
        <v>162</v>
      </c>
      <c r="F101" s="120" t="s">
        <v>1102</v>
      </c>
      <c r="G101" s="90">
        <v>21</v>
      </c>
      <c r="H101" s="1139" t="s">
        <v>1951</v>
      </c>
      <c r="I101" s="30">
        <v>22</v>
      </c>
      <c r="J101" s="89"/>
      <c r="K101" s="30">
        <v>7</v>
      </c>
      <c r="L101" s="34" t="s">
        <v>2024</v>
      </c>
      <c r="Q101" s="30">
        <v>21</v>
      </c>
      <c r="R101" s="31"/>
      <c r="U101" s="665">
        <v>2</v>
      </c>
      <c r="V101" s="664"/>
      <c r="Y101" s="30">
        <v>1</v>
      </c>
      <c r="Z101" s="922" t="s">
        <v>1551</v>
      </c>
      <c r="AE101" s="696">
        <v>20</v>
      </c>
      <c r="AF101" s="699"/>
      <c r="AI101" s="85"/>
      <c r="AJ101" s="28"/>
      <c r="AK101" s="425"/>
      <c r="AL101" s="425"/>
      <c r="AM101" s="41">
        <v>1</v>
      </c>
      <c r="AN101" s="922" t="s">
        <v>1998</v>
      </c>
      <c r="AY101" s="679">
        <v>17</v>
      </c>
      <c r="AZ101" s="925" t="s">
        <v>1821</v>
      </c>
      <c r="BA101" s="237"/>
      <c r="BB101" s="237"/>
      <c r="BC101" s="838">
        <v>22</v>
      </c>
      <c r="BD101" s="50"/>
      <c r="BK101" s="743">
        <v>6</v>
      </c>
      <c r="BL101" s="530"/>
      <c r="BS101" s="342">
        <v>15</v>
      </c>
      <c r="BT101" s="278"/>
      <c r="BZ101" s="2"/>
      <c r="CB101" s="2"/>
      <c r="CO101" s="30">
        <v>20</v>
      </c>
      <c r="CP101" s="31"/>
      <c r="CQ101" s="105"/>
      <c r="DG101" s="28"/>
      <c r="DH101" s="28"/>
      <c r="DI101" s="892">
        <v>8</v>
      </c>
      <c r="DJ101" s="756"/>
      <c r="DU101" s="53">
        <v>6</v>
      </c>
      <c r="DV101" s="60"/>
      <c r="FO101" s="73">
        <v>3</v>
      </c>
      <c r="FP101" s="45"/>
      <c r="FW101" s="73">
        <v>10</v>
      </c>
      <c r="FX101" s="1030"/>
      <c r="GI101" s="63">
        <v>45</v>
      </c>
      <c r="GJ101" s="68"/>
      <c r="GU101" s="73">
        <v>36</v>
      </c>
      <c r="IG101" s="743">
        <v>23</v>
      </c>
      <c r="IH101" s="528"/>
      <c r="KA101" s="60">
        <v>15</v>
      </c>
      <c r="KB101" s="471"/>
      <c r="KW101" s="90">
        <v>9</v>
      </c>
      <c r="KX101" s="43"/>
      <c r="MJ101" s="806"/>
      <c r="MK101" s="834"/>
    </row>
    <row r="102" spans="4:349" ht="43.5" customHeight="1" thickBot="1">
      <c r="E102" s="29">
        <v>1</v>
      </c>
      <c r="F102" s="1182" t="s">
        <v>816</v>
      </c>
      <c r="G102" s="90">
        <v>22</v>
      </c>
      <c r="H102" s="1015"/>
      <c r="I102" s="30">
        <v>23</v>
      </c>
      <c r="J102" s="89"/>
      <c r="K102" s="30">
        <v>8</v>
      </c>
      <c r="L102" s="34" t="s">
        <v>2024</v>
      </c>
      <c r="Q102" s="30">
        <v>22</v>
      </c>
      <c r="R102" s="31"/>
      <c r="U102" s="665">
        <v>3</v>
      </c>
      <c r="V102" s="1345" t="s">
        <v>1533</v>
      </c>
      <c r="Y102" s="30">
        <v>2</v>
      </c>
      <c r="Z102" s="922"/>
      <c r="AE102" s="696">
        <v>21</v>
      </c>
      <c r="AF102" s="699"/>
      <c r="AI102" s="85"/>
      <c r="AJ102" s="28"/>
      <c r="AK102" s="425"/>
      <c r="AL102" s="425"/>
      <c r="AM102" s="41">
        <v>2</v>
      </c>
      <c r="AN102" s="922"/>
      <c r="AY102" s="679">
        <v>18</v>
      </c>
      <c r="AZ102" s="925"/>
      <c r="BA102" s="237"/>
      <c r="BB102" s="237"/>
      <c r="BC102" s="838">
        <v>23</v>
      </c>
      <c r="BD102" s="50"/>
      <c r="BK102" s="743">
        <v>7</v>
      </c>
      <c r="BL102" s="530"/>
      <c r="BS102" s="342">
        <v>16</v>
      </c>
      <c r="BT102" s="278"/>
      <c r="BZ102" s="2"/>
      <c r="CB102" s="2"/>
      <c r="CO102" s="30">
        <v>21</v>
      </c>
      <c r="CP102" s="31"/>
      <c r="CQ102" s="105"/>
      <c r="DG102" s="28"/>
      <c r="DH102" s="28"/>
      <c r="DI102" s="32">
        <v>9</v>
      </c>
      <c r="DJ102" s="1413"/>
      <c r="DU102" s="53">
        <v>7</v>
      </c>
      <c r="DV102" s="60"/>
      <c r="FO102" s="73">
        <v>4</v>
      </c>
      <c r="FP102" s="45"/>
      <c r="FW102" s="444" t="s">
        <v>1070</v>
      </c>
      <c r="FX102" s="445" t="s">
        <v>1071</v>
      </c>
      <c r="GI102" s="63">
        <v>46</v>
      </c>
      <c r="GJ102" s="68"/>
      <c r="GU102" s="121" t="s">
        <v>162</v>
      </c>
      <c r="GV102" s="127" t="s">
        <v>817</v>
      </c>
      <c r="IG102" s="743">
        <v>24</v>
      </c>
      <c r="IH102" s="528"/>
      <c r="KA102" s="60">
        <v>16</v>
      </c>
      <c r="KB102" s="471"/>
      <c r="KW102" s="90">
        <v>10</v>
      </c>
      <c r="KX102" s="43"/>
      <c r="MJ102" s="806"/>
      <c r="MK102" s="834"/>
    </row>
    <row r="103" spans="4:349" ht="43.5" customHeight="1" thickBot="1">
      <c r="E103" s="29">
        <v>2</v>
      </c>
      <c r="F103" s="1182"/>
      <c r="G103" s="90">
        <v>23</v>
      </c>
      <c r="H103" s="1139" t="s">
        <v>1951</v>
      </c>
      <c r="I103" s="189">
        <v>24</v>
      </c>
      <c r="J103" s="247"/>
      <c r="K103" s="30">
        <v>9</v>
      </c>
      <c r="L103" s="34" t="s">
        <v>2024</v>
      </c>
      <c r="Q103" s="30">
        <v>23</v>
      </c>
      <c r="R103" s="31"/>
      <c r="U103" s="665">
        <v>4</v>
      </c>
      <c r="V103" s="1036"/>
      <c r="Y103" s="30">
        <v>3</v>
      </c>
      <c r="Z103" s="986" t="s">
        <v>1647</v>
      </c>
      <c r="AE103" s="696">
        <v>22</v>
      </c>
      <c r="AF103" s="699"/>
      <c r="AI103" s="85"/>
      <c r="AJ103" s="28"/>
      <c r="AK103" s="425"/>
      <c r="AL103" s="425"/>
      <c r="AM103" s="41">
        <v>3</v>
      </c>
      <c r="AN103" s="744"/>
      <c r="AY103" s="679">
        <v>19</v>
      </c>
      <c r="AZ103" s="925" t="s">
        <v>1822</v>
      </c>
      <c r="BA103" s="237"/>
      <c r="BB103" s="237"/>
      <c r="BC103" s="838">
        <v>24</v>
      </c>
      <c r="BD103" s="50"/>
      <c r="BK103" s="743">
        <v>8</v>
      </c>
      <c r="BL103" s="530"/>
      <c r="BS103" s="342">
        <v>17</v>
      </c>
      <c r="BT103" s="278"/>
      <c r="BZ103" s="2"/>
      <c r="CB103" s="2"/>
      <c r="CO103" s="30">
        <v>22</v>
      </c>
      <c r="CP103" s="31"/>
      <c r="CQ103" s="105"/>
      <c r="DG103" s="28"/>
      <c r="DH103" s="28"/>
      <c r="DI103" s="892">
        <v>10</v>
      </c>
      <c r="DJ103" s="1414" t="s">
        <v>2093</v>
      </c>
      <c r="DU103" s="53">
        <v>8</v>
      </c>
      <c r="DV103" s="60"/>
      <c r="FO103" s="73">
        <v>5</v>
      </c>
      <c r="FP103" s="989" t="s">
        <v>818</v>
      </c>
      <c r="FW103" s="60">
        <v>1</v>
      </c>
      <c r="FX103" s="60"/>
      <c r="GI103" s="63">
        <v>47</v>
      </c>
      <c r="GJ103" s="68"/>
      <c r="GU103" s="73">
        <v>37</v>
      </c>
      <c r="GV103" s="91"/>
      <c r="IG103" s="349" t="s">
        <v>162</v>
      </c>
      <c r="IH103" s="501" t="s">
        <v>1601</v>
      </c>
      <c r="KA103" s="60">
        <v>17</v>
      </c>
      <c r="KB103" s="471"/>
      <c r="KW103" s="90">
        <v>11</v>
      </c>
      <c r="KX103" s="43"/>
      <c r="MJ103" s="806"/>
      <c r="MK103" s="1436"/>
    </row>
    <row r="104" spans="4:349" ht="43.5" customHeight="1" thickBot="1">
      <c r="E104" s="29">
        <v>3</v>
      </c>
      <c r="F104" s="103"/>
      <c r="G104" s="409">
        <v>24</v>
      </c>
      <c r="H104" s="1015"/>
      <c r="I104" s="30">
        <v>24</v>
      </c>
      <c r="J104" s="89"/>
      <c r="K104" s="30">
        <v>10</v>
      </c>
      <c r="L104" s="34" t="s">
        <v>2024</v>
      </c>
      <c r="Q104" s="30">
        <v>24</v>
      </c>
      <c r="R104" s="31"/>
      <c r="U104" s="665">
        <v>5</v>
      </c>
      <c r="V104" s="663"/>
      <c r="Y104" s="30">
        <v>4</v>
      </c>
      <c r="Z104" s="986"/>
      <c r="AE104" s="696">
        <v>23</v>
      </c>
      <c r="AF104" s="699"/>
      <c r="AI104" s="85"/>
      <c r="AJ104" s="28"/>
      <c r="AK104" s="425"/>
      <c r="AL104" s="425"/>
      <c r="AM104" s="41">
        <v>4</v>
      </c>
      <c r="AN104" s="744"/>
      <c r="AY104" s="679">
        <v>20</v>
      </c>
      <c r="AZ104" s="925"/>
      <c r="BA104" s="237"/>
      <c r="BB104" s="237"/>
      <c r="BK104" s="743">
        <v>9</v>
      </c>
      <c r="BL104" s="530"/>
      <c r="BS104" s="342">
        <v>18</v>
      </c>
      <c r="BT104" s="278"/>
      <c r="BZ104" s="2"/>
      <c r="CB104" s="2"/>
      <c r="CO104" s="30">
        <v>23</v>
      </c>
      <c r="CP104" s="31"/>
      <c r="CQ104" s="105"/>
      <c r="DG104" s="28"/>
      <c r="DH104" s="28"/>
      <c r="DI104" s="32">
        <v>11</v>
      </c>
      <c r="DJ104" s="1414"/>
      <c r="DU104" s="53">
        <v>9</v>
      </c>
      <c r="DV104" s="60"/>
      <c r="FO104" s="73">
        <v>6</v>
      </c>
      <c r="FP104" s="989"/>
      <c r="FW104" s="60">
        <v>2</v>
      </c>
      <c r="FX104" s="60"/>
      <c r="GI104" s="63">
        <v>48</v>
      </c>
      <c r="GJ104" s="545"/>
      <c r="GU104" s="73">
        <v>38</v>
      </c>
      <c r="GV104" s="694"/>
      <c r="IG104" s="743">
        <v>25</v>
      </c>
      <c r="IH104" s="991" t="s">
        <v>1610</v>
      </c>
      <c r="KA104" s="60">
        <v>18</v>
      </c>
      <c r="KB104" s="471"/>
      <c r="KW104" s="90">
        <v>12</v>
      </c>
      <c r="KX104" s="134"/>
      <c r="MJ104" s="806"/>
      <c r="MK104" s="1436"/>
    </row>
    <row r="105" spans="4:349" ht="43.5" customHeight="1" thickBot="1">
      <c r="D105" s="1136" t="s">
        <v>819</v>
      </c>
      <c r="E105" s="29">
        <v>4</v>
      </c>
      <c r="F105" s="103"/>
      <c r="G105" s="121" t="s">
        <v>162</v>
      </c>
      <c r="H105" s="479" t="s">
        <v>838</v>
      </c>
      <c r="K105" s="30">
        <v>11</v>
      </c>
      <c r="L105" s="34" t="s">
        <v>2024</v>
      </c>
      <c r="Q105" s="85"/>
      <c r="U105" s="665">
        <v>6</v>
      </c>
      <c r="V105" s="664"/>
      <c r="Y105" s="30">
        <v>5</v>
      </c>
      <c r="Z105" s="986" t="s">
        <v>1648</v>
      </c>
      <c r="AE105" s="696">
        <v>24</v>
      </c>
      <c r="AF105" s="699"/>
      <c r="AI105" s="85"/>
      <c r="AJ105" s="28"/>
      <c r="AK105" s="425"/>
      <c r="AL105" s="425"/>
      <c r="AM105" s="41">
        <v>5</v>
      </c>
      <c r="AN105" s="932" t="s">
        <v>2000</v>
      </c>
      <c r="AY105" s="679">
        <v>21</v>
      </c>
      <c r="AZ105" s="925" t="s">
        <v>1823</v>
      </c>
      <c r="BA105" s="237"/>
      <c r="BB105" s="237"/>
      <c r="BK105" s="743">
        <v>10</v>
      </c>
      <c r="BL105" s="530"/>
      <c r="BS105" s="342">
        <v>19</v>
      </c>
      <c r="BT105" s="278"/>
      <c r="BZ105" s="2"/>
      <c r="CB105" s="2"/>
      <c r="CO105" s="30">
        <v>24</v>
      </c>
      <c r="CP105" s="31"/>
      <c r="CQ105" s="105"/>
      <c r="DG105" s="2"/>
      <c r="DH105" s="2"/>
      <c r="DI105" s="32">
        <v>12</v>
      </c>
      <c r="DJ105" s="17"/>
      <c r="DU105" s="53">
        <v>10</v>
      </c>
      <c r="DV105" s="60"/>
      <c r="FO105" s="73">
        <v>7</v>
      </c>
      <c r="FP105" s="45"/>
      <c r="FW105" s="60">
        <v>3</v>
      </c>
      <c r="FX105" s="60"/>
      <c r="GI105" s="22" t="s">
        <v>162</v>
      </c>
      <c r="GJ105" s="21" t="s">
        <v>831</v>
      </c>
      <c r="GU105" s="73">
        <v>39</v>
      </c>
      <c r="GV105" s="694"/>
      <c r="IG105" s="743">
        <v>26</v>
      </c>
      <c r="IH105" s="991"/>
      <c r="KA105" s="1312" t="s">
        <v>1190</v>
      </c>
      <c r="KB105" s="1313"/>
      <c r="KW105" s="189"/>
      <c r="KX105" s="6" t="s">
        <v>821</v>
      </c>
      <c r="MJ105" s="806"/>
      <c r="MK105" s="1412"/>
    </row>
    <row r="106" spans="4:349" ht="43.5" customHeight="1" thickBot="1">
      <c r="D106" s="1136"/>
      <c r="E106" s="61">
        <v>5</v>
      </c>
      <c r="F106" s="1006" t="s">
        <v>1103</v>
      </c>
      <c r="G106" s="153">
        <v>13</v>
      </c>
      <c r="H106" s="97"/>
      <c r="K106" s="30">
        <v>12</v>
      </c>
      <c r="L106" s="34" t="s">
        <v>2024</v>
      </c>
      <c r="Q106" s="85"/>
      <c r="U106" s="665">
        <v>7</v>
      </c>
      <c r="V106" s="664"/>
      <c r="Y106" s="30">
        <v>6</v>
      </c>
      <c r="Z106" s="986"/>
      <c r="AI106" s="85"/>
      <c r="AJ106" s="28"/>
      <c r="AK106" s="425"/>
      <c r="AL106" s="425"/>
      <c r="AM106" s="41">
        <v>6</v>
      </c>
      <c r="AN106" s="932"/>
      <c r="AY106" s="679">
        <v>22</v>
      </c>
      <c r="AZ106" s="925"/>
      <c r="BA106" s="237"/>
      <c r="BB106" s="237"/>
      <c r="BK106" s="743">
        <v>11</v>
      </c>
      <c r="BL106" s="530"/>
      <c r="BS106" s="342">
        <v>20</v>
      </c>
      <c r="BT106" s="278"/>
      <c r="BZ106" s="2"/>
      <c r="CB106" s="2"/>
      <c r="CQ106" s="105"/>
      <c r="DH106" s="1336"/>
      <c r="DI106" s="1416" t="s">
        <v>162</v>
      </c>
      <c r="DJ106" s="6" t="s">
        <v>2094</v>
      </c>
      <c r="DU106" s="53">
        <v>11</v>
      </c>
      <c r="DV106" s="60"/>
      <c r="FO106" s="73">
        <v>8</v>
      </c>
      <c r="FP106" s="45"/>
      <c r="FW106" s="60">
        <v>4</v>
      </c>
      <c r="FX106" s="60"/>
      <c r="GI106" s="39">
        <v>1</v>
      </c>
      <c r="GJ106" s="963" t="s">
        <v>835</v>
      </c>
      <c r="GU106" s="73">
        <v>40</v>
      </c>
      <c r="GV106" s="43"/>
      <c r="IG106" s="743">
        <v>27</v>
      </c>
      <c r="IH106" s="528"/>
      <c r="KA106" s="60">
        <v>19</v>
      </c>
      <c r="KB106" s="471"/>
      <c r="KW106" s="102">
        <v>1</v>
      </c>
      <c r="KX106" s="43"/>
      <c r="MJ106" s="806"/>
      <c r="MK106" s="1412"/>
    </row>
    <row r="107" spans="4:349" ht="43.5" customHeight="1" thickBot="1">
      <c r="E107" s="61">
        <v>6</v>
      </c>
      <c r="F107" s="1357"/>
      <c r="G107" s="90">
        <v>14</v>
      </c>
      <c r="H107" s="43"/>
      <c r="K107" s="30">
        <v>13</v>
      </c>
      <c r="L107" s="34" t="s">
        <v>2024</v>
      </c>
      <c r="Q107" s="85"/>
      <c r="U107" s="665">
        <v>8</v>
      </c>
      <c r="V107" s="684"/>
      <c r="Y107" s="1025" t="s">
        <v>1552</v>
      </c>
      <c r="Z107" s="1025"/>
      <c r="AI107" s="85"/>
      <c r="AJ107" s="28"/>
      <c r="AK107" s="425"/>
      <c r="AL107" s="425"/>
      <c r="AM107" s="41">
        <v>7</v>
      </c>
      <c r="AN107" s="50"/>
      <c r="AY107" s="679">
        <v>23</v>
      </c>
      <c r="AZ107" s="925" t="s">
        <v>1824</v>
      </c>
      <c r="BA107" s="237"/>
      <c r="BB107" s="237"/>
      <c r="BK107" s="743">
        <v>12</v>
      </c>
      <c r="BL107" s="530"/>
      <c r="BS107" s="342">
        <v>21</v>
      </c>
      <c r="BT107" s="278"/>
      <c r="BZ107" s="2"/>
      <c r="CB107" s="2"/>
      <c r="CQ107" s="105"/>
      <c r="DH107" s="1336"/>
      <c r="DI107" s="892">
        <v>1</v>
      </c>
      <c r="DJ107" s="1039" t="s">
        <v>2096</v>
      </c>
      <c r="DU107" s="53">
        <v>12</v>
      </c>
      <c r="DV107" s="60" t="s">
        <v>814</v>
      </c>
      <c r="FO107" s="73">
        <v>9</v>
      </c>
      <c r="FP107" s="989" t="s">
        <v>823</v>
      </c>
      <c r="FW107" s="60">
        <v>5</v>
      </c>
      <c r="FX107" s="60"/>
      <c r="GI107" s="73">
        <v>2</v>
      </c>
      <c r="GJ107" s="964"/>
      <c r="GU107" s="73">
        <v>41</v>
      </c>
      <c r="GV107" s="1139" t="s">
        <v>1580</v>
      </c>
      <c r="IG107" s="743">
        <v>28</v>
      </c>
      <c r="IH107" s="528"/>
      <c r="KA107" s="60">
        <v>20</v>
      </c>
      <c r="KB107" s="471"/>
      <c r="KW107" s="102">
        <v>2</v>
      </c>
      <c r="KX107" s="43"/>
      <c r="MJ107" s="806"/>
      <c r="MK107" s="834"/>
    </row>
    <row r="108" spans="4:349" ht="43.5" customHeight="1" thickBot="1">
      <c r="E108" s="61">
        <v>7</v>
      </c>
      <c r="F108" s="103"/>
      <c r="G108" s="90">
        <v>15</v>
      </c>
      <c r="H108" s="43"/>
      <c r="K108" s="30">
        <v>14</v>
      </c>
      <c r="L108" s="34" t="s">
        <v>2024</v>
      </c>
      <c r="Q108" s="85"/>
      <c r="U108" s="665">
        <v>9</v>
      </c>
      <c r="V108" s="684"/>
      <c r="Y108" s="30">
        <v>7</v>
      </c>
      <c r="Z108" s="922" t="s">
        <v>1553</v>
      </c>
      <c r="AI108" s="85"/>
      <c r="AJ108" s="28"/>
      <c r="AK108" s="28"/>
      <c r="AL108" s="28"/>
      <c r="AM108" s="41">
        <v>8</v>
      </c>
      <c r="AN108" s="50"/>
      <c r="AY108" s="679">
        <v>24</v>
      </c>
      <c r="AZ108" s="925"/>
      <c r="BA108" s="237"/>
      <c r="BB108" s="237"/>
      <c r="BK108" s="743">
        <v>13</v>
      </c>
      <c r="BL108" s="530"/>
      <c r="BS108" s="342">
        <v>22</v>
      </c>
      <c r="BT108" s="278"/>
      <c r="BZ108" s="2"/>
      <c r="CB108" s="2"/>
      <c r="CQ108" s="105"/>
      <c r="DH108" s="1336"/>
      <c r="DI108" s="892">
        <v>2</v>
      </c>
      <c r="DJ108" s="1039"/>
      <c r="DU108" s="600"/>
      <c r="DV108" s="176" t="s">
        <v>1293</v>
      </c>
      <c r="FO108" s="73">
        <v>10</v>
      </c>
      <c r="FP108" s="989"/>
      <c r="FW108" s="60">
        <v>6</v>
      </c>
      <c r="FX108" s="60"/>
      <c r="GC108" s="171"/>
      <c r="GD108" s="171"/>
      <c r="GI108" s="39">
        <v>3</v>
      </c>
      <c r="GJ108" s="46" t="s">
        <v>312</v>
      </c>
      <c r="GU108" s="73">
        <v>42</v>
      </c>
      <c r="GV108" s="1253"/>
      <c r="IG108" s="743">
        <v>29</v>
      </c>
      <c r="IH108" s="528"/>
      <c r="KA108" s="60">
        <v>21</v>
      </c>
      <c r="KB108" s="471"/>
      <c r="KW108" s="102">
        <v>3</v>
      </c>
      <c r="KX108" s="43"/>
      <c r="MJ108" s="806"/>
      <c r="MK108" s="834"/>
    </row>
    <row r="109" spans="4:349" ht="43.5" customHeight="1" thickBot="1">
      <c r="E109" s="61">
        <v>8</v>
      </c>
      <c r="F109" s="103"/>
      <c r="G109" s="90">
        <v>16</v>
      </c>
      <c r="H109" s="43"/>
      <c r="K109" s="30">
        <v>15</v>
      </c>
      <c r="L109" s="34" t="s">
        <v>2024</v>
      </c>
      <c r="Q109" s="85"/>
      <c r="U109" s="665">
        <v>10</v>
      </c>
      <c r="V109" s="664"/>
      <c r="Y109" s="30">
        <v>8</v>
      </c>
      <c r="Z109" s="922"/>
      <c r="AE109" s="85"/>
      <c r="AF109" s="28"/>
      <c r="AI109" s="85"/>
      <c r="AJ109" s="28"/>
      <c r="AK109" s="28"/>
      <c r="AL109" s="28"/>
      <c r="AM109" s="41">
        <v>9</v>
      </c>
      <c r="AN109" s="50"/>
      <c r="AY109" s="24"/>
      <c r="AZ109" s="212"/>
      <c r="BA109" s="237"/>
      <c r="BB109" s="237"/>
      <c r="BK109" s="743">
        <v>14</v>
      </c>
      <c r="BL109" s="530"/>
      <c r="BS109" s="342">
        <v>23</v>
      </c>
      <c r="BT109" s="278"/>
      <c r="BZ109" s="2"/>
      <c r="CB109" s="2"/>
      <c r="CQ109" s="105"/>
      <c r="DH109" s="1336"/>
      <c r="DI109" s="892">
        <v>3</v>
      </c>
      <c r="DJ109" s="892"/>
      <c r="DU109" s="53">
        <v>1</v>
      </c>
      <c r="DV109" s="1283" t="s">
        <v>1294</v>
      </c>
      <c r="FO109" s="73">
        <v>11</v>
      </c>
      <c r="FP109" s="45"/>
      <c r="FW109" s="60">
        <v>7</v>
      </c>
      <c r="FX109" s="60"/>
      <c r="GA109" s="171"/>
      <c r="GB109" s="171"/>
      <c r="GC109" s="85"/>
      <c r="GD109" s="85"/>
      <c r="GI109" s="73">
        <v>4</v>
      </c>
      <c r="GJ109" s="46" t="s">
        <v>312</v>
      </c>
      <c r="GU109" s="121" t="s">
        <v>162</v>
      </c>
      <c r="GV109" s="127" t="s">
        <v>825</v>
      </c>
      <c r="IG109" s="743">
        <v>30</v>
      </c>
      <c r="IH109" s="528"/>
      <c r="KA109" s="60">
        <v>22</v>
      </c>
      <c r="KB109" s="471"/>
      <c r="KW109" s="102">
        <v>4</v>
      </c>
      <c r="KX109" s="43"/>
      <c r="MJ109" s="806"/>
      <c r="MK109" s="834"/>
    </row>
    <row r="110" spans="4:349" ht="43.5" customHeight="1" thickBot="1">
      <c r="E110" s="61">
        <v>9</v>
      </c>
      <c r="F110" s="1281" t="s">
        <v>826</v>
      </c>
      <c r="G110" s="90">
        <v>17</v>
      </c>
      <c r="H110" s="43"/>
      <c r="K110" s="30">
        <v>16</v>
      </c>
      <c r="L110" s="34" t="s">
        <v>2024</v>
      </c>
      <c r="Q110" s="85"/>
      <c r="U110" s="665">
        <v>11</v>
      </c>
      <c r="V110" s="664"/>
      <c r="Y110" s="30">
        <v>9</v>
      </c>
      <c r="Z110" s="699"/>
      <c r="AD110" s="28"/>
      <c r="AE110" s="85"/>
      <c r="AF110" s="28"/>
      <c r="AI110" s="85"/>
      <c r="AJ110" s="28"/>
      <c r="AK110" s="28"/>
      <c r="AL110" s="28"/>
      <c r="AM110" s="41">
        <v>10</v>
      </c>
      <c r="AN110" s="50"/>
      <c r="AZ110" s="492"/>
      <c r="BA110" s="237"/>
      <c r="BB110" s="237"/>
      <c r="BK110" s="743">
        <v>15</v>
      </c>
      <c r="BL110" s="530"/>
      <c r="BS110" s="342">
        <v>24</v>
      </c>
      <c r="BT110" s="278"/>
      <c r="BZ110" s="2"/>
      <c r="CB110" s="2"/>
      <c r="CQ110" s="105"/>
      <c r="DG110" s="149"/>
      <c r="DH110" s="1261"/>
      <c r="DI110" s="892">
        <v>4</v>
      </c>
      <c r="DJ110" s="892"/>
      <c r="DU110" s="53">
        <v>2</v>
      </c>
      <c r="DV110" s="1284"/>
      <c r="FO110" s="73">
        <v>12</v>
      </c>
      <c r="FP110" s="45"/>
      <c r="FW110" s="60">
        <v>8</v>
      </c>
      <c r="FX110" s="60"/>
      <c r="GA110" s="85"/>
      <c r="GB110" s="85"/>
      <c r="GC110" s="85"/>
      <c r="GD110" s="85"/>
      <c r="GI110" s="39">
        <v>5</v>
      </c>
      <c r="GJ110" s="46" t="s">
        <v>312</v>
      </c>
      <c r="GU110" s="73">
        <v>43</v>
      </c>
      <c r="GV110" s="963" t="s">
        <v>1584</v>
      </c>
      <c r="IG110" s="743">
        <v>31</v>
      </c>
      <c r="IH110" s="528"/>
      <c r="KA110" s="60">
        <v>23</v>
      </c>
      <c r="KB110" s="60"/>
      <c r="KW110" s="90">
        <v>5</v>
      </c>
      <c r="KX110" s="1139" t="s">
        <v>620</v>
      </c>
      <c r="MJ110" s="806"/>
      <c r="MK110" s="834"/>
    </row>
    <row r="111" spans="4:349" ht="43.5" customHeight="1" thickBot="1">
      <c r="E111" s="61">
        <v>10</v>
      </c>
      <c r="F111" s="1282"/>
      <c r="G111" s="90">
        <v>18</v>
      </c>
      <c r="H111" s="43"/>
      <c r="K111" s="30">
        <v>17</v>
      </c>
      <c r="L111" s="34" t="s">
        <v>2024</v>
      </c>
      <c r="Q111" s="85"/>
      <c r="U111" s="665">
        <v>12</v>
      </c>
      <c r="V111" s="664"/>
      <c r="Y111" s="30">
        <v>10</v>
      </c>
      <c r="Z111" s="699"/>
      <c r="AD111" s="28"/>
      <c r="AE111" s="85"/>
      <c r="AF111" s="28"/>
      <c r="AI111" s="85"/>
      <c r="AJ111" s="28"/>
      <c r="AK111" s="28"/>
      <c r="AL111" s="28"/>
      <c r="AM111" s="41">
        <v>11</v>
      </c>
      <c r="AN111" s="50"/>
      <c r="AZ111" s="493"/>
      <c r="BA111" s="237"/>
      <c r="BB111" s="237"/>
      <c r="BK111" s="743">
        <v>16</v>
      </c>
      <c r="BL111" s="530"/>
      <c r="BS111" s="145" t="s">
        <v>162</v>
      </c>
      <c r="BT111" s="347" t="s">
        <v>827</v>
      </c>
      <c r="BZ111" s="2"/>
      <c r="CB111" s="2"/>
      <c r="CQ111" s="105"/>
      <c r="DG111" s="149"/>
      <c r="DH111" s="1261"/>
      <c r="DI111" s="1416" t="s">
        <v>162</v>
      </c>
      <c r="DJ111" s="6" t="s">
        <v>2100</v>
      </c>
      <c r="DU111" s="53">
        <v>3</v>
      </c>
      <c r="DV111" s="1283" t="s">
        <v>1296</v>
      </c>
      <c r="FO111" s="73">
        <v>13</v>
      </c>
      <c r="FP111" s="45"/>
      <c r="FW111" s="60">
        <v>9</v>
      </c>
      <c r="FX111" s="1353" t="s">
        <v>1072</v>
      </c>
      <c r="GA111" s="85"/>
      <c r="GB111" s="85"/>
      <c r="GC111" s="85"/>
      <c r="GD111" s="85"/>
      <c r="GI111" s="73">
        <v>6</v>
      </c>
      <c r="GJ111" s="46" t="s">
        <v>312</v>
      </c>
      <c r="GU111" s="73">
        <v>44</v>
      </c>
      <c r="GV111" s="1316"/>
      <c r="IG111" s="743">
        <v>32</v>
      </c>
      <c r="IH111" s="528"/>
      <c r="KA111" s="60">
        <v>24</v>
      </c>
      <c r="KB111" s="60"/>
      <c r="KW111" s="90">
        <v>6</v>
      </c>
      <c r="KX111" s="1015"/>
      <c r="MJ111" s="806"/>
      <c r="MK111" s="834"/>
    </row>
    <row r="112" spans="4:349" ht="43.5" customHeight="1" thickBot="1">
      <c r="E112" s="61">
        <v>11</v>
      </c>
      <c r="F112" s="1281" t="s">
        <v>828</v>
      </c>
      <c r="G112" s="90">
        <v>19</v>
      </c>
      <c r="H112" s="43"/>
      <c r="K112" s="30">
        <v>18</v>
      </c>
      <c r="L112" s="34" t="s">
        <v>2024</v>
      </c>
      <c r="Q112" s="85"/>
      <c r="U112" s="665">
        <v>13</v>
      </c>
      <c r="V112" s="664"/>
      <c r="Y112" s="30">
        <v>11</v>
      </c>
      <c r="Z112" s="986" t="s">
        <v>1650</v>
      </c>
      <c r="AD112" s="28"/>
      <c r="AE112" s="85"/>
      <c r="AF112" s="28"/>
      <c r="AI112" s="85"/>
      <c r="AJ112" s="28"/>
      <c r="AK112" s="28"/>
      <c r="AL112" s="28"/>
      <c r="AM112" s="41">
        <v>12</v>
      </c>
      <c r="AN112" s="50"/>
      <c r="AZ112" s="493"/>
      <c r="BA112" s="237"/>
      <c r="BB112" s="237"/>
      <c r="BK112" s="743">
        <v>17</v>
      </c>
      <c r="BL112" s="530"/>
      <c r="BS112" s="342">
        <v>1</v>
      </c>
      <c r="BT112" s="1292" t="s">
        <v>829</v>
      </c>
      <c r="BW112" s="2"/>
      <c r="BX112" s="2"/>
      <c r="BZ112" s="2"/>
      <c r="CB112" s="2"/>
      <c r="CQ112" s="105"/>
      <c r="DG112" s="149"/>
      <c r="DH112" s="1303"/>
      <c r="DI112" s="892">
        <v>5</v>
      </c>
      <c r="DJ112" s="1039" t="s">
        <v>2095</v>
      </c>
      <c r="DU112" s="53">
        <v>4</v>
      </c>
      <c r="DV112" s="1284"/>
      <c r="FO112" s="73">
        <v>14</v>
      </c>
      <c r="FP112" s="45"/>
      <c r="FW112" s="60">
        <v>10</v>
      </c>
      <c r="FX112" s="1354"/>
      <c r="GA112" s="85"/>
      <c r="GB112" s="85"/>
      <c r="GC112" s="85"/>
      <c r="GD112" s="85"/>
      <c r="GI112" s="39">
        <v>7</v>
      </c>
      <c r="GJ112" s="46"/>
      <c r="GU112" s="73">
        <v>45</v>
      </c>
      <c r="GV112" s="43"/>
      <c r="IG112" s="349" t="s">
        <v>162</v>
      </c>
      <c r="IH112" s="501" t="s">
        <v>830</v>
      </c>
      <c r="KA112" s="1304" t="s">
        <v>827</v>
      </c>
      <c r="KB112" s="1305"/>
      <c r="KW112" s="90">
        <v>7</v>
      </c>
      <c r="KX112" s="43"/>
      <c r="MJ112" s="806"/>
      <c r="MK112" s="834"/>
    </row>
    <row r="113" spans="5:349" ht="43.5" customHeight="1" thickBot="1">
      <c r="E113" s="61">
        <v>12</v>
      </c>
      <c r="F113" s="1282"/>
      <c r="G113" s="90">
        <v>20</v>
      </c>
      <c r="H113" s="43"/>
      <c r="K113" s="30">
        <v>19</v>
      </c>
      <c r="L113" s="34" t="s">
        <v>2024</v>
      </c>
      <c r="Q113" s="85"/>
      <c r="U113" s="665">
        <v>14</v>
      </c>
      <c r="V113" s="664"/>
      <c r="Y113" s="30">
        <v>12</v>
      </c>
      <c r="Z113" s="986"/>
      <c r="AD113" s="28"/>
      <c r="AE113" s="85"/>
      <c r="AF113" s="28"/>
      <c r="AI113" s="85"/>
      <c r="AJ113" s="28"/>
      <c r="AK113" s="28"/>
      <c r="AL113" s="28"/>
      <c r="AN113" s="28"/>
      <c r="AZ113" s="493"/>
      <c r="BA113" s="237"/>
      <c r="BB113" s="237"/>
      <c r="BK113" s="743">
        <v>18</v>
      </c>
      <c r="BL113" s="530"/>
      <c r="BS113" s="342">
        <v>2</v>
      </c>
      <c r="BT113" s="1293"/>
      <c r="BW113" s="2"/>
      <c r="BX113" s="2"/>
      <c r="BZ113" s="2"/>
      <c r="CB113" s="2"/>
      <c r="CQ113" s="105"/>
      <c r="DH113" s="1303"/>
      <c r="DI113" s="892">
        <v>6</v>
      </c>
      <c r="DJ113" s="1039"/>
      <c r="DU113" s="53">
        <v>5</v>
      </c>
      <c r="DV113" s="60"/>
      <c r="FO113" s="73">
        <v>15</v>
      </c>
      <c r="FP113" s="45"/>
      <c r="FW113" s="60">
        <v>11</v>
      </c>
      <c r="FX113" s="60"/>
      <c r="GA113" s="85"/>
      <c r="GB113" s="85"/>
      <c r="GC113" s="85"/>
      <c r="GD113" s="85"/>
      <c r="GI113" s="73">
        <v>8</v>
      </c>
      <c r="GJ113" s="43"/>
      <c r="GU113" s="73">
        <v>46</v>
      </c>
      <c r="GV113" s="43"/>
      <c r="IG113" s="743">
        <v>33</v>
      </c>
      <c r="IH113" s="991" t="s">
        <v>1472</v>
      </c>
      <c r="KA113" s="60"/>
      <c r="KB113" s="1306" t="s">
        <v>1178</v>
      </c>
      <c r="KW113" s="90">
        <v>8</v>
      </c>
      <c r="KX113" s="43"/>
      <c r="MJ113" s="806"/>
      <c r="MK113" s="834"/>
    </row>
    <row r="114" spans="5:349" ht="43.5" customHeight="1" thickBot="1">
      <c r="E114" s="29">
        <v>13</v>
      </c>
      <c r="F114" s="1321" t="s">
        <v>832</v>
      </c>
      <c r="G114" s="90">
        <v>21</v>
      </c>
      <c r="H114" s="43"/>
      <c r="K114" s="30">
        <v>20</v>
      </c>
      <c r="L114" s="34" t="s">
        <v>2024</v>
      </c>
      <c r="Q114" s="85"/>
      <c r="U114" s="665">
        <v>15</v>
      </c>
      <c r="V114" s="664"/>
      <c r="Y114" s="30">
        <v>13</v>
      </c>
      <c r="Z114" s="986" t="s">
        <v>1649</v>
      </c>
      <c r="AA114" s="2"/>
      <c r="AB114" s="2"/>
      <c r="AC114" s="2"/>
      <c r="AD114" s="28"/>
      <c r="AE114" s="85"/>
      <c r="AF114" s="28"/>
      <c r="AI114" s="85"/>
      <c r="AJ114" s="28"/>
      <c r="AK114" s="28"/>
      <c r="AL114" s="28"/>
      <c r="AN114" s="28"/>
      <c r="AZ114" s="493"/>
      <c r="BA114" s="237"/>
      <c r="BB114" s="237"/>
      <c r="BK114" s="743">
        <v>19</v>
      </c>
      <c r="BL114" s="530"/>
      <c r="BS114" s="342">
        <v>3</v>
      </c>
      <c r="BT114" s="1292" t="s">
        <v>834</v>
      </c>
      <c r="BW114" s="2"/>
      <c r="BX114" s="2"/>
      <c r="BZ114" s="2"/>
      <c r="CB114" s="2"/>
      <c r="CQ114" s="105"/>
      <c r="DG114" s="149"/>
      <c r="DH114" s="1331"/>
      <c r="DU114" s="53">
        <v>6</v>
      </c>
      <c r="DV114" s="60"/>
      <c r="FO114" s="73">
        <v>16</v>
      </c>
      <c r="FP114" s="45"/>
      <c r="FW114" s="60">
        <v>12</v>
      </c>
      <c r="FX114" s="60"/>
      <c r="GA114" s="85"/>
      <c r="GB114" s="85"/>
      <c r="GC114" s="85"/>
      <c r="GD114" s="85"/>
      <c r="GI114" s="39">
        <v>9</v>
      </c>
      <c r="GJ114" s="46"/>
      <c r="GU114" s="73">
        <v>47</v>
      </c>
      <c r="GV114" s="43"/>
      <c r="IG114" s="743">
        <v>34</v>
      </c>
      <c r="IH114" s="991"/>
      <c r="KA114" s="60"/>
      <c r="KB114" s="1307"/>
      <c r="KW114" s="90">
        <v>9</v>
      </c>
      <c r="KX114" s="43"/>
      <c r="MJ114" s="806"/>
      <c r="MK114" s="834"/>
    </row>
    <row r="115" spans="5:349" ht="43.5" customHeight="1" thickBot="1">
      <c r="E115" s="29">
        <v>14</v>
      </c>
      <c r="F115" s="1122"/>
      <c r="G115" s="90">
        <v>22</v>
      </c>
      <c r="H115" s="43"/>
      <c r="K115" s="30">
        <v>21</v>
      </c>
      <c r="L115" s="34" t="s">
        <v>2024</v>
      </c>
      <c r="Q115" s="85"/>
      <c r="U115" s="665">
        <v>16</v>
      </c>
      <c r="V115" s="664"/>
      <c r="Y115" s="30">
        <v>14</v>
      </c>
      <c r="Z115" s="986"/>
      <c r="AA115" s="162"/>
      <c r="AB115" s="162"/>
      <c r="AC115" s="162"/>
      <c r="AD115" s="28"/>
      <c r="AE115" s="85"/>
      <c r="AF115" s="28"/>
      <c r="AI115" s="85"/>
      <c r="AJ115" s="28"/>
      <c r="AK115" s="28"/>
      <c r="AL115" s="28"/>
      <c r="AN115" s="28"/>
      <c r="AZ115" s="493"/>
      <c r="BA115" s="237"/>
      <c r="BB115" s="237"/>
      <c r="BK115" s="743">
        <v>20</v>
      </c>
      <c r="BL115" s="530"/>
      <c r="BS115" s="342">
        <v>4</v>
      </c>
      <c r="BT115" s="1293"/>
      <c r="BW115" s="2"/>
      <c r="BX115" s="2"/>
      <c r="BZ115" s="2"/>
      <c r="CB115" s="2"/>
      <c r="CQ115" s="105"/>
      <c r="DH115" s="1332"/>
      <c r="DU115" s="53">
        <v>7</v>
      </c>
      <c r="DV115" s="60"/>
      <c r="FO115" s="73">
        <v>17</v>
      </c>
      <c r="FP115" s="45"/>
      <c r="FW115" s="60">
        <v>13</v>
      </c>
      <c r="FX115" s="1334" t="s">
        <v>1136</v>
      </c>
      <c r="GA115" s="85"/>
      <c r="GB115" s="85"/>
      <c r="GC115" s="85"/>
      <c r="GD115" s="85"/>
      <c r="GI115" s="73">
        <v>10</v>
      </c>
      <c r="GJ115" s="43"/>
      <c r="GU115" s="73">
        <v>48</v>
      </c>
      <c r="IG115" s="743">
        <v>35</v>
      </c>
      <c r="IH115" s="528"/>
      <c r="KA115" s="60"/>
      <c r="KB115" s="1306" t="s">
        <v>1179</v>
      </c>
      <c r="KW115" s="90">
        <v>10</v>
      </c>
      <c r="KX115" s="43"/>
      <c r="MJ115" s="806"/>
      <c r="MK115" s="834"/>
    </row>
    <row r="116" spans="5:349" ht="43.5" customHeight="1" thickBot="1">
      <c r="E116" s="29">
        <v>15</v>
      </c>
      <c r="F116" s="1321" t="s">
        <v>836</v>
      </c>
      <c r="G116" s="90">
        <v>23</v>
      </c>
      <c r="H116" s="43"/>
      <c r="K116" s="30">
        <v>22</v>
      </c>
      <c r="L116" s="34" t="s">
        <v>2024</v>
      </c>
      <c r="Q116" s="85"/>
      <c r="U116" s="665">
        <v>17</v>
      </c>
      <c r="V116" s="664"/>
      <c r="Y116" s="30">
        <v>15</v>
      </c>
      <c r="Z116" s="31"/>
      <c r="AA116" s="162"/>
      <c r="AB116" s="162"/>
      <c r="AC116" s="162"/>
      <c r="AD116" s="28"/>
      <c r="AE116" s="85"/>
      <c r="AF116" s="28"/>
      <c r="AN116" s="28"/>
      <c r="BA116" s="237"/>
      <c r="BB116" s="237"/>
      <c r="BK116" s="743">
        <v>21</v>
      </c>
      <c r="BL116" s="531"/>
      <c r="BS116" s="342">
        <v>5</v>
      </c>
      <c r="BT116" s="278"/>
      <c r="BW116" s="2"/>
      <c r="BX116" s="2"/>
      <c r="BZ116" s="2"/>
      <c r="CB116" s="2"/>
      <c r="CQ116" s="105"/>
      <c r="DG116" s="149"/>
      <c r="DH116" s="1331"/>
      <c r="DU116" s="53">
        <v>8</v>
      </c>
      <c r="DV116" s="60"/>
      <c r="FO116" s="73">
        <v>18</v>
      </c>
      <c r="FP116" s="45"/>
      <c r="FW116" s="60">
        <v>14</v>
      </c>
      <c r="FX116" s="1335"/>
      <c r="GA116" s="85"/>
      <c r="GB116" s="85"/>
      <c r="GC116" s="85"/>
      <c r="GD116" s="85"/>
      <c r="GI116" s="39">
        <v>11</v>
      </c>
      <c r="GJ116" s="46"/>
      <c r="GU116" s="121" t="s">
        <v>162</v>
      </c>
      <c r="GV116" s="127" t="s">
        <v>837</v>
      </c>
      <c r="IG116" s="743">
        <v>36</v>
      </c>
      <c r="IH116" s="528"/>
      <c r="KA116" s="60"/>
      <c r="KB116" s="1307"/>
      <c r="KW116" s="90">
        <v>11</v>
      </c>
      <c r="KX116" s="43"/>
      <c r="MJ116" s="806"/>
      <c r="MK116" s="834"/>
    </row>
    <row r="117" spans="5:349" ht="43.5" customHeight="1" thickBot="1">
      <c r="E117" s="29">
        <v>16</v>
      </c>
      <c r="F117" s="1122"/>
      <c r="G117" s="119">
        <v>24</v>
      </c>
      <c r="H117" s="134"/>
      <c r="K117" s="30">
        <v>23</v>
      </c>
      <c r="L117" s="34" t="s">
        <v>2024</v>
      </c>
      <c r="Q117" s="85"/>
      <c r="U117" s="665">
        <v>18</v>
      </c>
      <c r="V117" s="664"/>
      <c r="Y117" s="30">
        <v>16</v>
      </c>
      <c r="Z117" s="31"/>
      <c r="AD117" s="28"/>
      <c r="AE117" s="85"/>
      <c r="AF117" s="28"/>
      <c r="AN117" s="28"/>
      <c r="BA117" s="237"/>
      <c r="BB117" s="237"/>
      <c r="BK117" s="743">
        <v>22</v>
      </c>
      <c r="BL117" s="532"/>
      <c r="BS117" s="342">
        <v>6</v>
      </c>
      <c r="BT117" s="278"/>
      <c r="BW117" s="2"/>
      <c r="BX117" s="2"/>
      <c r="BZ117" s="2"/>
      <c r="CB117" s="2"/>
      <c r="CQ117" s="105"/>
      <c r="DG117" s="149"/>
      <c r="DH117" s="1332"/>
      <c r="DU117" s="53">
        <v>9</v>
      </c>
      <c r="DV117" s="60"/>
      <c r="FO117" s="73">
        <v>19</v>
      </c>
      <c r="FP117" s="45"/>
      <c r="FW117" s="60">
        <v>15</v>
      </c>
      <c r="FX117" s="1353" t="s">
        <v>1073</v>
      </c>
      <c r="GA117" s="85"/>
      <c r="GB117" s="85"/>
      <c r="GC117" s="85"/>
      <c r="GD117" s="85"/>
      <c r="GI117" s="73">
        <v>12</v>
      </c>
      <c r="GJ117" s="91"/>
      <c r="GU117" s="73">
        <v>1</v>
      </c>
      <c r="GV117" s="1333" t="s">
        <v>1575</v>
      </c>
      <c r="IG117" s="743">
        <v>37</v>
      </c>
      <c r="IH117" s="528"/>
      <c r="KA117" s="60"/>
      <c r="KB117" s="471"/>
      <c r="KW117" s="90">
        <v>12</v>
      </c>
      <c r="KX117" s="134"/>
      <c r="MJ117" s="806"/>
      <c r="MK117" s="834"/>
    </row>
    <row r="118" spans="5:349" ht="43.5" customHeight="1" thickBot="1">
      <c r="E118" s="29">
        <v>17</v>
      </c>
      <c r="F118" s="103"/>
      <c r="K118" s="30">
        <v>24</v>
      </c>
      <c r="L118" s="34" t="s">
        <v>2024</v>
      </c>
      <c r="Q118" s="85"/>
      <c r="U118" s="665">
        <v>19</v>
      </c>
      <c r="V118" s="664"/>
      <c r="Y118" s="30">
        <v>17</v>
      </c>
      <c r="Z118" s="653"/>
      <c r="AD118" s="28"/>
      <c r="AE118" s="85"/>
      <c r="AF118" s="28"/>
      <c r="AN118" s="28"/>
      <c r="BA118" s="237"/>
      <c r="BB118" s="237"/>
      <c r="BK118" s="743">
        <v>23</v>
      </c>
      <c r="BL118" s="532"/>
      <c r="BS118" s="342">
        <v>7</v>
      </c>
      <c r="BT118" s="278"/>
      <c r="BW118" s="2"/>
      <c r="BX118" s="2"/>
      <c r="BZ118" s="2"/>
      <c r="CB118" s="2"/>
      <c r="CQ118" s="105"/>
      <c r="DU118" s="53">
        <v>10</v>
      </c>
      <c r="DV118" s="60"/>
      <c r="FO118" s="73">
        <v>20</v>
      </c>
      <c r="FP118" s="45"/>
      <c r="FW118" s="60">
        <v>16</v>
      </c>
      <c r="FX118" s="1354"/>
      <c r="GA118" s="85"/>
      <c r="GB118" s="85"/>
      <c r="GC118" s="85"/>
      <c r="GD118" s="85"/>
      <c r="GI118" s="22" t="s">
        <v>162</v>
      </c>
      <c r="GJ118" s="21" t="s">
        <v>852</v>
      </c>
      <c r="GU118" s="73">
        <v>2</v>
      </c>
      <c r="GV118" s="1316"/>
      <c r="IG118" s="743">
        <v>38</v>
      </c>
      <c r="IH118" s="528"/>
      <c r="KA118" s="60"/>
      <c r="KB118" s="471"/>
      <c r="KW118" s="90">
        <v>12</v>
      </c>
      <c r="KX118" s="134"/>
      <c r="MJ118" s="806"/>
      <c r="MK118" s="834"/>
    </row>
    <row r="119" spans="5:349" ht="43.5" customHeight="1" thickBot="1">
      <c r="E119" s="29">
        <v>18</v>
      </c>
      <c r="F119" s="103"/>
      <c r="Q119" s="85"/>
      <c r="U119" s="665">
        <v>20</v>
      </c>
      <c r="V119" s="664"/>
      <c r="Y119" s="30">
        <v>18</v>
      </c>
      <c r="Z119" s="31"/>
      <c r="AD119" s="28"/>
      <c r="AE119" s="85"/>
      <c r="AF119" s="28"/>
      <c r="AN119" s="28"/>
      <c r="BK119" s="743">
        <v>24</v>
      </c>
      <c r="BL119" s="530"/>
      <c r="BS119" s="342">
        <v>8</v>
      </c>
      <c r="BT119" s="278"/>
      <c r="BW119" s="2"/>
      <c r="BX119" s="2"/>
      <c r="BZ119" s="2"/>
      <c r="CB119" s="2"/>
      <c r="CQ119" s="105"/>
      <c r="DU119" s="53">
        <v>11</v>
      </c>
      <c r="DV119" s="60"/>
      <c r="FO119" s="73">
        <v>21</v>
      </c>
      <c r="FP119" s="45"/>
      <c r="FW119" s="60">
        <v>17</v>
      </c>
      <c r="FX119" s="61"/>
      <c r="GA119" s="85"/>
      <c r="GB119" s="85"/>
      <c r="GC119" s="85"/>
      <c r="GD119" s="85"/>
      <c r="GI119" s="39">
        <v>1</v>
      </c>
      <c r="GJ119" s="46" t="s">
        <v>855</v>
      </c>
      <c r="GU119" s="73">
        <v>3</v>
      </c>
      <c r="GV119" s="43" t="s">
        <v>743</v>
      </c>
      <c r="IG119" s="743">
        <v>39</v>
      </c>
      <c r="IH119" s="528"/>
      <c r="KA119" s="60"/>
      <c r="KB119" s="471"/>
      <c r="KW119" s="189"/>
      <c r="KX119" s="6" t="s">
        <v>839</v>
      </c>
      <c r="MJ119" s="806"/>
      <c r="MK119" s="834"/>
    </row>
    <row r="120" spans="5:349" ht="43.5" customHeight="1" thickBot="1">
      <c r="E120" s="29">
        <v>19</v>
      </c>
      <c r="F120" s="1321" t="s">
        <v>840</v>
      </c>
      <c r="Q120" s="85"/>
      <c r="U120" s="665">
        <v>21</v>
      </c>
      <c r="V120" s="664"/>
      <c r="Y120" s="1025" t="s">
        <v>1554</v>
      </c>
      <c r="Z120" s="1025"/>
      <c r="AD120" s="28"/>
      <c r="AE120" s="85"/>
      <c r="AF120" s="28"/>
      <c r="AN120" s="28"/>
      <c r="BS120" s="145" t="s">
        <v>162</v>
      </c>
      <c r="BT120" s="347" t="s">
        <v>841</v>
      </c>
      <c r="BW120" s="2"/>
      <c r="BX120" s="2"/>
      <c r="BZ120" s="2"/>
      <c r="CB120" s="2"/>
      <c r="CQ120" s="105"/>
      <c r="DU120" s="53">
        <v>12</v>
      </c>
      <c r="DV120" s="60"/>
      <c r="FO120" s="73">
        <v>22</v>
      </c>
      <c r="FP120" s="45"/>
      <c r="FW120" s="60">
        <v>18</v>
      </c>
      <c r="FX120" s="61"/>
      <c r="GA120" s="85"/>
      <c r="GB120" s="85"/>
      <c r="GC120" s="85"/>
      <c r="GD120" s="85"/>
      <c r="GI120" s="73">
        <v>2</v>
      </c>
      <c r="GJ120" s="46" t="s">
        <v>855</v>
      </c>
      <c r="GU120" s="73">
        <v>4</v>
      </c>
      <c r="GV120" s="43" t="s">
        <v>749</v>
      </c>
      <c r="IG120" s="743">
        <v>40</v>
      </c>
      <c r="IH120" s="528"/>
      <c r="KA120" s="60"/>
      <c r="KB120" s="471"/>
      <c r="KW120" s="102">
        <v>1</v>
      </c>
      <c r="KX120" s="43"/>
      <c r="MJ120" s="806"/>
      <c r="MK120" s="834"/>
    </row>
    <row r="121" spans="5:349" ht="43.5" customHeight="1" thickBot="1">
      <c r="E121" s="29">
        <v>20</v>
      </c>
      <c r="F121" s="1122"/>
      <c r="Q121" s="85"/>
      <c r="U121" s="665">
        <v>22</v>
      </c>
      <c r="V121" s="664"/>
      <c r="Y121" s="30">
        <v>19</v>
      </c>
      <c r="Z121" s="653"/>
      <c r="AA121" s="2"/>
      <c r="AB121" s="2"/>
      <c r="AC121" s="2"/>
      <c r="AD121" s="28"/>
      <c r="AE121" s="85"/>
      <c r="AF121" s="28"/>
      <c r="AN121" s="28"/>
      <c r="BS121" s="342">
        <v>1</v>
      </c>
      <c r="BT121" s="1292" t="s">
        <v>842</v>
      </c>
      <c r="BW121" s="2"/>
      <c r="BX121" s="2"/>
      <c r="BZ121" s="2"/>
      <c r="CB121" s="2"/>
      <c r="CQ121" s="105"/>
      <c r="DU121" s="53">
        <v>13</v>
      </c>
      <c r="DV121" s="60"/>
      <c r="FO121" s="73">
        <v>23</v>
      </c>
      <c r="FP121" s="45"/>
      <c r="FW121" s="60">
        <v>19</v>
      </c>
      <c r="FX121" s="1381" t="s">
        <v>761</v>
      </c>
      <c r="GA121" s="85"/>
      <c r="GB121" s="85"/>
      <c r="GC121" s="85"/>
      <c r="GD121" s="85"/>
      <c r="GI121" s="39">
        <v>3</v>
      </c>
      <c r="GJ121" s="46" t="s">
        <v>855</v>
      </c>
      <c r="GU121" s="73">
        <v>5</v>
      </c>
      <c r="GV121" s="43" t="s">
        <v>743</v>
      </c>
      <c r="IG121" s="349" t="s">
        <v>162</v>
      </c>
      <c r="IH121" s="501" t="s">
        <v>843</v>
      </c>
      <c r="KA121" s="60"/>
      <c r="KB121" s="382" t="s">
        <v>841</v>
      </c>
      <c r="KW121" s="102">
        <v>2</v>
      </c>
      <c r="KX121" s="43"/>
      <c r="MJ121" s="806"/>
      <c r="MK121" s="834"/>
    </row>
    <row r="122" spans="5:349" ht="43.5" customHeight="1" thickBot="1">
      <c r="E122" s="242" t="s">
        <v>162</v>
      </c>
      <c r="F122" s="4" t="s">
        <v>844</v>
      </c>
      <c r="Q122" s="85"/>
      <c r="U122" s="665">
        <v>23</v>
      </c>
      <c r="V122" s="664"/>
      <c r="Y122" s="30">
        <v>20</v>
      </c>
      <c r="Z122" s="653"/>
      <c r="AD122" s="28"/>
      <c r="AN122" s="28"/>
      <c r="BS122" s="342">
        <v>2</v>
      </c>
      <c r="BT122" s="1293"/>
      <c r="BW122" s="2"/>
      <c r="BX122" s="2"/>
      <c r="BZ122" s="2"/>
      <c r="CB122" s="2"/>
      <c r="CQ122" s="105"/>
      <c r="DU122" s="53">
        <v>14</v>
      </c>
      <c r="DV122" s="60"/>
      <c r="FO122" s="95">
        <v>24</v>
      </c>
      <c r="FP122" s="135"/>
      <c r="FW122" s="60">
        <v>20</v>
      </c>
      <c r="FX122" s="1382"/>
      <c r="GA122" s="85"/>
      <c r="GB122" s="85"/>
      <c r="GC122" s="85"/>
      <c r="GD122" s="85"/>
      <c r="GI122" s="73">
        <v>4</v>
      </c>
      <c r="GJ122" s="46" t="s">
        <v>855</v>
      </c>
      <c r="GU122" s="73">
        <v>6</v>
      </c>
      <c r="GV122" s="43" t="s">
        <v>749</v>
      </c>
      <c r="IG122" s="743">
        <v>41</v>
      </c>
      <c r="IH122" s="991" t="s">
        <v>1611</v>
      </c>
      <c r="KA122" s="60"/>
      <c r="KB122" s="1306" t="s">
        <v>842</v>
      </c>
      <c r="KW122" s="102">
        <v>3</v>
      </c>
      <c r="KX122" s="43"/>
      <c r="MJ122" s="806"/>
      <c r="MK122" s="834"/>
    </row>
    <row r="123" spans="5:349" ht="43.5" customHeight="1" thickBot="1">
      <c r="E123" s="29">
        <v>21</v>
      </c>
      <c r="F123" s="1329"/>
      <c r="Q123" s="85"/>
      <c r="U123" s="665">
        <v>24</v>
      </c>
      <c r="V123" s="664"/>
      <c r="Y123" s="30">
        <v>21</v>
      </c>
      <c r="Z123" s="986" t="s">
        <v>1555</v>
      </c>
      <c r="AN123" s="28"/>
      <c r="BS123" s="342">
        <v>3</v>
      </c>
      <c r="BT123" s="1292" t="s">
        <v>845</v>
      </c>
      <c r="BW123" s="2"/>
      <c r="BX123" s="2"/>
      <c r="BZ123" s="2"/>
      <c r="CB123" s="2"/>
      <c r="CQ123" s="105"/>
      <c r="DU123" s="53">
        <v>15</v>
      </c>
      <c r="DV123" s="60"/>
      <c r="FO123" s="19" t="s">
        <v>162</v>
      </c>
      <c r="FP123" s="18" t="s">
        <v>846</v>
      </c>
      <c r="FW123" s="60">
        <v>21</v>
      </c>
      <c r="FX123" s="438"/>
      <c r="GA123" s="85"/>
      <c r="GB123" s="85"/>
      <c r="GC123" s="85"/>
      <c r="GD123" s="85"/>
      <c r="GI123" s="39">
        <v>5</v>
      </c>
      <c r="GJ123" s="46"/>
      <c r="GU123" s="121" t="s">
        <v>162</v>
      </c>
      <c r="GV123" s="127" t="s">
        <v>847</v>
      </c>
      <c r="IG123" s="743">
        <v>42</v>
      </c>
      <c r="IH123" s="991"/>
      <c r="KA123" s="60"/>
      <c r="KB123" s="1307"/>
      <c r="KW123" s="102">
        <v>4</v>
      </c>
      <c r="KX123" s="43"/>
      <c r="MJ123" s="806"/>
      <c r="MK123" s="834"/>
    </row>
    <row r="124" spans="5:349" ht="43.5" customHeight="1" thickBot="1">
      <c r="E124" s="29">
        <v>22</v>
      </c>
      <c r="F124" s="1330"/>
      <c r="Q124" s="85"/>
      <c r="U124" s="665"/>
      <c r="V124" s="663" t="s">
        <v>1507</v>
      </c>
      <c r="Y124" s="30">
        <v>22</v>
      </c>
      <c r="Z124" s="986"/>
      <c r="BS124" s="342">
        <v>4</v>
      </c>
      <c r="BT124" s="1293"/>
      <c r="BW124" s="2"/>
      <c r="BX124" s="2"/>
      <c r="BZ124" s="2"/>
      <c r="CB124" s="2"/>
      <c r="CQ124" s="105"/>
      <c r="DU124" s="53">
        <v>16</v>
      </c>
      <c r="DV124" s="60"/>
      <c r="FO124" s="76">
        <v>1</v>
      </c>
      <c r="FP124" s="364" t="s">
        <v>848</v>
      </c>
      <c r="FW124" s="60">
        <v>22</v>
      </c>
      <c r="FX124" s="438"/>
      <c r="GA124" s="85"/>
      <c r="GB124" s="85"/>
      <c r="GC124" s="85"/>
      <c r="GD124" s="85"/>
      <c r="GI124" s="73">
        <v>6</v>
      </c>
      <c r="GJ124" s="46"/>
      <c r="GU124" s="73">
        <v>7</v>
      </c>
      <c r="GV124" s="1333" t="s">
        <v>1576</v>
      </c>
      <c r="IG124" s="743">
        <v>43</v>
      </c>
      <c r="IH124" s="528"/>
      <c r="KA124" s="60"/>
      <c r="KB124" s="1306" t="s">
        <v>845</v>
      </c>
      <c r="KW124" s="90">
        <v>5</v>
      </c>
      <c r="KX124" s="1139"/>
      <c r="MJ124" s="806"/>
      <c r="MK124" s="834"/>
    </row>
    <row r="125" spans="5:349" ht="43.5" customHeight="1" thickBot="1">
      <c r="E125" s="29">
        <v>23</v>
      </c>
      <c r="F125" s="1321" t="s">
        <v>849</v>
      </c>
      <c r="Q125" s="85"/>
      <c r="U125" s="665">
        <v>1</v>
      </c>
      <c r="V125" s="1345" t="s">
        <v>1377</v>
      </c>
      <c r="Y125" s="30">
        <v>23</v>
      </c>
      <c r="Z125" s="986" t="s">
        <v>1556</v>
      </c>
      <c r="BS125" s="342">
        <v>5</v>
      </c>
      <c r="BT125" s="1292" t="s">
        <v>850</v>
      </c>
      <c r="BW125" s="2"/>
      <c r="BX125" s="2"/>
      <c r="BZ125" s="2"/>
      <c r="CB125" s="2"/>
      <c r="CQ125" s="105"/>
      <c r="DU125" s="53">
        <v>17</v>
      </c>
      <c r="DV125" s="60"/>
      <c r="FO125" s="69">
        <v>2</v>
      </c>
      <c r="FP125" s="60"/>
      <c r="FW125" s="60">
        <v>23</v>
      </c>
      <c r="FX125" s="61"/>
      <c r="GA125" s="85"/>
      <c r="GB125" s="85"/>
      <c r="GC125" s="85"/>
      <c r="GD125" s="85"/>
      <c r="GI125" s="39">
        <v>7</v>
      </c>
      <c r="GJ125" s="46"/>
      <c r="GU125" s="73">
        <v>8</v>
      </c>
      <c r="GV125" s="1316"/>
      <c r="IG125" s="743">
        <v>44</v>
      </c>
      <c r="IH125" s="528"/>
      <c r="KA125" s="60"/>
      <c r="KB125" s="1307"/>
      <c r="KW125" s="90">
        <v>6</v>
      </c>
      <c r="KX125" s="1015"/>
      <c r="MJ125" s="806"/>
      <c r="MK125" s="834"/>
    </row>
    <row r="126" spans="5:349" ht="43.5" customHeight="1" thickBot="1">
      <c r="E126" s="29">
        <v>24</v>
      </c>
      <c r="F126" s="1122"/>
      <c r="Q126" s="85"/>
      <c r="U126" s="665">
        <v>2</v>
      </c>
      <c r="V126" s="1036"/>
      <c r="Y126" s="30">
        <v>24</v>
      </c>
      <c r="Z126" s="986"/>
      <c r="BS126" s="342">
        <v>6</v>
      </c>
      <c r="BT126" s="1293"/>
      <c r="BW126" s="2"/>
      <c r="BX126" s="2"/>
      <c r="BZ126" s="2"/>
      <c r="CB126" s="2"/>
      <c r="CQ126" s="105"/>
      <c r="DU126" s="53">
        <v>18</v>
      </c>
      <c r="DV126" s="60"/>
      <c r="FO126" s="73">
        <v>3</v>
      </c>
      <c r="FP126" s="365" t="s">
        <v>851</v>
      </c>
      <c r="FW126" s="60">
        <v>24</v>
      </c>
      <c r="FX126" s="61"/>
      <c r="GA126" s="85"/>
      <c r="GB126" s="85"/>
      <c r="GC126" s="85"/>
      <c r="GD126" s="85"/>
      <c r="GI126" s="73">
        <v>8</v>
      </c>
      <c r="GJ126" s="43"/>
      <c r="GU126" s="73">
        <v>9</v>
      </c>
      <c r="GV126" s="43"/>
      <c r="IG126" s="743">
        <v>45</v>
      </c>
      <c r="IH126" s="528"/>
      <c r="KA126" s="60"/>
      <c r="KB126" s="1306" t="s">
        <v>850</v>
      </c>
      <c r="KW126" s="90">
        <v>7</v>
      </c>
      <c r="KX126" s="43"/>
      <c r="MJ126" s="806"/>
      <c r="MK126" s="834"/>
    </row>
    <row r="127" spans="5:349" ht="43.5" customHeight="1" thickBot="1">
      <c r="E127" s="242" t="s">
        <v>162</v>
      </c>
      <c r="F127" s="4" t="s">
        <v>853</v>
      </c>
      <c r="Q127" s="85"/>
      <c r="U127" s="665">
        <v>3</v>
      </c>
      <c r="V127" s="1345" t="s">
        <v>1378</v>
      </c>
      <c r="Y127" s="1025" t="s">
        <v>1557</v>
      </c>
      <c r="Z127" s="1025"/>
      <c r="BS127" s="342">
        <v>7</v>
      </c>
      <c r="BT127" s="1292" t="s">
        <v>854</v>
      </c>
      <c r="BW127" s="2"/>
      <c r="BX127" s="2"/>
      <c r="BZ127" s="2"/>
      <c r="CB127" s="2"/>
      <c r="CQ127" s="105"/>
      <c r="DU127" s="53">
        <v>19</v>
      </c>
      <c r="DV127" s="60"/>
      <c r="FO127" s="73">
        <v>4</v>
      </c>
      <c r="FP127" s="241"/>
      <c r="FW127" s="447" t="s">
        <v>582</v>
      </c>
      <c r="FX127" s="446" t="s">
        <v>1077</v>
      </c>
      <c r="GA127" s="85"/>
      <c r="GB127" s="85"/>
      <c r="GC127" s="85"/>
      <c r="GD127" s="85"/>
      <c r="GI127" s="39">
        <v>9</v>
      </c>
      <c r="GJ127" s="46"/>
      <c r="GU127" s="73">
        <v>10</v>
      </c>
      <c r="GV127" s="43"/>
      <c r="IG127" s="743">
        <v>46</v>
      </c>
      <c r="IH127" s="528"/>
      <c r="KA127" s="60"/>
      <c r="KB127" s="1307"/>
      <c r="KW127" s="90">
        <v>8</v>
      </c>
      <c r="KX127" s="43"/>
      <c r="MJ127" s="806"/>
      <c r="MK127" s="1412"/>
    </row>
    <row r="128" spans="5:349" ht="43.5" customHeight="1" thickBot="1">
      <c r="E128" s="29">
        <v>1</v>
      </c>
      <c r="F128" s="1321" t="s">
        <v>856</v>
      </c>
      <c r="Q128" s="85"/>
      <c r="U128" s="665">
        <v>4</v>
      </c>
      <c r="V128" s="1036"/>
      <c r="Y128" s="30">
        <v>1</v>
      </c>
      <c r="Z128" s="922" t="s">
        <v>1558</v>
      </c>
      <c r="BS128" s="343">
        <v>8</v>
      </c>
      <c r="BT128" s="1239"/>
      <c r="BW128" s="2"/>
      <c r="BX128" s="2"/>
      <c r="BZ128" s="2"/>
      <c r="CB128" s="2"/>
      <c r="CQ128" s="105"/>
      <c r="DU128" s="53">
        <v>20</v>
      </c>
      <c r="DV128" s="60"/>
      <c r="FO128" s="73">
        <v>5</v>
      </c>
      <c r="FP128" s="1107" t="s">
        <v>1484</v>
      </c>
      <c r="FW128" s="443">
        <v>1</v>
      </c>
      <c r="FX128" s="1325" t="s">
        <v>1074</v>
      </c>
      <c r="GA128" s="85"/>
      <c r="GB128" s="85"/>
      <c r="GC128" s="85"/>
      <c r="GD128" s="85"/>
      <c r="GI128" s="73">
        <v>10</v>
      </c>
      <c r="GJ128" s="43"/>
      <c r="GU128" s="73">
        <v>11</v>
      </c>
      <c r="GV128" s="43"/>
      <c r="IG128" s="743">
        <v>47</v>
      </c>
      <c r="IH128" s="528"/>
      <c r="KA128" s="60"/>
      <c r="KB128" s="1306" t="s">
        <v>854</v>
      </c>
      <c r="KW128" s="90">
        <v>9</v>
      </c>
      <c r="KX128" s="43"/>
      <c r="MJ128" s="806"/>
      <c r="MK128" s="1412"/>
    </row>
    <row r="129" spans="5:349" ht="43.5" customHeight="1" thickBot="1">
      <c r="E129" s="29">
        <v>2</v>
      </c>
      <c r="F129" s="1122"/>
      <c r="Q129" s="85"/>
      <c r="U129" s="665">
        <v>5</v>
      </c>
      <c r="V129" s="664"/>
      <c r="Y129" s="30">
        <v>2</v>
      </c>
      <c r="Z129" s="922"/>
      <c r="BW129" s="2"/>
      <c r="BX129" s="2"/>
      <c r="BZ129" s="2"/>
      <c r="CB129" s="2"/>
      <c r="CQ129" s="105"/>
      <c r="DU129" s="53">
        <v>21</v>
      </c>
      <c r="DV129" s="60"/>
      <c r="FO129" s="73">
        <v>6</v>
      </c>
      <c r="FP129" s="1107"/>
      <c r="FW129" s="443">
        <v>2</v>
      </c>
      <c r="FX129" s="1326"/>
      <c r="GA129" s="85"/>
      <c r="GB129" s="85"/>
      <c r="GC129" s="85"/>
      <c r="GD129" s="85"/>
      <c r="GI129" s="39">
        <v>11</v>
      </c>
      <c r="GJ129" s="46"/>
      <c r="GT129" s="105"/>
      <c r="GU129" s="73">
        <v>12</v>
      </c>
      <c r="IG129" s="751">
        <v>48</v>
      </c>
      <c r="IH129" s="752"/>
      <c r="KA129" s="60"/>
      <c r="KB129" s="1307"/>
      <c r="KW129" s="90">
        <v>10</v>
      </c>
      <c r="KX129" s="43"/>
      <c r="MJ129" s="806"/>
      <c r="MK129" s="1436"/>
    </row>
    <row r="130" spans="5:349" ht="43.5" customHeight="1" thickBot="1">
      <c r="E130" s="29">
        <v>3</v>
      </c>
      <c r="F130" s="1322" t="s">
        <v>857</v>
      </c>
      <c r="Q130" s="85"/>
      <c r="U130" s="665">
        <v>6</v>
      </c>
      <c r="V130" s="681"/>
      <c r="Y130" s="30">
        <v>3</v>
      </c>
      <c r="Z130" s="31" t="s">
        <v>2034</v>
      </c>
      <c r="BW130" s="2"/>
      <c r="BX130" s="2"/>
      <c r="BZ130" s="2"/>
      <c r="CB130" s="2"/>
      <c r="CQ130" s="105"/>
      <c r="DU130" s="53">
        <v>22</v>
      </c>
      <c r="DV130" s="60"/>
      <c r="FO130" s="73">
        <v>7</v>
      </c>
      <c r="FP130" s="1176" t="s">
        <v>1593</v>
      </c>
      <c r="FW130" s="443">
        <v>3</v>
      </c>
      <c r="FX130" s="60"/>
      <c r="GA130" s="85"/>
      <c r="GB130" s="85"/>
      <c r="GC130" s="85"/>
      <c r="GD130" s="85"/>
      <c r="GI130" s="73">
        <v>12</v>
      </c>
      <c r="GJ130" s="43"/>
      <c r="GT130" s="105"/>
      <c r="GU130" s="121" t="s">
        <v>162</v>
      </c>
      <c r="GV130" s="127" t="s">
        <v>858</v>
      </c>
      <c r="KW130" s="90">
        <v>11</v>
      </c>
      <c r="KX130" s="43"/>
      <c r="MJ130" s="806"/>
      <c r="MK130" s="1412"/>
    </row>
    <row r="131" spans="5:349" ht="43.5" customHeight="1" thickBot="1">
      <c r="E131" s="29">
        <v>4</v>
      </c>
      <c r="F131" s="1323"/>
      <c r="Q131" s="85"/>
      <c r="U131" s="665">
        <v>7</v>
      </c>
      <c r="V131" s="681"/>
      <c r="Y131" s="30">
        <v>4</v>
      </c>
      <c r="Z131" s="866" t="s">
        <v>2034</v>
      </c>
      <c r="BW131" s="2"/>
      <c r="BX131" s="2"/>
      <c r="BZ131" s="2"/>
      <c r="CB131" s="2"/>
      <c r="CQ131" s="105"/>
      <c r="DU131" s="53">
        <v>23</v>
      </c>
      <c r="DV131" s="60"/>
      <c r="FO131" s="73">
        <v>8</v>
      </c>
      <c r="FP131" s="1177"/>
      <c r="FW131" s="443">
        <v>4</v>
      </c>
      <c r="FX131" s="60"/>
      <c r="GA131" s="85"/>
      <c r="GB131" s="85"/>
      <c r="GC131" s="85"/>
      <c r="GD131" s="85"/>
      <c r="GU131" s="73">
        <v>13</v>
      </c>
      <c r="GV131" s="1333" t="s">
        <v>1581</v>
      </c>
      <c r="KW131" s="90">
        <v>12</v>
      </c>
      <c r="KX131" s="134"/>
      <c r="MJ131" s="806"/>
      <c r="MK131" s="1412"/>
    </row>
    <row r="132" spans="5:349" ht="43.5" customHeight="1" thickBot="1">
      <c r="E132" s="29">
        <v>5</v>
      </c>
      <c r="F132" s="1317" t="s">
        <v>859</v>
      </c>
      <c r="Q132" s="85"/>
      <c r="U132" s="665">
        <v>8</v>
      </c>
      <c r="V132" s="664"/>
      <c r="Y132" s="30">
        <v>5</v>
      </c>
      <c r="Z132" s="866" t="s">
        <v>2034</v>
      </c>
      <c r="BW132" s="2"/>
      <c r="BX132" s="2"/>
      <c r="BZ132" s="2"/>
      <c r="CB132" s="2"/>
      <c r="CQ132" s="105"/>
      <c r="DU132" s="53">
        <v>24</v>
      </c>
      <c r="DV132" s="60"/>
      <c r="FO132" s="73">
        <v>9</v>
      </c>
      <c r="FP132" s="1378" t="s">
        <v>1133</v>
      </c>
      <c r="FW132" s="443">
        <v>5</v>
      </c>
      <c r="FX132" s="1327" t="s">
        <v>1075</v>
      </c>
      <c r="GA132" s="85"/>
      <c r="GB132" s="85"/>
      <c r="GC132" s="85"/>
      <c r="GD132" s="85"/>
      <c r="GU132" s="73">
        <v>14</v>
      </c>
      <c r="GV132" s="1316"/>
      <c r="MJ132" s="806"/>
      <c r="MK132" s="834"/>
    </row>
    <row r="133" spans="5:349" ht="43.5" customHeight="1" thickBot="1">
      <c r="E133" s="29">
        <v>6</v>
      </c>
      <c r="F133" s="1318"/>
      <c r="U133" s="665">
        <v>9</v>
      </c>
      <c r="V133" s="664"/>
      <c r="Y133" s="30">
        <v>6</v>
      </c>
      <c r="Z133" s="866" t="s">
        <v>2034</v>
      </c>
      <c r="BW133" s="2"/>
      <c r="BX133" s="2"/>
      <c r="BZ133" s="2"/>
      <c r="CB133" s="2"/>
      <c r="CQ133" s="105"/>
      <c r="FO133" s="73">
        <v>10</v>
      </c>
      <c r="FP133" s="1379"/>
      <c r="FW133" s="443">
        <v>6</v>
      </c>
      <c r="FX133" s="1328"/>
      <c r="GA133" s="85"/>
      <c r="GB133" s="85"/>
      <c r="GU133" s="73">
        <v>15</v>
      </c>
      <c r="GV133" s="43"/>
      <c r="MJ133" s="806"/>
      <c r="MK133" s="834"/>
    </row>
    <row r="134" spans="5:349" ht="43.5" customHeight="1" thickBot="1">
      <c r="E134" s="29">
        <v>7</v>
      </c>
      <c r="F134" s="1319" t="s">
        <v>1447</v>
      </c>
      <c r="U134" s="665">
        <v>10</v>
      </c>
      <c r="V134" s="664"/>
      <c r="Y134" s="30">
        <v>7</v>
      </c>
      <c r="Z134" s="866" t="s">
        <v>2034</v>
      </c>
      <c r="AA134" s="162"/>
      <c r="AB134" s="162"/>
      <c r="AC134" s="162"/>
      <c r="AD134" s="162"/>
      <c r="BW134" s="2"/>
      <c r="BX134" s="2"/>
      <c r="BZ134" s="2"/>
      <c r="CB134" s="2"/>
      <c r="CQ134" s="105"/>
      <c r="FO134" s="73">
        <v>11</v>
      </c>
      <c r="FP134" s="89"/>
      <c r="FW134" s="443">
        <v>7</v>
      </c>
      <c r="FX134" s="1353" t="s">
        <v>1076</v>
      </c>
      <c r="GU134" s="73">
        <v>16</v>
      </c>
      <c r="GV134" s="43"/>
      <c r="MJ134" s="806"/>
      <c r="MK134" s="834"/>
    </row>
    <row r="135" spans="5:349" ht="43.5" customHeight="1" thickBot="1">
      <c r="E135" s="29">
        <v>8</v>
      </c>
      <c r="F135" s="1320"/>
      <c r="U135" s="665">
        <v>11</v>
      </c>
      <c r="V135" s="664"/>
      <c r="Y135" s="30">
        <v>8</v>
      </c>
      <c r="Z135" s="866" t="s">
        <v>2034</v>
      </c>
      <c r="AA135" s="162"/>
      <c r="AB135" s="162"/>
      <c r="AC135" s="162"/>
      <c r="AD135" s="162"/>
      <c r="BW135" s="2"/>
      <c r="BX135" s="2"/>
      <c r="BZ135" s="2"/>
      <c r="CB135" s="2"/>
      <c r="CQ135" s="105"/>
      <c r="FO135" s="73">
        <v>12</v>
      </c>
      <c r="FP135" s="89"/>
      <c r="FW135" s="443">
        <v>8</v>
      </c>
      <c r="FX135" s="1377"/>
      <c r="GU135" s="73">
        <v>17</v>
      </c>
      <c r="GV135" s="43"/>
      <c r="MJ135" s="806"/>
      <c r="MK135" s="834"/>
    </row>
    <row r="136" spans="5:349" ht="43.5" customHeight="1" thickBot="1">
      <c r="E136" s="29">
        <v>9</v>
      </c>
      <c r="F136" s="147" t="s">
        <v>860</v>
      </c>
      <c r="U136" s="665">
        <v>12</v>
      </c>
      <c r="V136" s="664"/>
      <c r="Y136" s="30">
        <v>9</v>
      </c>
      <c r="Z136" s="866" t="s">
        <v>2034</v>
      </c>
      <c r="AA136" s="162"/>
      <c r="AB136" s="162"/>
      <c r="AC136" s="162"/>
      <c r="AD136" s="162"/>
      <c r="BW136" s="2"/>
      <c r="BX136" s="2"/>
      <c r="BZ136" s="2"/>
      <c r="CB136" s="2"/>
      <c r="CQ136" s="105"/>
      <c r="FO136" s="73">
        <v>13</v>
      </c>
      <c r="FP136" s="101"/>
      <c r="FW136" s="443">
        <v>9</v>
      </c>
      <c r="FX136" s="60"/>
      <c r="GU136" s="73">
        <v>18</v>
      </c>
      <c r="GV136" s="43"/>
      <c r="MJ136" s="806"/>
      <c r="MK136" s="834"/>
    </row>
    <row r="137" spans="5:349" ht="43.5" customHeight="1" thickBot="1">
      <c r="E137" s="29">
        <v>10</v>
      </c>
      <c r="F137" s="460" t="s">
        <v>1104</v>
      </c>
      <c r="U137" s="665">
        <v>13</v>
      </c>
      <c r="V137" s="664"/>
      <c r="Y137" s="30">
        <v>10</v>
      </c>
      <c r="Z137" s="866" t="s">
        <v>2034</v>
      </c>
      <c r="AA137" s="162"/>
      <c r="AB137" s="162"/>
      <c r="AC137" s="162"/>
      <c r="AD137" s="162"/>
      <c r="BW137" s="2"/>
      <c r="BX137" s="2"/>
      <c r="BZ137" s="2"/>
      <c r="CB137" s="2"/>
      <c r="FO137" s="73">
        <v>14</v>
      </c>
      <c r="FP137" s="45"/>
      <c r="FW137" s="443">
        <v>10</v>
      </c>
      <c r="FX137" s="60"/>
      <c r="GU137" s="73">
        <v>19</v>
      </c>
      <c r="GV137" s="43"/>
      <c r="MJ137" s="806"/>
      <c r="MK137" s="834"/>
    </row>
    <row r="138" spans="5:349" ht="43.5" customHeight="1" thickBot="1">
      <c r="E138" s="29">
        <v>11</v>
      </c>
      <c r="F138" s="1322" t="s">
        <v>861</v>
      </c>
      <c r="U138" s="665">
        <v>14</v>
      </c>
      <c r="V138" s="664"/>
      <c r="Y138" s="30">
        <v>11</v>
      </c>
      <c r="Z138" s="866" t="s">
        <v>2034</v>
      </c>
      <c r="AA138" s="162"/>
      <c r="AB138" s="162"/>
      <c r="AC138" s="162"/>
      <c r="AD138" s="162"/>
      <c r="BW138" s="2"/>
      <c r="BX138" s="2"/>
      <c r="BZ138" s="2"/>
      <c r="CB138" s="2"/>
      <c r="FO138" s="73">
        <v>15</v>
      </c>
      <c r="FP138" s="45"/>
      <c r="FW138" s="443">
        <v>11</v>
      </c>
      <c r="FX138" s="60"/>
      <c r="GU138" s="73">
        <v>20</v>
      </c>
      <c r="GV138" s="43"/>
      <c r="MJ138" s="806"/>
      <c r="MK138" s="834"/>
    </row>
    <row r="139" spans="5:349" ht="43.5" customHeight="1" thickBot="1">
      <c r="E139" s="29">
        <v>12</v>
      </c>
      <c r="F139" s="1323"/>
      <c r="U139" s="665">
        <v>15</v>
      </c>
      <c r="V139" s="664"/>
      <c r="Y139" s="30">
        <v>12</v>
      </c>
      <c r="Z139" s="866" t="s">
        <v>2034</v>
      </c>
      <c r="AA139" s="162"/>
      <c r="AB139" s="162"/>
      <c r="AC139" s="162"/>
      <c r="AD139" s="162"/>
      <c r="BW139" s="2"/>
      <c r="BX139" s="2"/>
      <c r="BZ139" s="2"/>
      <c r="CB139" s="2"/>
      <c r="FO139" s="73">
        <v>16</v>
      </c>
      <c r="FP139" s="241"/>
      <c r="FW139" s="443">
        <v>12</v>
      </c>
      <c r="FX139" s="60"/>
      <c r="GU139" s="73">
        <v>21</v>
      </c>
      <c r="GV139" s="43"/>
      <c r="MJ139" s="806"/>
      <c r="MK139" s="834"/>
    </row>
    <row r="140" spans="5:349" ht="43.5" customHeight="1" thickBot="1">
      <c r="E140" s="29">
        <v>13</v>
      </c>
      <c r="F140" s="147" t="s">
        <v>860</v>
      </c>
      <c r="U140" s="665">
        <v>16</v>
      </c>
      <c r="V140" s="664"/>
      <c r="Y140" s="30">
        <v>13</v>
      </c>
      <c r="Z140" s="866" t="s">
        <v>2034</v>
      </c>
      <c r="AA140" s="2"/>
      <c r="AB140" s="2"/>
      <c r="AC140" s="2"/>
      <c r="AD140" s="2"/>
      <c r="BW140" s="2"/>
      <c r="BX140" s="2"/>
      <c r="BZ140" s="2"/>
      <c r="CB140" s="2"/>
      <c r="FO140" s="73">
        <v>17</v>
      </c>
      <c r="FP140" s="45"/>
      <c r="FW140" s="443">
        <v>13</v>
      </c>
      <c r="FX140" s="60"/>
      <c r="GU140" s="73">
        <v>22</v>
      </c>
      <c r="GV140" s="43"/>
      <c r="MJ140" s="806"/>
      <c r="MK140" s="834"/>
    </row>
    <row r="141" spans="5:349" ht="43.5" customHeight="1" thickBot="1">
      <c r="E141" s="29">
        <v>14</v>
      </c>
      <c r="F141" s="452" t="s">
        <v>1104</v>
      </c>
      <c r="U141" s="665">
        <v>17</v>
      </c>
      <c r="V141" s="664"/>
      <c r="Y141" s="30">
        <v>14</v>
      </c>
      <c r="Z141" s="866" t="s">
        <v>2034</v>
      </c>
      <c r="BW141" s="2"/>
      <c r="BX141" s="2"/>
      <c r="BZ141" s="2"/>
      <c r="CB141" s="2"/>
      <c r="FO141" s="73">
        <v>18</v>
      </c>
      <c r="FP141" s="45"/>
      <c r="FW141" s="443">
        <v>14</v>
      </c>
      <c r="FX141" s="60"/>
      <c r="GU141" s="73">
        <v>23</v>
      </c>
      <c r="GV141" s="91"/>
      <c r="MJ141" s="806"/>
      <c r="MK141" s="834"/>
    </row>
    <row r="142" spans="5:349" ht="43.5" customHeight="1" thickBot="1">
      <c r="E142" s="29">
        <v>15</v>
      </c>
      <c r="F142" s="1324" t="s">
        <v>862</v>
      </c>
      <c r="U142" s="665">
        <v>18</v>
      </c>
      <c r="V142" s="664"/>
      <c r="Y142" s="30">
        <v>15</v>
      </c>
      <c r="Z142" s="866" t="s">
        <v>2034</v>
      </c>
      <c r="BW142" s="2"/>
      <c r="BX142" s="2"/>
      <c r="BZ142" s="2"/>
      <c r="CB142" s="2"/>
      <c r="FO142" s="73">
        <v>19</v>
      </c>
      <c r="FP142" s="45"/>
      <c r="FW142" s="443">
        <v>15</v>
      </c>
      <c r="FX142" s="60"/>
      <c r="GU142" s="73">
        <v>24</v>
      </c>
      <c r="GV142" s="89"/>
      <c r="MJ142" s="806"/>
      <c r="MK142" s="834"/>
    </row>
    <row r="143" spans="5:349" ht="43.5" customHeight="1" thickBot="1">
      <c r="E143" s="29">
        <v>16</v>
      </c>
      <c r="F143" s="1324"/>
      <c r="U143" s="665">
        <v>19</v>
      </c>
      <c r="V143" s="664"/>
      <c r="Y143" s="30">
        <v>16</v>
      </c>
      <c r="Z143" s="866" t="s">
        <v>2034</v>
      </c>
      <c r="BW143" s="2"/>
      <c r="BX143" s="2"/>
      <c r="BZ143" s="2"/>
      <c r="CB143" s="2"/>
      <c r="FO143" s="73">
        <v>20</v>
      </c>
      <c r="FP143" s="45"/>
      <c r="FW143" s="443">
        <v>16</v>
      </c>
      <c r="FX143" s="60"/>
      <c r="GU143" s="121" t="s">
        <v>162</v>
      </c>
      <c r="GV143" s="127" t="s">
        <v>1582</v>
      </c>
      <c r="MJ143" s="806"/>
      <c r="MK143" s="834"/>
    </row>
    <row r="144" spans="5:349" ht="43.5" customHeight="1" thickBot="1">
      <c r="E144" s="29">
        <v>17</v>
      </c>
      <c r="F144" s="1317" t="s">
        <v>863</v>
      </c>
      <c r="U144" s="665">
        <v>20</v>
      </c>
      <c r="V144" s="664"/>
      <c r="Y144" s="30">
        <v>17</v>
      </c>
      <c r="Z144" s="866" t="s">
        <v>2034</v>
      </c>
      <c r="BW144" s="2"/>
      <c r="BX144" s="2"/>
      <c r="BZ144" s="2"/>
      <c r="CB144" s="2"/>
      <c r="FO144" s="73">
        <v>21</v>
      </c>
      <c r="FP144" s="45"/>
      <c r="FW144" s="443">
        <v>17</v>
      </c>
      <c r="FX144" s="60"/>
      <c r="GU144" s="73">
        <v>1</v>
      </c>
      <c r="GV144" s="31"/>
      <c r="MJ144" s="806"/>
      <c r="MK144" s="834"/>
    </row>
    <row r="145" spans="5:349" ht="43.5" customHeight="1" thickBot="1">
      <c r="E145" s="29">
        <v>18</v>
      </c>
      <c r="F145" s="1318"/>
      <c r="U145" s="665">
        <v>21</v>
      </c>
      <c r="V145" s="664"/>
      <c r="Y145" s="30">
        <v>18</v>
      </c>
      <c r="Z145" s="866" t="s">
        <v>2034</v>
      </c>
      <c r="BW145" s="2"/>
      <c r="BX145" s="2"/>
      <c r="BZ145" s="2"/>
      <c r="CB145" s="2"/>
      <c r="FO145" s="73">
        <v>22</v>
      </c>
      <c r="FP145" s="45"/>
      <c r="FW145" s="443">
        <v>18</v>
      </c>
      <c r="FX145" s="60"/>
      <c r="GU145" s="73">
        <v>2</v>
      </c>
      <c r="GV145" s="89"/>
      <c r="MJ145" s="806"/>
      <c r="MK145" s="834"/>
    </row>
    <row r="146" spans="5:349" ht="43.5" customHeight="1" thickBot="1">
      <c r="E146" s="29">
        <v>19</v>
      </c>
      <c r="F146" s="1317" t="s">
        <v>864</v>
      </c>
      <c r="U146" s="665">
        <v>22</v>
      </c>
      <c r="V146" s="664"/>
      <c r="Y146" s="30">
        <v>19</v>
      </c>
      <c r="Z146" s="866" t="s">
        <v>2034</v>
      </c>
      <c r="BW146" s="2"/>
      <c r="BX146" s="2"/>
      <c r="BZ146" s="2"/>
      <c r="CB146" s="2"/>
      <c r="FO146" s="73">
        <v>23</v>
      </c>
      <c r="FP146" s="45"/>
      <c r="FW146" s="443">
        <v>19</v>
      </c>
      <c r="FX146" s="60"/>
      <c r="GU146" s="73">
        <v>3</v>
      </c>
      <c r="GV146" s="89"/>
      <c r="MJ146" s="806"/>
      <c r="MK146" s="834"/>
    </row>
    <row r="147" spans="5:349" ht="43.5" customHeight="1" thickBot="1">
      <c r="E147" s="29">
        <v>20</v>
      </c>
      <c r="F147" s="1318"/>
      <c r="U147" s="665">
        <v>23</v>
      </c>
      <c r="V147" s="664"/>
      <c r="Y147" s="30">
        <v>20</v>
      </c>
      <c r="Z147" s="866" t="s">
        <v>2034</v>
      </c>
      <c r="BW147" s="2"/>
      <c r="BX147" s="2"/>
      <c r="BZ147" s="2"/>
      <c r="CB147" s="2"/>
      <c r="FO147" s="95">
        <v>24</v>
      </c>
      <c r="FP147" s="135"/>
      <c r="FW147" s="443">
        <v>20</v>
      </c>
      <c r="FX147" s="60"/>
      <c r="GU147" s="73">
        <v>4</v>
      </c>
      <c r="GV147" s="31"/>
      <c r="MJ147" s="806"/>
      <c r="MK147" s="834"/>
    </row>
    <row r="148" spans="5:349" ht="43.5" customHeight="1" thickBot="1">
      <c r="E148" s="29">
        <v>21</v>
      </c>
      <c r="F148" s="1317" t="s">
        <v>865</v>
      </c>
      <c r="U148" s="665">
        <v>24</v>
      </c>
      <c r="V148" s="664"/>
      <c r="Y148" s="30">
        <v>21</v>
      </c>
      <c r="Z148" s="866" t="s">
        <v>2034</v>
      </c>
      <c r="BW148" s="2"/>
      <c r="BX148" s="2"/>
      <c r="BZ148" s="2"/>
      <c r="CB148" s="2"/>
      <c r="FO148" s="19" t="s">
        <v>162</v>
      </c>
      <c r="FP148" s="18" t="s">
        <v>866</v>
      </c>
      <c r="FW148" s="443">
        <v>21</v>
      </c>
      <c r="FX148" s="60"/>
      <c r="GU148" s="73">
        <v>5</v>
      </c>
      <c r="GV148" s="1110" t="s">
        <v>1583</v>
      </c>
      <c r="MJ148" s="806"/>
      <c r="MK148" s="834"/>
    </row>
    <row r="149" spans="5:349" ht="43.5" customHeight="1" thickBot="1">
      <c r="E149" s="29">
        <v>22</v>
      </c>
      <c r="F149" s="1318"/>
      <c r="Y149" s="30">
        <v>22</v>
      </c>
      <c r="Z149" s="866" t="s">
        <v>2034</v>
      </c>
      <c r="BW149" s="2"/>
      <c r="BX149" s="2"/>
      <c r="BZ149" s="2"/>
      <c r="CB149" s="2"/>
      <c r="FO149" s="76">
        <v>1</v>
      </c>
      <c r="FP149" s="1351" t="s">
        <v>867</v>
      </c>
      <c r="FW149" s="443">
        <v>22</v>
      </c>
      <c r="FX149" s="60"/>
      <c r="GU149" s="73">
        <v>6</v>
      </c>
      <c r="GV149" s="964"/>
      <c r="MJ149" s="806"/>
      <c r="MK149" s="834"/>
    </row>
    <row r="150" spans="5:349" ht="43.5" customHeight="1" thickBot="1">
      <c r="E150" s="29">
        <v>23</v>
      </c>
      <c r="F150" s="1324" t="s">
        <v>868</v>
      </c>
      <c r="Y150" s="30">
        <v>23</v>
      </c>
      <c r="Z150" s="866" t="s">
        <v>2034</v>
      </c>
      <c r="BW150" s="2"/>
      <c r="BX150" s="2"/>
      <c r="BZ150" s="2"/>
      <c r="CB150" s="2"/>
      <c r="FO150" s="73">
        <v>2</v>
      </c>
      <c r="FP150" s="989"/>
      <c r="FW150" s="443">
        <v>23</v>
      </c>
      <c r="FX150" s="60"/>
      <c r="GU150" s="73">
        <v>7</v>
      </c>
      <c r="GV150" s="43"/>
      <c r="MJ150" s="806"/>
      <c r="MK150" s="834"/>
    </row>
    <row r="151" spans="5:349" ht="43.5" customHeight="1" thickBot="1">
      <c r="E151" s="29">
        <v>24</v>
      </c>
      <c r="F151" s="1324"/>
      <c r="Y151" s="30">
        <v>24</v>
      </c>
      <c r="Z151" s="866" t="s">
        <v>2034</v>
      </c>
      <c r="BW151" s="2"/>
      <c r="BX151" s="2"/>
      <c r="BZ151" s="2"/>
      <c r="CB151" s="2"/>
      <c r="FO151" s="73">
        <v>3</v>
      </c>
      <c r="FP151" s="45"/>
      <c r="FW151" s="443">
        <v>24</v>
      </c>
      <c r="FX151" s="60"/>
      <c r="GU151" s="73">
        <v>8</v>
      </c>
      <c r="GV151" s="43"/>
      <c r="MJ151" s="806"/>
      <c r="MK151" s="834"/>
    </row>
    <row r="152" spans="5:349" ht="43.5" customHeight="1" thickBot="1">
      <c r="E152" s="242" t="s">
        <v>162</v>
      </c>
      <c r="F152" s="6" t="s">
        <v>1202</v>
      </c>
      <c r="BW152" s="2"/>
      <c r="BX152" s="2"/>
      <c r="BZ152" s="2"/>
      <c r="CB152" s="2"/>
      <c r="FO152" s="73">
        <v>4</v>
      </c>
      <c r="FP152" s="45"/>
      <c r="FW152" s="60" t="s">
        <v>1078</v>
      </c>
      <c r="FX152" s="445" t="s">
        <v>1079</v>
      </c>
      <c r="GU152" s="73">
        <v>9</v>
      </c>
      <c r="GV152" s="43"/>
      <c r="MJ152" s="806"/>
      <c r="MK152" s="834"/>
    </row>
    <row r="153" spans="5:349" ht="43.5" customHeight="1">
      <c r="E153" s="29">
        <v>1</v>
      </c>
      <c r="F153" s="1317" t="s">
        <v>1976</v>
      </c>
      <c r="BW153" s="2"/>
      <c r="BX153" s="2"/>
      <c r="BZ153" s="2"/>
      <c r="CB153" s="2"/>
      <c r="FO153" s="73">
        <v>5</v>
      </c>
      <c r="FP153" s="45"/>
      <c r="FW153" s="60">
        <v>1</v>
      </c>
      <c r="FX153" s="1380" t="s">
        <v>1080</v>
      </c>
      <c r="GU153" s="73">
        <v>10</v>
      </c>
      <c r="GV153" s="43"/>
      <c r="MJ153" s="806"/>
      <c r="MK153" s="834"/>
    </row>
    <row r="154" spans="5:349" ht="43.5" customHeight="1" thickBot="1">
      <c r="E154" s="29">
        <v>2</v>
      </c>
      <c r="F154" s="1318"/>
      <c r="BW154" s="2"/>
      <c r="BX154" s="2"/>
      <c r="BZ154" s="2"/>
      <c r="CB154" s="2"/>
      <c r="FO154" s="73">
        <v>6</v>
      </c>
      <c r="FP154" s="45"/>
      <c r="FW154" s="60">
        <v>2</v>
      </c>
      <c r="FX154" s="1377"/>
      <c r="GU154" s="95">
        <v>11</v>
      </c>
      <c r="GV154" s="91"/>
    </row>
    <row r="155" spans="5:349" ht="43.5" customHeight="1" thickBot="1">
      <c r="E155" s="29">
        <v>3</v>
      </c>
      <c r="F155" s="1324" t="s">
        <v>1977</v>
      </c>
      <c r="BW155" s="2"/>
      <c r="BX155" s="2"/>
      <c r="BZ155" s="2"/>
      <c r="CB155" s="2"/>
      <c r="FO155" s="73">
        <v>7</v>
      </c>
      <c r="FP155" s="45"/>
      <c r="FW155" s="60">
        <v>3</v>
      </c>
      <c r="FX155" s="1371" t="s">
        <v>761</v>
      </c>
      <c r="GU155" s="41">
        <v>12</v>
      </c>
      <c r="GV155" s="16"/>
    </row>
    <row r="156" spans="5:349" ht="43.5" customHeight="1" thickBot="1">
      <c r="E156" s="29">
        <v>4</v>
      </c>
      <c r="F156" s="1324"/>
      <c r="BW156" s="2"/>
      <c r="BX156" s="2"/>
      <c r="BZ156" s="2"/>
      <c r="CB156" s="2"/>
      <c r="FO156" s="73">
        <v>8</v>
      </c>
      <c r="FP156" s="45"/>
      <c r="FW156" s="60">
        <v>4</v>
      </c>
      <c r="FX156" s="1372"/>
      <c r="GU156" s="24"/>
      <c r="GV156" s="85"/>
    </row>
    <row r="157" spans="5:349" ht="43.5" customHeight="1">
      <c r="E157" s="61">
        <v>5</v>
      </c>
      <c r="F157" s="1317" t="s">
        <v>869</v>
      </c>
      <c r="BW157" s="2"/>
      <c r="BX157" s="2"/>
      <c r="BZ157" s="2"/>
      <c r="CB157" s="2"/>
      <c r="FO157" s="73">
        <v>9</v>
      </c>
      <c r="FP157" s="45"/>
      <c r="FW157" s="60">
        <v>5</v>
      </c>
      <c r="FX157" s="1107" t="s">
        <v>389</v>
      </c>
      <c r="GV157" s="85"/>
    </row>
    <row r="158" spans="5:349" ht="43.5" customHeight="1" thickBot="1">
      <c r="E158" s="61">
        <v>6</v>
      </c>
      <c r="F158" s="1318"/>
      <c r="BW158" s="2"/>
      <c r="BX158" s="2"/>
      <c r="BZ158" s="2"/>
      <c r="CB158" s="2"/>
      <c r="FO158" s="73">
        <v>10</v>
      </c>
      <c r="FP158" s="45"/>
      <c r="FW158" s="60">
        <v>6</v>
      </c>
      <c r="FX158" s="1107"/>
      <c r="GV158" s="85"/>
    </row>
    <row r="159" spans="5:349" ht="43.5" customHeight="1">
      <c r="E159" s="61">
        <v>7</v>
      </c>
      <c r="F159" s="1317" t="s">
        <v>870</v>
      </c>
      <c r="BW159" s="2"/>
      <c r="BX159" s="2"/>
      <c r="BZ159" s="2"/>
      <c r="CB159" s="2"/>
      <c r="FO159" s="73">
        <v>11</v>
      </c>
      <c r="FP159" s="45"/>
      <c r="FW159" s="60">
        <v>7</v>
      </c>
      <c r="FX159" s="1009" t="s">
        <v>414</v>
      </c>
      <c r="GV159" s="85"/>
      <c r="MJ159" s="106"/>
    </row>
    <row r="160" spans="5:349" ht="43.5" customHeight="1" thickBot="1">
      <c r="E160" s="61">
        <v>8</v>
      </c>
      <c r="F160" s="1318"/>
      <c r="Y160" s="85"/>
      <c r="BW160" s="2"/>
      <c r="BX160" s="2"/>
      <c r="BZ160" s="2"/>
      <c r="CB160" s="2"/>
      <c r="FO160" s="73">
        <v>12</v>
      </c>
      <c r="FP160" s="45"/>
      <c r="FW160" s="60">
        <v>8</v>
      </c>
      <c r="FX160" s="1169"/>
      <c r="GV160" s="85"/>
      <c r="MJ160" s="106"/>
    </row>
    <row r="161" spans="5:348" ht="43.5" customHeight="1" thickBot="1">
      <c r="E161" s="61">
        <v>9</v>
      </c>
      <c r="F161" s="61"/>
      <c r="Y161" s="85"/>
      <c r="BW161" s="2"/>
      <c r="BX161" s="2"/>
      <c r="BZ161" s="2"/>
      <c r="CB161" s="2"/>
      <c r="FO161" s="73">
        <v>13</v>
      </c>
      <c r="FP161" s="45"/>
      <c r="FW161" s="60">
        <v>9</v>
      </c>
      <c r="FX161" s="18"/>
      <c r="GV161" s="85"/>
      <c r="MJ161" s="106"/>
    </row>
    <row r="162" spans="5:348" ht="43.5" customHeight="1" thickBot="1">
      <c r="E162" s="61">
        <v>10</v>
      </c>
      <c r="F162" s="147" t="s">
        <v>871</v>
      </c>
      <c r="Y162" s="85"/>
      <c r="BW162" s="2"/>
      <c r="BX162" s="2"/>
      <c r="BZ162" s="2"/>
      <c r="CB162" s="2"/>
      <c r="FO162" s="73">
        <v>14</v>
      </c>
      <c r="FP162" s="45"/>
      <c r="FW162" s="60">
        <v>10</v>
      </c>
      <c r="FX162" s="1351" t="s">
        <v>449</v>
      </c>
      <c r="GV162" s="85"/>
      <c r="MJ162" s="106"/>
    </row>
    <row r="163" spans="5:348" ht="43.5" customHeight="1">
      <c r="E163" s="61">
        <v>11</v>
      </c>
      <c r="F163" s="1317" t="s">
        <v>872</v>
      </c>
      <c r="BW163" s="2"/>
      <c r="BX163" s="2"/>
      <c r="BZ163" s="2"/>
      <c r="CB163" s="2"/>
      <c r="FO163" s="73">
        <v>15</v>
      </c>
      <c r="FP163" s="45"/>
      <c r="FW163" s="60">
        <v>11</v>
      </c>
      <c r="FX163" s="989"/>
      <c r="GV163" s="85"/>
      <c r="MJ163" s="106"/>
    </row>
    <row r="164" spans="5:348" ht="43.5" customHeight="1" thickBot="1">
      <c r="E164" s="61">
        <v>12</v>
      </c>
      <c r="F164" s="1318"/>
      <c r="BW164" s="2"/>
      <c r="BX164" s="2"/>
      <c r="BZ164" s="2"/>
      <c r="FO164" s="73">
        <v>16</v>
      </c>
      <c r="FP164" s="45"/>
      <c r="FW164" s="60">
        <v>12</v>
      </c>
      <c r="FX164" s="60"/>
      <c r="GV164" s="85"/>
      <c r="MJ164" s="106"/>
    </row>
    <row r="165" spans="5:348" ht="43.5" customHeight="1">
      <c r="E165" s="242" t="s">
        <v>162</v>
      </c>
      <c r="F165" s="6" t="s">
        <v>1203</v>
      </c>
      <c r="BW165" s="2"/>
      <c r="BX165" s="2"/>
      <c r="BZ165" s="2"/>
      <c r="FO165" s="73">
        <v>17</v>
      </c>
      <c r="FP165" s="45"/>
      <c r="FW165" s="60">
        <v>13</v>
      </c>
      <c r="FX165" s="60"/>
      <c r="GV165" s="85"/>
      <c r="MJ165" s="106"/>
    </row>
    <row r="166" spans="5:348" ht="43.5" customHeight="1">
      <c r="E166" s="29">
        <v>13</v>
      </c>
      <c r="F166" s="1324" t="s">
        <v>873</v>
      </c>
      <c r="BW166" s="2"/>
      <c r="BX166" s="2"/>
      <c r="BZ166" s="2"/>
      <c r="FO166" s="73">
        <v>18</v>
      </c>
      <c r="FP166" s="45"/>
      <c r="FW166" s="60">
        <v>14</v>
      </c>
      <c r="FX166" s="60"/>
      <c r="GV166" s="85"/>
      <c r="MJ166" s="106"/>
    </row>
    <row r="167" spans="5:348" ht="43.5" customHeight="1">
      <c r="E167" s="29">
        <v>14</v>
      </c>
      <c r="F167" s="1324"/>
      <c r="BW167" s="2"/>
      <c r="BX167" s="2"/>
      <c r="BZ167" s="2"/>
      <c r="FO167" s="73">
        <v>19</v>
      </c>
      <c r="FP167" s="45"/>
      <c r="FW167" s="60">
        <v>15</v>
      </c>
      <c r="FX167" s="60"/>
      <c r="GV167" s="85"/>
      <c r="MJ167" s="106"/>
    </row>
    <row r="168" spans="5:348" ht="43.5" customHeight="1">
      <c r="E168" s="29">
        <v>15</v>
      </c>
      <c r="F168" s="61"/>
      <c r="BW168" s="2"/>
      <c r="BX168" s="2"/>
      <c r="BZ168" s="2"/>
      <c r="FO168" s="73">
        <v>20</v>
      </c>
      <c r="FP168" s="45"/>
      <c r="FW168" s="60">
        <v>16</v>
      </c>
      <c r="FX168" s="60"/>
      <c r="MJ168" s="106"/>
    </row>
    <row r="169" spans="5:348" ht="43.5" customHeight="1">
      <c r="E169" s="29">
        <v>16</v>
      </c>
      <c r="F169" s="61"/>
      <c r="BW169" s="2"/>
      <c r="BX169" s="2"/>
      <c r="BZ169" s="2"/>
      <c r="FO169" s="73">
        <v>21</v>
      </c>
      <c r="FP169" s="45"/>
      <c r="FW169" s="60">
        <v>17</v>
      </c>
      <c r="FX169" s="60"/>
      <c r="MJ169" s="106"/>
    </row>
    <row r="170" spans="5:348" ht="43.5" customHeight="1">
      <c r="E170" s="29">
        <v>17</v>
      </c>
      <c r="F170" s="1324" t="s">
        <v>874</v>
      </c>
      <c r="Z170" s="217"/>
      <c r="BW170" s="2"/>
      <c r="BX170" s="2"/>
      <c r="BZ170" s="2"/>
      <c r="FO170" s="73">
        <v>22</v>
      </c>
      <c r="FP170" s="45"/>
      <c r="FW170" s="60">
        <v>18</v>
      </c>
      <c r="FX170" s="60"/>
      <c r="MJ170" s="106"/>
    </row>
    <row r="171" spans="5:348" ht="43.5" customHeight="1">
      <c r="E171" s="29">
        <v>18</v>
      </c>
      <c r="F171" s="1324"/>
      <c r="BW171" s="2"/>
      <c r="BX171" s="2"/>
      <c r="BZ171" s="2"/>
      <c r="FO171" s="73">
        <v>23</v>
      </c>
      <c r="FP171" s="45"/>
      <c r="FW171" s="60">
        <v>19</v>
      </c>
      <c r="FX171" s="60"/>
      <c r="MJ171" s="106"/>
    </row>
    <row r="172" spans="5:348" ht="43.5" customHeight="1" thickBot="1">
      <c r="E172" s="29">
        <v>19</v>
      </c>
      <c r="F172" s="61"/>
      <c r="BW172" s="2"/>
      <c r="BX172" s="2"/>
      <c r="BZ172" s="2"/>
      <c r="FO172" s="95">
        <v>24</v>
      </c>
      <c r="FP172" s="135"/>
      <c r="FW172" s="60">
        <v>20</v>
      </c>
      <c r="FX172" s="60"/>
      <c r="MJ172" s="106"/>
    </row>
    <row r="173" spans="5:348" ht="43.5" customHeight="1" thickBot="1">
      <c r="E173" s="29">
        <v>20</v>
      </c>
      <c r="F173" s="61"/>
      <c r="BW173" s="2"/>
      <c r="BX173" s="2"/>
      <c r="BZ173" s="2"/>
      <c r="FO173" s="19" t="s">
        <v>162</v>
      </c>
      <c r="FP173" s="18" t="s">
        <v>875</v>
      </c>
      <c r="FW173" s="60">
        <v>21</v>
      </c>
      <c r="FX173" s="60"/>
      <c r="MJ173" s="106"/>
    </row>
    <row r="174" spans="5:348" ht="43.5" customHeight="1">
      <c r="E174" s="29">
        <v>21</v>
      </c>
      <c r="F174" s="61"/>
      <c r="BW174" s="2"/>
      <c r="BX174" s="2"/>
      <c r="BZ174" s="2"/>
      <c r="FO174" s="76">
        <v>1</v>
      </c>
      <c r="FP174" s="1350" t="s">
        <v>876</v>
      </c>
      <c r="FW174" s="60">
        <v>22</v>
      </c>
      <c r="FX174" s="60"/>
      <c r="MJ174" s="106"/>
    </row>
    <row r="175" spans="5:348" ht="43.5" customHeight="1" thickBot="1">
      <c r="E175" s="29">
        <v>22</v>
      </c>
      <c r="F175" s="61"/>
      <c r="BW175" s="2"/>
      <c r="BX175" s="2"/>
      <c r="BZ175" s="2"/>
      <c r="FO175" s="73">
        <v>2</v>
      </c>
      <c r="FP175" s="1349"/>
      <c r="FW175" s="60">
        <v>23</v>
      </c>
      <c r="FX175" s="60"/>
      <c r="MJ175" s="106"/>
    </row>
    <row r="176" spans="5:348" ht="43.5" customHeight="1">
      <c r="E176" s="29">
        <v>23</v>
      </c>
      <c r="F176" s="61"/>
      <c r="BW176" s="2"/>
      <c r="BX176" s="2"/>
      <c r="FO176" s="73">
        <v>3</v>
      </c>
      <c r="FP176" s="1348" t="s">
        <v>877</v>
      </c>
      <c r="FW176" s="60">
        <v>24</v>
      </c>
      <c r="FX176" s="60"/>
      <c r="MJ176" s="106"/>
    </row>
    <row r="177" spans="5:348" ht="43.5" customHeight="1" thickBot="1">
      <c r="E177" s="29">
        <v>24</v>
      </c>
      <c r="F177" s="61"/>
      <c r="AA177" s="217"/>
      <c r="AB177" s="217"/>
      <c r="AC177" s="217"/>
      <c r="AD177" s="217"/>
      <c r="BW177" s="2"/>
      <c r="BX177" s="2"/>
      <c r="FO177" s="73">
        <v>4</v>
      </c>
      <c r="FP177" s="1349"/>
      <c r="MJ177" s="106"/>
    </row>
    <row r="178" spans="5:348" ht="43.5" customHeight="1">
      <c r="E178" s="242" t="s">
        <v>162</v>
      </c>
      <c r="F178" s="6" t="s">
        <v>878</v>
      </c>
      <c r="BW178" s="2"/>
      <c r="BX178" s="2"/>
      <c r="FO178" s="73">
        <v>5</v>
      </c>
      <c r="FP178" s="45"/>
      <c r="MJ178" s="106"/>
    </row>
    <row r="179" spans="5:348" ht="43.5" customHeight="1" thickBot="1">
      <c r="E179" s="29">
        <v>1</v>
      </c>
      <c r="F179" s="61"/>
      <c r="BW179" s="2"/>
      <c r="BX179" s="2"/>
      <c r="FO179" s="73">
        <v>6</v>
      </c>
      <c r="FP179" s="45"/>
      <c r="MJ179" s="106"/>
    </row>
    <row r="180" spans="5:348" ht="43.5" customHeight="1">
      <c r="E180" s="29">
        <v>2</v>
      </c>
      <c r="F180" s="1317" t="s">
        <v>879</v>
      </c>
      <c r="BW180" s="2"/>
      <c r="BX180" s="2"/>
      <c r="FO180" s="73">
        <v>7</v>
      </c>
      <c r="FP180" s="45"/>
      <c r="MJ180" s="106"/>
    </row>
    <row r="181" spans="5:348" ht="43.5" customHeight="1">
      <c r="E181" s="29">
        <v>3</v>
      </c>
      <c r="F181" s="1318"/>
      <c r="BW181" s="2"/>
      <c r="BX181" s="2"/>
      <c r="FO181" s="73">
        <v>8</v>
      </c>
      <c r="FP181" s="45"/>
      <c r="MJ181" s="106"/>
    </row>
    <row r="182" spans="5:348" ht="43.5" customHeight="1">
      <c r="E182" s="29">
        <v>4</v>
      </c>
      <c r="F182" s="61"/>
      <c r="BW182" s="2"/>
      <c r="BX182" s="2"/>
      <c r="FO182" s="73">
        <v>9</v>
      </c>
      <c r="FP182" s="45"/>
      <c r="MJ182" s="106"/>
    </row>
    <row r="183" spans="5:348" ht="43.5" customHeight="1">
      <c r="E183" s="29">
        <v>5</v>
      </c>
      <c r="F183" s="1324" t="s">
        <v>880</v>
      </c>
      <c r="BW183" s="2"/>
      <c r="BX183" s="2"/>
      <c r="FO183" s="73">
        <v>10</v>
      </c>
      <c r="FP183" s="45"/>
      <c r="MJ183" s="106"/>
    </row>
    <row r="184" spans="5:348" ht="43.5" customHeight="1">
      <c r="E184" s="29">
        <v>6</v>
      </c>
      <c r="F184" s="1324"/>
      <c r="BW184" s="2"/>
      <c r="BX184" s="2"/>
      <c r="FO184" s="73">
        <v>11</v>
      </c>
      <c r="FP184" s="45"/>
      <c r="MJ184" s="106"/>
    </row>
    <row r="185" spans="5:348" ht="43.5" customHeight="1" thickBot="1">
      <c r="E185" s="29">
        <v>7</v>
      </c>
      <c r="F185" s="1324" t="s">
        <v>881</v>
      </c>
      <c r="BW185" s="2"/>
      <c r="BX185" s="2"/>
      <c r="FO185" s="95">
        <v>12</v>
      </c>
      <c r="FP185" s="135"/>
      <c r="MJ185" s="106"/>
    </row>
    <row r="186" spans="5:348" ht="43.5" customHeight="1" thickBot="1">
      <c r="E186" s="29">
        <v>8</v>
      </c>
      <c r="F186" s="1324"/>
      <c r="BW186" s="2"/>
      <c r="BX186" s="2"/>
      <c r="FO186" s="19" t="s">
        <v>162</v>
      </c>
      <c r="FP186" s="18" t="s">
        <v>882</v>
      </c>
      <c r="MJ186" s="106"/>
    </row>
    <row r="187" spans="5:348" ht="43.5" customHeight="1">
      <c r="E187" s="29">
        <v>9</v>
      </c>
      <c r="F187" s="1324" t="s">
        <v>883</v>
      </c>
      <c r="BW187" s="2"/>
      <c r="BX187" s="2"/>
      <c r="FO187" s="76">
        <v>13</v>
      </c>
      <c r="FP187" s="1348" t="s">
        <v>884</v>
      </c>
      <c r="MJ187" s="106"/>
    </row>
    <row r="188" spans="5:348" ht="43.5" customHeight="1" thickBot="1">
      <c r="E188" s="29">
        <v>10</v>
      </c>
      <c r="F188" s="1324"/>
      <c r="BW188" s="2"/>
      <c r="BX188" s="2"/>
      <c r="FO188" s="73">
        <v>14</v>
      </c>
      <c r="FP188" s="1349"/>
      <c r="MJ188" s="106"/>
    </row>
    <row r="189" spans="5:348" ht="43.5" customHeight="1">
      <c r="E189" s="29">
        <v>11</v>
      </c>
      <c r="F189" s="688"/>
      <c r="BW189" s="2"/>
      <c r="BX189" s="2"/>
      <c r="FO189" s="73">
        <v>15</v>
      </c>
      <c r="FP189" s="1348" t="s">
        <v>885</v>
      </c>
      <c r="MJ189" s="106"/>
    </row>
    <row r="190" spans="5:348" ht="43.5" customHeight="1">
      <c r="E190" s="29">
        <v>12</v>
      </c>
      <c r="F190" s="451"/>
      <c r="BW190" s="2"/>
      <c r="BX190" s="2"/>
      <c r="FO190" s="73">
        <v>16</v>
      </c>
      <c r="FP190" s="1349"/>
      <c r="MJ190" s="106"/>
    </row>
    <row r="191" spans="5:348" ht="43.5" customHeight="1">
      <c r="E191" s="242" t="s">
        <v>162</v>
      </c>
      <c r="F191" s="517" t="s">
        <v>1105</v>
      </c>
      <c r="BW191" s="2"/>
      <c r="BX191" s="2"/>
      <c r="FO191" s="73">
        <v>17</v>
      </c>
      <c r="FP191" s="45"/>
      <c r="MJ191" s="106"/>
    </row>
    <row r="192" spans="5:348" ht="43.5" customHeight="1">
      <c r="E192" s="61">
        <v>1</v>
      </c>
      <c r="F192" s="1353" t="s">
        <v>1106</v>
      </c>
      <c r="BW192" s="2"/>
      <c r="BX192" s="2"/>
      <c r="FO192" s="73">
        <v>18</v>
      </c>
      <c r="FP192" s="45"/>
      <c r="MJ192" s="106"/>
    </row>
    <row r="193" spans="5:348" ht="43.5" customHeight="1">
      <c r="E193" s="61">
        <v>2</v>
      </c>
      <c r="F193" s="1354"/>
      <c r="BW193" s="2"/>
      <c r="BX193" s="2"/>
      <c r="FO193" s="73">
        <v>19</v>
      </c>
      <c r="FP193" s="45"/>
      <c r="MJ193" s="106"/>
    </row>
    <row r="194" spans="5:348" ht="43.5" customHeight="1">
      <c r="E194" s="61">
        <v>3</v>
      </c>
      <c r="F194" s="61"/>
      <c r="FO194" s="73">
        <v>20</v>
      </c>
      <c r="FP194" s="45"/>
      <c r="MJ194" s="106"/>
    </row>
    <row r="195" spans="5:348" ht="43.5" customHeight="1">
      <c r="E195" s="61">
        <v>4</v>
      </c>
      <c r="F195" s="61"/>
      <c r="FO195" s="73">
        <v>21</v>
      </c>
      <c r="FP195" s="45"/>
      <c r="MJ195" s="106"/>
    </row>
    <row r="196" spans="5:348" ht="43.5" customHeight="1">
      <c r="E196" s="61">
        <v>5</v>
      </c>
      <c r="F196" s="61"/>
      <c r="FO196" s="73">
        <v>22</v>
      </c>
      <c r="FP196" s="45"/>
      <c r="MJ196" s="106"/>
    </row>
    <row r="197" spans="5:348" ht="43.5" customHeight="1">
      <c r="E197" s="61">
        <v>6</v>
      </c>
      <c r="F197" s="61"/>
      <c r="FO197" s="73">
        <v>23</v>
      </c>
      <c r="FP197" s="45"/>
    </row>
    <row r="198" spans="5:348" ht="43.5" customHeight="1" thickBot="1">
      <c r="E198" s="61">
        <v>7</v>
      </c>
      <c r="F198" s="1353" t="s">
        <v>1107</v>
      </c>
      <c r="FO198" s="132">
        <v>24</v>
      </c>
      <c r="FP198" s="244"/>
    </row>
    <row r="199" spans="5:348" ht="43.5" customHeight="1">
      <c r="E199" s="61">
        <v>8</v>
      </c>
      <c r="F199" s="1354"/>
    </row>
    <row r="200" spans="5:348" ht="43.5" customHeight="1">
      <c r="E200" s="61">
        <v>9</v>
      </c>
      <c r="F200" s="1353" t="s">
        <v>1108</v>
      </c>
    </row>
    <row r="201" spans="5:348" ht="43.5" customHeight="1">
      <c r="E201" s="61">
        <v>10</v>
      </c>
      <c r="F201" s="1354"/>
    </row>
    <row r="202" spans="5:348" ht="43.5" customHeight="1">
      <c r="E202" s="61">
        <v>11</v>
      </c>
      <c r="F202" s="1355" t="s">
        <v>1139</v>
      </c>
    </row>
    <row r="203" spans="5:348" ht="43.5" customHeight="1" thickBot="1">
      <c r="E203" s="61">
        <v>12</v>
      </c>
      <c r="F203" s="1356"/>
    </row>
    <row r="204" spans="5:348" ht="43.5" customHeight="1">
      <c r="E204" s="242" t="s">
        <v>162</v>
      </c>
      <c r="F204" s="6" t="s">
        <v>886</v>
      </c>
    </row>
    <row r="205" spans="5:348" ht="43.5" customHeight="1">
      <c r="E205" s="315">
        <v>1</v>
      </c>
      <c r="F205" s="439"/>
    </row>
    <row r="206" spans="5:348" ht="43.5" customHeight="1">
      <c r="E206" s="315">
        <v>2</v>
      </c>
      <c r="F206" s="439"/>
    </row>
    <row r="207" spans="5:348" ht="43.5" customHeight="1">
      <c r="E207" s="29">
        <v>3</v>
      </c>
      <c r="F207" s="1352" t="s">
        <v>1109</v>
      </c>
    </row>
    <row r="208" spans="5:348" ht="43.5" customHeight="1">
      <c r="E208" s="29">
        <v>4</v>
      </c>
      <c r="F208" s="1352"/>
    </row>
    <row r="209" spans="5:6" ht="43.5" customHeight="1">
      <c r="E209" s="61">
        <v>5</v>
      </c>
      <c r="F209" s="1324" t="s">
        <v>887</v>
      </c>
    </row>
    <row r="210" spans="5:6" ht="43.5" customHeight="1">
      <c r="E210" s="61">
        <v>6</v>
      </c>
      <c r="F210" s="1324"/>
    </row>
    <row r="211" spans="5:6" ht="43.5" customHeight="1">
      <c r="E211" s="61">
        <v>7</v>
      </c>
      <c r="F211" s="1352" t="s">
        <v>1110</v>
      </c>
    </row>
    <row r="212" spans="5:6" ht="43.5" customHeight="1">
      <c r="E212" s="61">
        <v>8</v>
      </c>
      <c r="F212" s="1352"/>
    </row>
    <row r="213" spans="5:6" ht="43.5" customHeight="1">
      <c r="E213" s="61">
        <v>9</v>
      </c>
      <c r="F213" s="61"/>
    </row>
    <row r="214" spans="5:6" ht="43.5" customHeight="1">
      <c r="E214" s="61">
        <v>10</v>
      </c>
      <c r="F214" s="61"/>
    </row>
    <row r="215" spans="5:6" ht="43.5" customHeight="1">
      <c r="E215" s="61">
        <v>11</v>
      </c>
      <c r="F215" s="61"/>
    </row>
    <row r="216" spans="5:6" ht="43.5" customHeight="1">
      <c r="E216" s="61">
        <v>12</v>
      </c>
      <c r="F216" s="61"/>
    </row>
    <row r="217" spans="5:6" ht="43.5" customHeight="1">
      <c r="E217" s="29">
        <v>13</v>
      </c>
      <c r="F217" s="1324" t="s">
        <v>888</v>
      </c>
    </row>
    <row r="218" spans="5:6" ht="43.5" customHeight="1">
      <c r="E218" s="29">
        <v>14</v>
      </c>
      <c r="F218" s="1324"/>
    </row>
    <row r="219" spans="5:6" ht="43.5" customHeight="1">
      <c r="E219" s="29">
        <v>15</v>
      </c>
      <c r="F219" s="61"/>
    </row>
    <row r="220" spans="5:6" ht="43.5" customHeight="1">
      <c r="E220" s="29">
        <v>16</v>
      </c>
      <c r="F220" s="61"/>
    </row>
    <row r="221" spans="5:6" ht="43.5" customHeight="1">
      <c r="E221" s="29">
        <v>17</v>
      </c>
      <c r="F221" s="61"/>
    </row>
    <row r="222" spans="5:6" ht="43.5" customHeight="1">
      <c r="E222" s="29">
        <v>18</v>
      </c>
      <c r="F222" s="61"/>
    </row>
    <row r="223" spans="5:6" ht="43.5" customHeight="1">
      <c r="E223" s="29">
        <v>19</v>
      </c>
      <c r="F223" s="61"/>
    </row>
    <row r="224" spans="5:6" ht="43.5" customHeight="1">
      <c r="E224" s="29">
        <v>20</v>
      </c>
      <c r="F224" s="61"/>
    </row>
    <row r="225" spans="5:6" ht="43.5" customHeight="1">
      <c r="E225" s="29">
        <v>21</v>
      </c>
      <c r="F225" s="1283" t="s">
        <v>1948</v>
      </c>
    </row>
    <row r="226" spans="5:6" ht="43.5" customHeight="1">
      <c r="E226" s="29">
        <v>22</v>
      </c>
      <c r="F226" s="1284"/>
    </row>
    <row r="227" spans="5:6" ht="43.5" customHeight="1">
      <c r="E227" s="29">
        <v>23</v>
      </c>
      <c r="F227" s="1283" t="s">
        <v>1948</v>
      </c>
    </row>
    <row r="228" spans="5:6" ht="43.5" customHeight="1" thickBot="1">
      <c r="E228" s="29">
        <v>24</v>
      </c>
      <c r="F228" s="1284"/>
    </row>
    <row r="229" spans="5:6" ht="43.5" customHeight="1">
      <c r="E229" s="242" t="s">
        <v>162</v>
      </c>
      <c r="F229" s="6" t="s">
        <v>889</v>
      </c>
    </row>
    <row r="230" spans="5:6" ht="43.5" customHeight="1">
      <c r="E230" s="29">
        <v>1</v>
      </c>
      <c r="F230" s="61"/>
    </row>
    <row r="231" spans="5:6" ht="43.5" customHeight="1">
      <c r="E231" s="29">
        <v>2</v>
      </c>
      <c r="F231" s="61"/>
    </row>
    <row r="232" spans="5:6" ht="43.5" customHeight="1">
      <c r="E232" s="29">
        <v>3</v>
      </c>
      <c r="F232" s="1053" t="s">
        <v>890</v>
      </c>
    </row>
    <row r="233" spans="5:6" ht="43.5" customHeight="1">
      <c r="E233" s="29">
        <v>4</v>
      </c>
      <c r="F233" s="1318"/>
    </row>
    <row r="234" spans="5:6" ht="43.5" customHeight="1">
      <c r="E234" s="29">
        <v>5</v>
      </c>
      <c r="F234" s="1324" t="s">
        <v>891</v>
      </c>
    </row>
    <row r="235" spans="5:6" ht="43.5" customHeight="1">
      <c r="E235" s="29">
        <v>6</v>
      </c>
      <c r="F235" s="1324"/>
    </row>
    <row r="236" spans="5:6" ht="43.5" customHeight="1">
      <c r="E236" s="29">
        <v>7</v>
      </c>
      <c r="F236" s="439"/>
    </row>
    <row r="237" spans="5:6" ht="43.5" customHeight="1">
      <c r="E237" s="29">
        <v>8</v>
      </c>
      <c r="F237" s="439"/>
    </row>
    <row r="238" spans="5:6" ht="43.5" customHeight="1">
      <c r="E238" s="29">
        <v>9</v>
      </c>
      <c r="F238" s="1283" t="s">
        <v>1948</v>
      </c>
    </row>
    <row r="239" spans="5:6" ht="43.5" customHeight="1" thickBot="1">
      <c r="E239" s="29">
        <v>10</v>
      </c>
      <c r="F239" s="1397"/>
    </row>
    <row r="240" spans="5:6" ht="43.5" customHeight="1">
      <c r="E240" s="29">
        <v>11</v>
      </c>
      <c r="F240" s="1317" t="s">
        <v>892</v>
      </c>
    </row>
    <row r="241" spans="5:6" ht="43.5" customHeight="1" thickBot="1">
      <c r="E241" s="29">
        <v>12</v>
      </c>
      <c r="F241" s="1318"/>
    </row>
    <row r="242" spans="5:6" ht="43.5" customHeight="1">
      <c r="E242" s="242" t="s">
        <v>162</v>
      </c>
      <c r="F242" s="6" t="s">
        <v>893</v>
      </c>
    </row>
    <row r="243" spans="5:6" ht="43.5" customHeight="1">
      <c r="E243" s="61">
        <v>13</v>
      </c>
      <c r="F243" s="1324" t="s">
        <v>894</v>
      </c>
    </row>
    <row r="244" spans="5:6" ht="43.5" customHeight="1">
      <c r="E244" s="61">
        <v>14</v>
      </c>
      <c r="F244" s="1324"/>
    </row>
    <row r="245" spans="5:6" ht="43.5" customHeight="1">
      <c r="E245" s="61">
        <v>15</v>
      </c>
      <c r="F245" s="1353" t="s">
        <v>1111</v>
      </c>
    </row>
    <row r="246" spans="5:6" ht="43.5" customHeight="1">
      <c r="E246" s="61">
        <v>16</v>
      </c>
      <c r="F246" s="1354"/>
    </row>
    <row r="247" spans="5:6" ht="43.5" customHeight="1">
      <c r="E247" s="61">
        <v>17</v>
      </c>
      <c r="F247" s="1353" t="s">
        <v>1112</v>
      </c>
    </row>
    <row r="248" spans="5:6" ht="43.5" customHeight="1">
      <c r="E248" s="61">
        <v>18</v>
      </c>
      <c r="F248" s="1354"/>
    </row>
    <row r="249" spans="5:6" ht="43.5" customHeight="1">
      <c r="E249" s="61">
        <v>19</v>
      </c>
      <c r="F249" s="61"/>
    </row>
    <row r="250" spans="5:6" ht="43.5" customHeight="1">
      <c r="E250" s="61">
        <v>20</v>
      </c>
      <c r="F250" s="61"/>
    </row>
    <row r="251" spans="5:6" ht="43.5" customHeight="1">
      <c r="E251" s="61">
        <v>21</v>
      </c>
      <c r="F251" s="61"/>
    </row>
    <row r="252" spans="5:6" ht="43.5" customHeight="1">
      <c r="E252" s="61">
        <v>22</v>
      </c>
      <c r="F252" s="61"/>
    </row>
    <row r="253" spans="5:6" ht="43.5" customHeight="1">
      <c r="E253" s="61">
        <v>23</v>
      </c>
      <c r="F253" s="61"/>
    </row>
    <row r="254" spans="5:6" ht="43.5" customHeight="1">
      <c r="E254" s="61">
        <v>24</v>
      </c>
      <c r="F254" s="61"/>
    </row>
    <row r="255" spans="5:6" ht="43.5" customHeight="1">
      <c r="E255" s="461"/>
      <c r="F255" s="2"/>
    </row>
    <row r="256" spans="5:6" ht="43.5" customHeight="1">
      <c r="E256" s="462"/>
    </row>
    <row r="257" spans="5:6" ht="43.5" customHeight="1">
      <c r="E257" s="462"/>
    </row>
    <row r="258" spans="5:6" ht="43.5" customHeight="1">
      <c r="E258" s="462"/>
      <c r="F258" s="947"/>
    </row>
    <row r="259" spans="5:6" ht="43.5" customHeight="1">
      <c r="E259" s="462"/>
      <c r="F259" s="947"/>
    </row>
    <row r="260" spans="5:6" ht="43.5" customHeight="1">
      <c r="E260" s="85"/>
    </row>
    <row r="261" spans="5:6" ht="43.5" customHeight="1">
      <c r="E261" s="85"/>
    </row>
    <row r="262" spans="5:6" ht="43.5" customHeight="1">
      <c r="E262" s="85"/>
    </row>
    <row r="263" spans="5:6" ht="43.5" customHeight="1">
      <c r="E263" s="85"/>
    </row>
    <row r="264" spans="5:6" ht="43.5" customHeight="1">
      <c r="E264" s="85"/>
    </row>
    <row r="265" spans="5:6" ht="43.5" customHeight="1">
      <c r="E265" s="85"/>
    </row>
    <row r="266" spans="5:6" ht="43.5" customHeight="1">
      <c r="E266" s="85"/>
    </row>
    <row r="267" spans="5:6" ht="43.5" customHeight="1">
      <c r="E267" s="85"/>
    </row>
  </sheetData>
  <mergeCells count="1140">
    <mergeCell ref="J42:J43"/>
    <mergeCell ref="J50:J51"/>
    <mergeCell ref="J86:J87"/>
    <mergeCell ref="CP19:CP20"/>
    <mergeCell ref="CP88:CP89"/>
    <mergeCell ref="MT8:MU8"/>
    <mergeCell ref="MU9:MU10"/>
    <mergeCell ref="DH96:DH97"/>
    <mergeCell ref="DJ14:DJ15"/>
    <mergeCell ref="DJ18:DJ19"/>
    <mergeCell ref="DJ99:DJ100"/>
    <mergeCell ref="DJ107:DJ108"/>
    <mergeCell ref="DJ112:DJ113"/>
    <mergeCell ref="DH4:DH5"/>
    <mergeCell ref="MQ4:MQ5"/>
    <mergeCell ref="MQ11:MQ12"/>
    <mergeCell ref="DL4:DL5"/>
    <mergeCell ref="DL18:DL19"/>
    <mergeCell ref="MK4:MK5"/>
    <mergeCell ref="F225:F226"/>
    <mergeCell ref="F227:F228"/>
    <mergeCell ref="H101:H102"/>
    <mergeCell ref="AP37:AP38"/>
    <mergeCell ref="AP39:AP40"/>
    <mergeCell ref="H103:H104"/>
    <mergeCell ref="BJ28:BJ29"/>
    <mergeCell ref="AH10:AH11"/>
    <mergeCell ref="AZ47:AZ48"/>
    <mergeCell ref="AZ93:AZ94"/>
    <mergeCell ref="BF49:BF50"/>
    <mergeCell ref="BF67:BF68"/>
    <mergeCell ref="BL44:BL45"/>
    <mergeCell ref="BL46:BL47"/>
    <mergeCell ref="CN52:CN53"/>
    <mergeCell ref="BL65:BL66"/>
    <mergeCell ref="H78:H79"/>
    <mergeCell ref="H37:H38"/>
    <mergeCell ref="AD24:AD25"/>
    <mergeCell ref="AZ101:AZ102"/>
    <mergeCell ref="V75:V76"/>
    <mergeCell ref="O53:P53"/>
    <mergeCell ref="Y49:Z49"/>
    <mergeCell ref="Y36:Z36"/>
    <mergeCell ref="V59:V60"/>
    <mergeCell ref="Z30:Z31"/>
    <mergeCell ref="Z50:Z51"/>
    <mergeCell ref="Z21:Z22"/>
    <mergeCell ref="J80:J81"/>
    <mergeCell ref="J84:J85"/>
    <mergeCell ref="F62:F63"/>
    <mergeCell ref="AJ23:AJ24"/>
    <mergeCell ref="AT23:AT24"/>
    <mergeCell ref="FH30:FH31"/>
    <mergeCell ref="GB29:GB30"/>
    <mergeCell ref="EF21:EF22"/>
    <mergeCell ref="EF34:EF35"/>
    <mergeCell ref="DV44:DV45"/>
    <mergeCell ref="FP43:FP44"/>
    <mergeCell ref="DT47:DT48"/>
    <mergeCell ref="DT26:DT27"/>
    <mergeCell ref="AT46:AT47"/>
    <mergeCell ref="BT49:BT50"/>
    <mergeCell ref="DH37:DH38"/>
    <mergeCell ref="CT37:CT38"/>
    <mergeCell ref="BL34:BL35"/>
    <mergeCell ref="AE29:AF29"/>
    <mergeCell ref="AF34:AF35"/>
    <mergeCell ref="EH25:EH26"/>
    <mergeCell ref="EF23:EF24"/>
    <mergeCell ref="ER30:ER31"/>
    <mergeCell ref="AT44:AT45"/>
    <mergeCell ref="DT37:DT38"/>
    <mergeCell ref="DT39:DT40"/>
    <mergeCell ref="DU43:DV43"/>
    <mergeCell ref="DT29:DT30"/>
    <mergeCell ref="DT31:DT32"/>
    <mergeCell ref="DJ27:DJ28"/>
    <mergeCell ref="DJ23:DJ24"/>
    <mergeCell ref="CN50:CN51"/>
    <mergeCell ref="CN42:CN43"/>
    <mergeCell ref="AD8:AD9"/>
    <mergeCell ref="BL48:BL49"/>
    <mergeCell ref="BL50:BL51"/>
    <mergeCell ref="BL54:BL55"/>
    <mergeCell ref="AN25:AN26"/>
    <mergeCell ref="AN23:AN24"/>
    <mergeCell ref="DH54:DH55"/>
    <mergeCell ref="DX55:DX56"/>
    <mergeCell ref="FH11:FH12"/>
    <mergeCell ref="AT17:AT18"/>
    <mergeCell ref="AP19:AP20"/>
    <mergeCell ref="AV18:AV19"/>
    <mergeCell ref="BF16:BF17"/>
    <mergeCell ref="AJ44:AJ45"/>
    <mergeCell ref="AJ50:AJ51"/>
    <mergeCell ref="CV22:CV23"/>
    <mergeCell ref="AV16:AV17"/>
    <mergeCell ref="EJ10:EJ11"/>
    <mergeCell ref="AV10:AV11"/>
    <mergeCell ref="BP10:BP11"/>
    <mergeCell ref="AZ15:AZ16"/>
    <mergeCell ref="AZ17:AZ18"/>
    <mergeCell ref="DR34:DR35"/>
    <mergeCell ref="CR54:CR55"/>
    <mergeCell ref="AF40:AF41"/>
    <mergeCell ref="AN30:AN31"/>
    <mergeCell ref="DZ34:DZ35"/>
    <mergeCell ref="DZ36:DZ37"/>
    <mergeCell ref="ED31:ED32"/>
    <mergeCell ref="CV26:CV27"/>
    <mergeCell ref="AZ68:AZ69"/>
    <mergeCell ref="AZ76:AZ77"/>
    <mergeCell ref="BD69:BD70"/>
    <mergeCell ref="IH77:IH78"/>
    <mergeCell ref="FX94:FX95"/>
    <mergeCell ref="FX92:FX93"/>
    <mergeCell ref="IH90:IH91"/>
    <mergeCell ref="CP82:CP83"/>
    <mergeCell ref="BD23:BD24"/>
    <mergeCell ref="BD38:BD39"/>
    <mergeCell ref="BD36:BD37"/>
    <mergeCell ref="BD34:BD35"/>
    <mergeCell ref="BD32:BD33"/>
    <mergeCell ref="AZ82:AZ83"/>
    <mergeCell ref="AZ43:AZ44"/>
    <mergeCell ref="GJ54:GJ55"/>
    <mergeCell ref="GJ69:GJ70"/>
    <mergeCell ref="GJ76:GJ77"/>
    <mergeCell ref="GJ81:GJ82"/>
    <mergeCell ref="DT33:DT34"/>
    <mergeCell ref="DV31:DV32"/>
    <mergeCell ref="FD31:FD32"/>
    <mergeCell ref="BL61:BL62"/>
    <mergeCell ref="FH61:FH62"/>
    <mergeCell ref="FP51:FP52"/>
    <mergeCell ref="FP53:FP54"/>
    <mergeCell ref="FP130:FP131"/>
    <mergeCell ref="DH106:DH107"/>
    <mergeCell ref="FP107:FP108"/>
    <mergeCell ref="MR16:MS16"/>
    <mergeCell ref="MS4:MS5"/>
    <mergeCell ref="MS8:MS9"/>
    <mergeCell ref="MS6:MS7"/>
    <mergeCell ref="DF13:DF14"/>
    <mergeCell ref="DR40:DR41"/>
    <mergeCell ref="DP4:DP5"/>
    <mergeCell ref="LU11:LU12"/>
    <mergeCell ref="LB34:LB35"/>
    <mergeCell ref="KX36:KX37"/>
    <mergeCell ref="KZ39:KZ40"/>
    <mergeCell ref="KZ37:KZ38"/>
    <mergeCell ref="DT20:DT21"/>
    <mergeCell ref="DT22:DT23"/>
    <mergeCell ref="KD22:KD23"/>
    <mergeCell ref="KZ24:KZ25"/>
    <mergeCell ref="GP20:GP21"/>
    <mergeCell ref="GT20:GT21"/>
    <mergeCell ref="KB19:KB20"/>
    <mergeCell ref="IH58:IH59"/>
    <mergeCell ref="FH17:FH18"/>
    <mergeCell ref="FH42:FH43"/>
    <mergeCell ref="FH58:FH59"/>
    <mergeCell ref="FX157:FX158"/>
    <mergeCell ref="FX159:FX160"/>
    <mergeCell ref="FX162:FX163"/>
    <mergeCell ref="FY33:FZ33"/>
    <mergeCell ref="FZ47:FZ48"/>
    <mergeCell ref="FZ34:FZ35"/>
    <mergeCell ref="FZ38:FZ39"/>
    <mergeCell ref="FZ36:FZ37"/>
    <mergeCell ref="FZ49:FZ50"/>
    <mergeCell ref="FZ51:FZ52"/>
    <mergeCell ref="FX155:FX156"/>
    <mergeCell ref="GH60:GH61"/>
    <mergeCell ref="GG72:GH72"/>
    <mergeCell ref="GH73:GH74"/>
    <mergeCell ref="GV66:GV67"/>
    <mergeCell ref="GV68:GV69"/>
    <mergeCell ref="GV131:GV132"/>
    <mergeCell ref="FX98:FX99"/>
    <mergeCell ref="FX100:FX101"/>
    <mergeCell ref="GJ57:GJ58"/>
    <mergeCell ref="GV148:GV149"/>
    <mergeCell ref="FX96:FX97"/>
    <mergeCell ref="FX134:FX135"/>
    <mergeCell ref="FX153:FX154"/>
    <mergeCell ref="FX111:FX112"/>
    <mergeCell ref="FX117:FX118"/>
    <mergeCell ref="FX121:FX122"/>
    <mergeCell ref="FX53:FX54"/>
    <mergeCell ref="X5:X6"/>
    <mergeCell ref="Z58:Z59"/>
    <mergeCell ref="R10:R11"/>
    <mergeCell ref="T10:T11"/>
    <mergeCell ref="T25:T26"/>
    <mergeCell ref="KB122:KB123"/>
    <mergeCell ref="GV57:GV58"/>
    <mergeCell ref="GV54:GV55"/>
    <mergeCell ref="GV70:GV71"/>
    <mergeCell ref="FP34:FP35"/>
    <mergeCell ref="DJ68:DJ69"/>
    <mergeCell ref="DX43:DX44"/>
    <mergeCell ref="DV48:DV49"/>
    <mergeCell ref="ED35:ED36"/>
    <mergeCell ref="EJ19:EJ20"/>
    <mergeCell ref="DJ66:DJ67"/>
    <mergeCell ref="FP66:FP67"/>
    <mergeCell ref="ED63:ED65"/>
    <mergeCell ref="DT45:DT46"/>
    <mergeCell ref="DT35:DT36"/>
    <mergeCell ref="FH54:FH55"/>
    <mergeCell ref="GV107:GV108"/>
    <mergeCell ref="DJ70:DJ71"/>
    <mergeCell ref="Y120:Z120"/>
    <mergeCell ref="AZ103:AZ104"/>
    <mergeCell ref="T63:T64"/>
    <mergeCell ref="BF33:BF34"/>
    <mergeCell ref="JP16:JP17"/>
    <mergeCell ref="DT16:DT17"/>
    <mergeCell ref="DV17:DV18"/>
    <mergeCell ref="DT18:DT19"/>
    <mergeCell ref="ER17:ER18"/>
    <mergeCell ref="F258:F259"/>
    <mergeCell ref="F207:F208"/>
    <mergeCell ref="F209:F210"/>
    <mergeCell ref="F211:F212"/>
    <mergeCell ref="F217:F218"/>
    <mergeCell ref="F232:F233"/>
    <mergeCell ref="F234:F235"/>
    <mergeCell ref="F102:F103"/>
    <mergeCell ref="AN101:AN102"/>
    <mergeCell ref="F192:F193"/>
    <mergeCell ref="F198:F199"/>
    <mergeCell ref="F202:F203"/>
    <mergeCell ref="L90:L91"/>
    <mergeCell ref="F116:F117"/>
    <mergeCell ref="F106:F107"/>
    <mergeCell ref="F114:F115"/>
    <mergeCell ref="Y107:Z107"/>
    <mergeCell ref="Z112:Z113"/>
    <mergeCell ref="F200:F201"/>
    <mergeCell ref="F245:F246"/>
    <mergeCell ref="F247:F248"/>
    <mergeCell ref="H97:H98"/>
    <mergeCell ref="F240:F241"/>
    <mergeCell ref="F243:F244"/>
    <mergeCell ref="F112:F113"/>
    <mergeCell ref="L92:L93"/>
    <mergeCell ref="V102:V103"/>
    <mergeCell ref="V125:V126"/>
    <mergeCell ref="V127:V128"/>
    <mergeCell ref="Z108:Z109"/>
    <mergeCell ref="F120:F121"/>
    <mergeCell ref="F238:F239"/>
    <mergeCell ref="AJ92:AJ93"/>
    <mergeCell ref="AZ72:AZ73"/>
    <mergeCell ref="AF73:AF74"/>
    <mergeCell ref="FP187:FP188"/>
    <mergeCell ref="FP189:FP190"/>
    <mergeCell ref="F159:F160"/>
    <mergeCell ref="F163:F164"/>
    <mergeCell ref="F166:F167"/>
    <mergeCell ref="F170:F171"/>
    <mergeCell ref="FP174:FP175"/>
    <mergeCell ref="FP176:FP177"/>
    <mergeCell ref="F148:F149"/>
    <mergeCell ref="FP149:FP150"/>
    <mergeCell ref="F150:F151"/>
    <mergeCell ref="F153:F154"/>
    <mergeCell ref="F155:F156"/>
    <mergeCell ref="F157:F158"/>
    <mergeCell ref="F180:F181"/>
    <mergeCell ref="F183:F184"/>
    <mergeCell ref="F185:F186"/>
    <mergeCell ref="F187:F188"/>
    <mergeCell ref="DJ103:DJ104"/>
    <mergeCell ref="FP132:FP133"/>
    <mergeCell ref="BT121:BT122"/>
    <mergeCell ref="BT114:BT115"/>
    <mergeCell ref="BT112:BT113"/>
    <mergeCell ref="FP76:FP77"/>
    <mergeCell ref="DV109:DV110"/>
    <mergeCell ref="FH88:FH89"/>
    <mergeCell ref="FH80:FH81"/>
    <mergeCell ref="FH84:FH85"/>
    <mergeCell ref="FH92:FH93"/>
    <mergeCell ref="DH116:DH117"/>
    <mergeCell ref="AZ107:AZ108"/>
    <mergeCell ref="Z123:Z124"/>
    <mergeCell ref="Z125:Z126"/>
    <mergeCell ref="Z128:Z129"/>
    <mergeCell ref="GV110:GV111"/>
    <mergeCell ref="GV124:GV125"/>
    <mergeCell ref="GV117:GV118"/>
    <mergeCell ref="IH113:IH114"/>
    <mergeCell ref="FX115:FX116"/>
    <mergeCell ref="Z114:Z115"/>
    <mergeCell ref="DH108:DH109"/>
    <mergeCell ref="F65:F66"/>
    <mergeCell ref="BL96:BL97"/>
    <mergeCell ref="F67:F68"/>
    <mergeCell ref="H64:H65"/>
    <mergeCell ref="G66:H66"/>
    <mergeCell ref="H68:H69"/>
    <mergeCell ref="H70:H71"/>
    <mergeCell ref="F71:F72"/>
    <mergeCell ref="V69:V70"/>
    <mergeCell ref="L86:L87"/>
    <mergeCell ref="L88:L89"/>
    <mergeCell ref="V77:V78"/>
    <mergeCell ref="F69:F70"/>
    <mergeCell ref="AJ78:AJ79"/>
    <mergeCell ref="F73:F74"/>
    <mergeCell ref="Y75:Z75"/>
    <mergeCell ref="AV64:AV65"/>
    <mergeCell ref="AF75:AF76"/>
    <mergeCell ref="AF71:AF72"/>
    <mergeCell ref="V63:V64"/>
    <mergeCell ref="MK130:MK131"/>
    <mergeCell ref="F132:F133"/>
    <mergeCell ref="F134:F135"/>
    <mergeCell ref="KX124:KX125"/>
    <mergeCell ref="F125:F126"/>
    <mergeCell ref="BT125:BT126"/>
    <mergeCell ref="BT127:BT128"/>
    <mergeCell ref="MK127:MK128"/>
    <mergeCell ref="F128:F129"/>
    <mergeCell ref="FP128:FP129"/>
    <mergeCell ref="F130:F131"/>
    <mergeCell ref="F138:F139"/>
    <mergeCell ref="F142:F143"/>
    <mergeCell ref="F144:F145"/>
    <mergeCell ref="F146:F147"/>
    <mergeCell ref="FX128:FX129"/>
    <mergeCell ref="FX132:FX133"/>
    <mergeCell ref="KB124:KB125"/>
    <mergeCell ref="KB126:KB127"/>
    <mergeCell ref="F123:F124"/>
    <mergeCell ref="KB128:KB129"/>
    <mergeCell ref="Y127:Z127"/>
    <mergeCell ref="IH122:IH123"/>
    <mergeCell ref="BT123:BT124"/>
    <mergeCell ref="KX90:KX91"/>
    <mergeCell ref="KX93:KX94"/>
    <mergeCell ref="DH87:DH88"/>
    <mergeCell ref="DH90:DH91"/>
    <mergeCell ref="KX95:KX96"/>
    <mergeCell ref="DH112:DH113"/>
    <mergeCell ref="AZ105:AZ106"/>
    <mergeCell ref="KA112:KB112"/>
    <mergeCell ref="KB113:KB114"/>
    <mergeCell ref="KB115:KB116"/>
    <mergeCell ref="KX110:KX111"/>
    <mergeCell ref="IH104:IH105"/>
    <mergeCell ref="MK80:MK81"/>
    <mergeCell ref="CZ80:CZ81"/>
    <mergeCell ref="DV87:DV88"/>
    <mergeCell ref="ED83:ED84"/>
    <mergeCell ref="ED87:ED88"/>
    <mergeCell ref="DV85:DV86"/>
    <mergeCell ref="KA98:KB98"/>
    <mergeCell ref="KA105:KB105"/>
    <mergeCell ref="FH86:FH87"/>
    <mergeCell ref="GG85:GH85"/>
    <mergeCell ref="MK105:MK106"/>
    <mergeCell ref="IH95:IH96"/>
    <mergeCell ref="KA85:KB85"/>
    <mergeCell ref="IH88:IH89"/>
    <mergeCell ref="GJ106:GJ107"/>
    <mergeCell ref="GV94:GV95"/>
    <mergeCell ref="DH99:DH100"/>
    <mergeCell ref="BD92:BD93"/>
    <mergeCell ref="DH114:DH115"/>
    <mergeCell ref="D105:D106"/>
    <mergeCell ref="F110:F111"/>
    <mergeCell ref="DH110:DH111"/>
    <mergeCell ref="MK99:MK100"/>
    <mergeCell ref="GV81:GV82"/>
    <mergeCell ref="AN90:AN91"/>
    <mergeCell ref="FP103:FP104"/>
    <mergeCell ref="Z101:Z102"/>
    <mergeCell ref="Z103:Z104"/>
    <mergeCell ref="Z105:Z106"/>
    <mergeCell ref="DV111:DV112"/>
    <mergeCell ref="AE81:AF81"/>
    <mergeCell ref="AF82:AF83"/>
    <mergeCell ref="AF84:AF85"/>
    <mergeCell ref="FP78:FP79"/>
    <mergeCell ref="H72:H73"/>
    <mergeCell ref="H74:H75"/>
    <mergeCell ref="H76:H77"/>
    <mergeCell ref="AZ78:AZ79"/>
    <mergeCell ref="Y100:Z100"/>
    <mergeCell ref="AN92:AN93"/>
    <mergeCell ref="DV91:DV92"/>
    <mergeCell ref="DV93:DV94"/>
    <mergeCell ref="BT91:BT92"/>
    <mergeCell ref="BT89:BT90"/>
    <mergeCell ref="BT87:BT88"/>
    <mergeCell ref="CP86:CP87"/>
    <mergeCell ref="BL89:BL90"/>
    <mergeCell ref="Z78:Z79"/>
    <mergeCell ref="ED85:ED86"/>
    <mergeCell ref="AJ80:AJ81"/>
    <mergeCell ref="AJ90:AJ91"/>
    <mergeCell ref="MG53:MG54"/>
    <mergeCell ref="V61:V62"/>
    <mergeCell ref="Z65:Z66"/>
    <mergeCell ref="BF61:BF62"/>
    <mergeCell ref="FX64:FX65"/>
    <mergeCell ref="AF45:AF46"/>
    <mergeCell ref="DJ60:DJ61"/>
    <mergeCell ref="V57:V58"/>
    <mergeCell ref="DJ58:DJ59"/>
    <mergeCell ref="BT67:BT68"/>
    <mergeCell ref="Z63:Z64"/>
    <mergeCell ref="Y62:Z62"/>
    <mergeCell ref="DV58:DV59"/>
    <mergeCell ref="DU57:DV57"/>
    <mergeCell ref="DV60:DV61"/>
    <mergeCell ref="BF57:BF58"/>
    <mergeCell ref="CT68:CT69"/>
    <mergeCell ref="BD63:BD64"/>
    <mergeCell ref="BD65:BD66"/>
    <mergeCell ref="KA60:KB60"/>
    <mergeCell ref="KB61:KB62"/>
    <mergeCell ref="KB63:KB64"/>
    <mergeCell ref="IH60:IH61"/>
    <mergeCell ref="AN54:AN55"/>
    <mergeCell ref="AJ54:AJ55"/>
    <mergeCell ref="BD61:BD62"/>
    <mergeCell ref="BF63:BF64"/>
    <mergeCell ref="AJ58:AJ59"/>
    <mergeCell ref="AE55:AF55"/>
    <mergeCell ref="V55:V56"/>
    <mergeCell ref="AV60:AV61"/>
    <mergeCell ref="X58:X59"/>
    <mergeCell ref="MK59:MK60"/>
    <mergeCell ref="KB65:KB66"/>
    <mergeCell ref="MK72:MK73"/>
    <mergeCell ref="KX73:KX74"/>
    <mergeCell ref="FP74:FP75"/>
    <mergeCell ref="MK74:MK75"/>
    <mergeCell ref="AZ66:AZ67"/>
    <mergeCell ref="AJ76:AJ77"/>
    <mergeCell ref="FP71:FP72"/>
    <mergeCell ref="KX71:KX72"/>
    <mergeCell ref="ED70:ED71"/>
    <mergeCell ref="ED77:ED78"/>
    <mergeCell ref="FP69:FP70"/>
    <mergeCell ref="AP69:AP70"/>
    <mergeCell ref="KB67:KB68"/>
    <mergeCell ref="KB72:KB73"/>
    <mergeCell ref="DJ62:DJ63"/>
    <mergeCell ref="GJ63:GJ64"/>
    <mergeCell ref="IH63:IH64"/>
    <mergeCell ref="IH70:IH71"/>
    <mergeCell ref="IH72:IH73"/>
    <mergeCell ref="BT61:BT62"/>
    <mergeCell ref="BT63:BT64"/>
    <mergeCell ref="BT65:BT66"/>
    <mergeCell ref="AZ62:AZ63"/>
    <mergeCell ref="IH74:IH75"/>
    <mergeCell ref="CR68:CR69"/>
    <mergeCell ref="CR73:CR74"/>
    <mergeCell ref="AJ60:AJ61"/>
    <mergeCell ref="CR75:CR76"/>
    <mergeCell ref="CR77:CR78"/>
    <mergeCell ref="H45:H46"/>
    <mergeCell ref="H47:H48"/>
    <mergeCell ref="AN47:AN48"/>
    <mergeCell ref="AJ52:AJ53"/>
    <mergeCell ref="L41:L42"/>
    <mergeCell ref="F56:F57"/>
    <mergeCell ref="H49:H50"/>
    <mergeCell ref="AF56:AF57"/>
    <mergeCell ref="F52:F53"/>
    <mergeCell ref="BD57:BD58"/>
    <mergeCell ref="BE51:BE52"/>
    <mergeCell ref="BF51:BF52"/>
    <mergeCell ref="BF41:BF42"/>
    <mergeCell ref="DT41:DT42"/>
    <mergeCell ref="DT43:DT44"/>
    <mergeCell ref="AT42:AT43"/>
    <mergeCell ref="AV54:AV55"/>
    <mergeCell ref="AV58:AV59"/>
    <mergeCell ref="BF55:BF56"/>
    <mergeCell ref="BD59:BD60"/>
    <mergeCell ref="H51:H52"/>
    <mergeCell ref="Z54:Z55"/>
    <mergeCell ref="AF60:AF61"/>
    <mergeCell ref="F60:F61"/>
    <mergeCell ref="F54:F55"/>
    <mergeCell ref="P54:P55"/>
    <mergeCell ref="H56:H57"/>
    <mergeCell ref="CX52:CX53"/>
    <mergeCell ref="DJ56:DJ57"/>
    <mergeCell ref="CV54:CV55"/>
    <mergeCell ref="CV56:CV57"/>
    <mergeCell ref="CV58:CV59"/>
    <mergeCell ref="L70:L71"/>
    <mergeCell ref="L72:L73"/>
    <mergeCell ref="R68:R69"/>
    <mergeCell ref="L37:L38"/>
    <mergeCell ref="L44:L45"/>
    <mergeCell ref="K43:L43"/>
    <mergeCell ref="AF38:AF39"/>
    <mergeCell ref="KA47:KB47"/>
    <mergeCell ref="FD39:FD40"/>
    <mergeCell ref="FD37:FD38"/>
    <mergeCell ref="KB39:KB40"/>
    <mergeCell ref="R44:R45"/>
    <mergeCell ref="FL42:FL43"/>
    <mergeCell ref="DH39:DH40"/>
    <mergeCell ref="CT39:CT40"/>
    <mergeCell ref="DH43:DH44"/>
    <mergeCell ref="AN50:AN51"/>
    <mergeCell ref="AN52:AN53"/>
    <mergeCell ref="BL38:BL39"/>
    <mergeCell ref="CV36:CV37"/>
    <mergeCell ref="BX43:BX44"/>
    <mergeCell ref="BF43:BF44"/>
    <mergeCell ref="BF45:BF46"/>
    <mergeCell ref="AZ41:AZ42"/>
    <mergeCell ref="KB48:KB49"/>
    <mergeCell ref="AV50:AV51"/>
    <mergeCell ref="AE42:AF42"/>
    <mergeCell ref="BT40:BT41"/>
    <mergeCell ref="FH56:FH57"/>
    <mergeCell ref="CV60:CV61"/>
    <mergeCell ref="DV53:DV54"/>
    <mergeCell ref="DV55:DV56"/>
    <mergeCell ref="KN43:KN44"/>
    <mergeCell ref="V45:V46"/>
    <mergeCell ref="CR40:CR41"/>
    <mergeCell ref="DJ38:DJ39"/>
    <mergeCell ref="DJ40:DJ41"/>
    <mergeCell ref="AP48:AP49"/>
    <mergeCell ref="CX48:CX49"/>
    <mergeCell ref="CX50:CX51"/>
    <mergeCell ref="AV44:AV45"/>
    <mergeCell ref="DX49:DX50"/>
    <mergeCell ref="DU25:DV25"/>
    <mergeCell ref="AN27:AN28"/>
    <mergeCell ref="EF30:EF31"/>
    <mergeCell ref="CV31:CV32"/>
    <mergeCell ref="DB32:DB33"/>
    <mergeCell ref="AT38:AT39"/>
    <mergeCell ref="AZ26:AZ27"/>
    <mergeCell ref="DV51:DV52"/>
    <mergeCell ref="DT49:DT50"/>
    <mergeCell ref="DT51:DT52"/>
    <mergeCell ref="DR36:DR37"/>
    <mergeCell ref="CX42:CX43"/>
    <mergeCell ref="CR38:CR39"/>
    <mergeCell ref="BX41:BX42"/>
    <mergeCell ref="DJ49:DJ50"/>
    <mergeCell ref="GB27:GB28"/>
    <mergeCell ref="AT36:AT37"/>
    <mergeCell ref="IH43:IH44"/>
    <mergeCell ref="DJ25:DJ26"/>
    <mergeCell ref="DD34:DD35"/>
    <mergeCell ref="B26:B27"/>
    <mergeCell ref="F26:F27"/>
    <mergeCell ref="KN36:KN37"/>
    <mergeCell ref="EC50:ED50"/>
    <mergeCell ref="V25:V26"/>
    <mergeCell ref="B30:B31"/>
    <mergeCell ref="F30:F31"/>
    <mergeCell ref="DT24:DT25"/>
    <mergeCell ref="AV31:AV32"/>
    <mergeCell ref="BF27:BF28"/>
    <mergeCell ref="GH30:GH31"/>
    <mergeCell ref="GH32:GH33"/>
    <mergeCell ref="HZ24:HZ25"/>
    <mergeCell ref="FX28:FX29"/>
    <mergeCell ref="FP28:FP29"/>
    <mergeCell ref="H43:H44"/>
    <mergeCell ref="H26:H27"/>
    <mergeCell ref="B24:B25"/>
    <mergeCell ref="F24:F25"/>
    <mergeCell ref="BL23:BL24"/>
    <mergeCell ref="H22:H23"/>
    <mergeCell ref="ED27:ED28"/>
    <mergeCell ref="B28:B29"/>
    <mergeCell ref="F28:F29"/>
    <mergeCell ref="H24:H25"/>
    <mergeCell ref="D22:D23"/>
    <mergeCell ref="CR32:CR33"/>
    <mergeCell ref="BR31:BR32"/>
    <mergeCell ref="AZ24:AZ25"/>
    <mergeCell ref="DB29:DB30"/>
    <mergeCell ref="DU30:DV30"/>
    <mergeCell ref="B22:B23"/>
    <mergeCell ref="MK47:MK48"/>
    <mergeCell ref="AZ39:AZ40"/>
    <mergeCell ref="IH45:IH46"/>
    <mergeCell ref="AZ37:AZ38"/>
    <mergeCell ref="KZ49:KZ50"/>
    <mergeCell ref="LD51:LD52"/>
    <mergeCell ref="KX47:KX48"/>
    <mergeCell ref="CV44:CV45"/>
    <mergeCell ref="CT35:CT36"/>
    <mergeCell ref="I29:J29"/>
    <mergeCell ref="H31:H32"/>
    <mergeCell ref="AT34:AT35"/>
    <mergeCell ref="Y29:Z29"/>
    <mergeCell ref="MG29:MG30"/>
    <mergeCell ref="FD35:FD36"/>
    <mergeCell ref="KX33:KX34"/>
    <mergeCell ref="H39:H40"/>
    <mergeCell ref="P32:P33"/>
    <mergeCell ref="AT32:AT33"/>
    <mergeCell ref="BL36:BL37"/>
    <mergeCell ref="BV36:BV37"/>
    <mergeCell ref="V37:V38"/>
    <mergeCell ref="H33:H34"/>
    <mergeCell ref="H35:H36"/>
    <mergeCell ref="N30:N31"/>
    <mergeCell ref="P30:P31"/>
    <mergeCell ref="R30:R31"/>
    <mergeCell ref="H29:H30"/>
    <mergeCell ref="BF29:BF30"/>
    <mergeCell ref="CT29:CT30"/>
    <mergeCell ref="CR30:CR31"/>
    <mergeCell ref="CV29:CV30"/>
    <mergeCell ref="F10:F11"/>
    <mergeCell ref="AB17:AB18"/>
    <mergeCell ref="AB19:AB20"/>
    <mergeCell ref="L11:L12"/>
    <mergeCell ref="K17:L17"/>
    <mergeCell ref="K30:L30"/>
    <mergeCell ref="CT10:CT11"/>
    <mergeCell ref="CT12:CT13"/>
    <mergeCell ref="CT14:CT15"/>
    <mergeCell ref="AV29:AV30"/>
    <mergeCell ref="FD33:FD34"/>
    <mergeCell ref="MK26:MK27"/>
    <mergeCell ref="KN23:KN24"/>
    <mergeCell ref="KN30:KN31"/>
    <mergeCell ref="HX21:HX22"/>
    <mergeCell ref="IH30:IH31"/>
    <mergeCell ref="MK23:MK24"/>
    <mergeCell ref="KZ26:KZ27"/>
    <mergeCell ref="KD30:KD31"/>
    <mergeCell ref="MK21:MK22"/>
    <mergeCell ref="MI29:MI30"/>
    <mergeCell ref="KX31:KX32"/>
    <mergeCell ref="EZ30:EZ31"/>
    <mergeCell ref="KN21:KN22"/>
    <mergeCell ref="KX22:KX23"/>
    <mergeCell ref="GV25:GV26"/>
    <mergeCell ref="GR31:GR32"/>
    <mergeCell ref="GH24:GH25"/>
    <mergeCell ref="GH26:GH27"/>
    <mergeCell ref="P23:P24"/>
    <mergeCell ref="R23:R24"/>
    <mergeCell ref="AZ22:AZ23"/>
    <mergeCell ref="B20:B21"/>
    <mergeCell ref="BT24:BT25"/>
    <mergeCell ref="DR32:DR33"/>
    <mergeCell ref="F22:F23"/>
    <mergeCell ref="D20:D21"/>
    <mergeCell ref="CV24:CV25"/>
    <mergeCell ref="BL25:BL26"/>
    <mergeCell ref="R34:R35"/>
    <mergeCell ref="DD38:DD39"/>
    <mergeCell ref="T21:T22"/>
    <mergeCell ref="V27:V28"/>
    <mergeCell ref="N36:N37"/>
    <mergeCell ref="V23:V24"/>
    <mergeCell ref="O16:P16"/>
    <mergeCell ref="I16:J16"/>
    <mergeCell ref="R17:R18"/>
    <mergeCell ref="AH23:AH24"/>
    <mergeCell ref="AH19:AH20"/>
    <mergeCell ref="AT21:AT22"/>
    <mergeCell ref="AN21:AN22"/>
    <mergeCell ref="N23:N24"/>
    <mergeCell ref="AD22:AD23"/>
    <mergeCell ref="AP21:AP22"/>
    <mergeCell ref="AX17:AX18"/>
    <mergeCell ref="AX19:AX20"/>
    <mergeCell ref="T23:T24"/>
    <mergeCell ref="B16:B17"/>
    <mergeCell ref="AD17:AD18"/>
    <mergeCell ref="N17:N18"/>
    <mergeCell ref="H18:H19"/>
    <mergeCell ref="AJ17:AJ18"/>
    <mergeCell ref="DF23:DF24"/>
    <mergeCell ref="KA22:KB22"/>
    <mergeCell ref="KB23:KB24"/>
    <mergeCell ref="BJ24:BJ25"/>
    <mergeCell ref="EH23:EH24"/>
    <mergeCell ref="EJ23:EJ24"/>
    <mergeCell ref="GJ15:GJ16"/>
    <mergeCell ref="GD6:GD7"/>
    <mergeCell ref="EL21:EL22"/>
    <mergeCell ref="GJ17:GJ18"/>
    <mergeCell ref="CP17:CP18"/>
    <mergeCell ref="EX26:EX27"/>
    <mergeCell ref="EH27:EH28"/>
    <mergeCell ref="BL29:BL30"/>
    <mergeCell ref="DF18:DF19"/>
    <mergeCell ref="DR19:DR20"/>
    <mergeCell ref="BF20:BF21"/>
    <mergeCell ref="DV21:DV22"/>
    <mergeCell ref="BX20:BX21"/>
    <mergeCell ref="GD21:GD22"/>
    <mergeCell ref="GD8:GD9"/>
    <mergeCell ref="CN19:CN20"/>
    <mergeCell ref="KB17:KB18"/>
    <mergeCell ref="EL19:EL20"/>
    <mergeCell ref="BD19:BD20"/>
    <mergeCell ref="BD10:BD11"/>
    <mergeCell ref="BD12:BD13"/>
    <mergeCell ref="DD11:DD12"/>
    <mergeCell ref="JL13:JL14"/>
    <mergeCell ref="DJ10:DJ11"/>
    <mergeCell ref="CJ19:CJ20"/>
    <mergeCell ref="CN17:CN18"/>
    <mergeCell ref="BS15:BT15"/>
    <mergeCell ref="IZ20:IZ21"/>
    <mergeCell ref="CP14:CP15"/>
    <mergeCell ref="KX18:KX19"/>
    <mergeCell ref="EH17:EH18"/>
    <mergeCell ref="KX16:KX17"/>
    <mergeCell ref="JF16:JF17"/>
    <mergeCell ref="DP17:DP18"/>
    <mergeCell ref="CM16:CN16"/>
    <mergeCell ref="BP18:BP19"/>
    <mergeCell ref="BT20:BT21"/>
    <mergeCell ref="BT18:BT19"/>
    <mergeCell ref="EJ17:EJ18"/>
    <mergeCell ref="KN17:KN18"/>
    <mergeCell ref="KN19:KN20"/>
    <mergeCell ref="GV22:GV23"/>
    <mergeCell ref="JB11:JB12"/>
    <mergeCell ref="DH25:DH26"/>
    <mergeCell ref="EL23:EL24"/>
    <mergeCell ref="D18:D19"/>
    <mergeCell ref="F20:F21"/>
    <mergeCell ref="R19:R20"/>
    <mergeCell ref="J19:J20"/>
    <mergeCell ref="P19:P20"/>
    <mergeCell ref="T17:T18"/>
    <mergeCell ref="F18:F19"/>
    <mergeCell ref="AN14:AN15"/>
    <mergeCell ref="B14:B15"/>
    <mergeCell ref="D14:D15"/>
    <mergeCell ref="P17:P18"/>
    <mergeCell ref="AN17:AN18"/>
    <mergeCell ref="B18:B19"/>
    <mergeCell ref="D16:D17"/>
    <mergeCell ref="F16:F17"/>
    <mergeCell ref="Y16:Z16"/>
    <mergeCell ref="H16:H17"/>
    <mergeCell ref="V13:V14"/>
    <mergeCell ref="F14:F15"/>
    <mergeCell ref="T14:T15"/>
    <mergeCell ref="AJ14:AJ15"/>
    <mergeCell ref="T12:T13"/>
    <mergeCell ref="AJ12:AJ13"/>
    <mergeCell ref="AN19:AN20"/>
    <mergeCell ref="AJ19:AJ20"/>
    <mergeCell ref="BX13:BX14"/>
    <mergeCell ref="FZ13:FZ14"/>
    <mergeCell ref="V10:V11"/>
    <mergeCell ref="KZ11:KZ12"/>
    <mergeCell ref="LB11:LB12"/>
    <mergeCell ref="JL11:JL12"/>
    <mergeCell ref="KX14:KX15"/>
    <mergeCell ref="JF11:JF12"/>
    <mergeCell ref="JF13:JF14"/>
    <mergeCell ref="GV14:GV15"/>
    <mergeCell ref="FJ12:FJ13"/>
    <mergeCell ref="KA15:KB15"/>
    <mergeCell ref="KB11:KB12"/>
    <mergeCell ref="DV14:DV15"/>
    <mergeCell ref="KX12:KX13"/>
    <mergeCell ref="IV10:IV11"/>
    <mergeCell ref="FH13:FH14"/>
    <mergeCell ref="ER10:ER11"/>
    <mergeCell ref="DR12:DR13"/>
    <mergeCell ref="DZ13:DZ14"/>
    <mergeCell ref="KB13:KB14"/>
    <mergeCell ref="DR14:DR15"/>
    <mergeCell ref="IZ11:IZ12"/>
    <mergeCell ref="AH6:AH7"/>
    <mergeCell ref="B4:B5"/>
    <mergeCell ref="D4:D5"/>
    <mergeCell ref="F4:F5"/>
    <mergeCell ref="N4:N5"/>
    <mergeCell ref="R4:R5"/>
    <mergeCell ref="B8:B9"/>
    <mergeCell ref="H8:H9"/>
    <mergeCell ref="EJ14:EJ15"/>
    <mergeCell ref="DJ4:DJ5"/>
    <mergeCell ref="CP6:CP7"/>
    <mergeCell ref="AX4:AX5"/>
    <mergeCell ref="B12:B13"/>
    <mergeCell ref="D12:D13"/>
    <mergeCell ref="F12:F13"/>
    <mergeCell ref="R12:R13"/>
    <mergeCell ref="BT11:BT12"/>
    <mergeCell ref="AX8:AX9"/>
    <mergeCell ref="DR8:DR9"/>
    <mergeCell ref="CF8:CF9"/>
    <mergeCell ref="BP8:BP9"/>
    <mergeCell ref="EJ6:EJ7"/>
    <mergeCell ref="EB4:EB5"/>
    <mergeCell ref="B6:B7"/>
    <mergeCell ref="D6:D7"/>
    <mergeCell ref="F6:F7"/>
    <mergeCell ref="AV12:AV13"/>
    <mergeCell ref="H6:H7"/>
    <mergeCell ref="DL14:DL15"/>
    <mergeCell ref="ED14:ED15"/>
    <mergeCell ref="F8:F9"/>
    <mergeCell ref="R8:R9"/>
    <mergeCell ref="HR6:HR7"/>
    <mergeCell ref="FH9:FH10"/>
    <mergeCell ref="CL5:CL6"/>
    <mergeCell ref="CT5:CT6"/>
    <mergeCell ref="DR10:DR11"/>
    <mergeCell ref="CX10:CX11"/>
    <mergeCell ref="DD6:DD7"/>
    <mergeCell ref="HR9:HR10"/>
    <mergeCell ref="GX8:GX9"/>
    <mergeCell ref="GH8:GH9"/>
    <mergeCell ref="FD9:FD10"/>
    <mergeCell ref="DF8:DF9"/>
    <mergeCell ref="DL8:DL9"/>
    <mergeCell ref="EH8:EH9"/>
    <mergeCell ref="HL8:HL9"/>
    <mergeCell ref="DJ8:DJ9"/>
    <mergeCell ref="CH6:CH7"/>
    <mergeCell ref="BX4:BX5"/>
    <mergeCell ref="BZ4:BZ5"/>
    <mergeCell ref="BV8:BV9"/>
    <mergeCell ref="AB4:AB5"/>
    <mergeCell ref="AB6:AB7"/>
    <mergeCell ref="AD4:AD5"/>
    <mergeCell ref="AD6:AD7"/>
    <mergeCell ref="ER6:ER7"/>
    <mergeCell ref="EL4:EL5"/>
    <mergeCell ref="FB4:FB5"/>
    <mergeCell ref="H4:H5"/>
    <mergeCell ref="AH4:AH5"/>
    <mergeCell ref="D8:D9"/>
    <mergeCell ref="GN8:GN9"/>
    <mergeCell ref="GT8:GT9"/>
    <mergeCell ref="BJ10:BJ11"/>
    <mergeCell ref="AV8:AV9"/>
    <mergeCell ref="FI9:FJ9"/>
    <mergeCell ref="B10:B11"/>
    <mergeCell ref="DJ6:DJ7"/>
    <mergeCell ref="CV4:CV5"/>
    <mergeCell ref="EV4:EV5"/>
    <mergeCell ref="FV4:FV5"/>
    <mergeCell ref="K4:L4"/>
    <mergeCell ref="L7:L8"/>
    <mergeCell ref="L5:L6"/>
    <mergeCell ref="FB9:FB10"/>
    <mergeCell ref="DX4:DX5"/>
    <mergeCell ref="IJ4:IJ5"/>
    <mergeCell ref="DT8:DT9"/>
    <mergeCell ref="DT10:DT11"/>
    <mergeCell ref="CP10:CP11"/>
    <mergeCell ref="DL10:DL11"/>
    <mergeCell ref="EP11:EP12"/>
    <mergeCell ref="HZ4:HZ5"/>
    <mergeCell ref="IB4:IB5"/>
    <mergeCell ref="HH4:HH5"/>
    <mergeCell ref="HN4:HN5"/>
    <mergeCell ref="HB4:HB5"/>
    <mergeCell ref="HP6:HP7"/>
    <mergeCell ref="GN6:GN7"/>
    <mergeCell ref="GT6:GT7"/>
    <mergeCell ref="FZ8:FZ9"/>
    <mergeCell ref="GJ11:GJ12"/>
    <mergeCell ref="DM3:DN3"/>
    <mergeCell ref="GD17:GD18"/>
    <mergeCell ref="DT14:DT15"/>
    <mergeCell ref="EX14:EX15"/>
    <mergeCell ref="DL16:DL17"/>
    <mergeCell ref="FN16:FN17"/>
    <mergeCell ref="EP4:EP5"/>
    <mergeCell ref="EP6:EP7"/>
    <mergeCell ref="EP8:EP9"/>
    <mergeCell ref="EO10:EP10"/>
    <mergeCell ref="IV4:IV5"/>
    <mergeCell ref="EB11:EB12"/>
    <mergeCell ref="GH10:GH11"/>
    <mergeCell ref="HD10:HD11"/>
    <mergeCell ref="FE16:FF16"/>
    <mergeCell ref="FF17:FF18"/>
    <mergeCell ref="HR15:HR16"/>
    <mergeCell ref="DV4:DV5"/>
    <mergeCell ref="HF6:HF7"/>
    <mergeCell ref="FT9:FT10"/>
    <mergeCell ref="EJ12:EJ13"/>
    <mergeCell ref="IF12:IF13"/>
    <mergeCell ref="GN16:GN17"/>
    <mergeCell ref="GT16:GT17"/>
    <mergeCell ref="HZ17:HZ18"/>
    <mergeCell ref="EF17:EF18"/>
    <mergeCell ref="AN6:AN7"/>
    <mergeCell ref="AR6:AR7"/>
    <mergeCell ref="AT6:AT7"/>
    <mergeCell ref="AP10:AP11"/>
    <mergeCell ref="BJ14:BJ15"/>
    <mergeCell ref="JD8:JD9"/>
    <mergeCell ref="BJ8:BJ9"/>
    <mergeCell ref="BP6:BP7"/>
    <mergeCell ref="CJ6:CJ7"/>
    <mergeCell ref="EJ4:EJ5"/>
    <mergeCell ref="CR6:CR7"/>
    <mergeCell ref="DT12:DT13"/>
    <mergeCell ref="EH4:EH5"/>
    <mergeCell ref="DT6:DT7"/>
    <mergeCell ref="FH19:FH20"/>
    <mergeCell ref="EP13:EP14"/>
    <mergeCell ref="EP15:EP16"/>
    <mergeCell ref="CP8:CP9"/>
    <mergeCell ref="AN8:AN9"/>
    <mergeCell ref="JB14:JB15"/>
    <mergeCell ref="CJ12:CJ13"/>
    <mergeCell ref="CP12:CP13"/>
    <mergeCell ref="BX11:BX12"/>
    <mergeCell ref="CR11:CR12"/>
    <mergeCell ref="CR13:CR14"/>
    <mergeCell ref="J55:J56"/>
    <mergeCell ref="AF58:AF59"/>
    <mergeCell ref="L39:L40"/>
    <mergeCell ref="N32:N33"/>
    <mergeCell ref="AT40:AT41"/>
    <mergeCell ref="AP53:AP54"/>
    <mergeCell ref="AP55:AP56"/>
    <mergeCell ref="BL32:BL33"/>
    <mergeCell ref="V32:V33"/>
    <mergeCell ref="AN32:AN33"/>
    <mergeCell ref="AV33:AV34"/>
    <mergeCell ref="AV48:AV49"/>
    <mergeCell ref="AR29:AR30"/>
    <mergeCell ref="AF43:AF44"/>
    <mergeCell ref="AF32:AF33"/>
    <mergeCell ref="BF59:BF60"/>
    <mergeCell ref="BP39:BP40"/>
    <mergeCell ref="BF31:BF32"/>
    <mergeCell ref="AT30:AT31"/>
    <mergeCell ref="BL57:BL58"/>
    <mergeCell ref="AN10:AN11"/>
    <mergeCell ref="AP12:AP13"/>
    <mergeCell ref="AN12:AN13"/>
    <mergeCell ref="AN4:AN5"/>
    <mergeCell ref="AP8:AP9"/>
    <mergeCell ref="AH21:AH22"/>
    <mergeCell ref="BV24:BV25"/>
    <mergeCell ref="JH4:JH5"/>
    <mergeCell ref="JJ4:JJ5"/>
    <mergeCell ref="JP8:JP9"/>
    <mergeCell ref="JD4:JD5"/>
    <mergeCell ref="JD6:JD7"/>
    <mergeCell ref="FL9:FL10"/>
    <mergeCell ref="IT4:IT5"/>
    <mergeCell ref="HJ8:HJ9"/>
    <mergeCell ref="FJ10:FJ11"/>
    <mergeCell ref="JX4:JX5"/>
    <mergeCell ref="IX7:IX8"/>
    <mergeCell ref="HP4:HP5"/>
    <mergeCell ref="GT4:GT5"/>
    <mergeCell ref="ID4:ID5"/>
    <mergeCell ref="IR4:IR5"/>
    <mergeCell ref="JL6:JL7"/>
    <mergeCell ref="JH6:JH7"/>
    <mergeCell ref="IV7:IV8"/>
    <mergeCell ref="JB4:JB5"/>
    <mergeCell ref="IZ4:IZ5"/>
    <mergeCell ref="JF6:JF7"/>
    <mergeCell ref="JP4:JP5"/>
    <mergeCell ref="JP6:JP7"/>
    <mergeCell ref="FD4:FD5"/>
    <mergeCell ref="FL4:FL5"/>
    <mergeCell ref="MC4:MC5"/>
    <mergeCell ref="MA5:MA6"/>
    <mergeCell ref="JL8:JL9"/>
    <mergeCell ref="MK12:MK13"/>
    <mergeCell ref="IZ6:IZ7"/>
    <mergeCell ref="IZ8:IZ9"/>
    <mergeCell ref="LJ4:LJ5"/>
    <mergeCell ref="AV14:AV15"/>
    <mergeCell ref="BR4:BR5"/>
    <mergeCell ref="BH7:BH8"/>
    <mergeCell ref="BL9:BL10"/>
    <mergeCell ref="AP6:AP7"/>
    <mergeCell ref="J27:J28"/>
    <mergeCell ref="O29:P29"/>
    <mergeCell ref="BX38:BX39"/>
    <mergeCell ref="R47:R48"/>
    <mergeCell ref="T34:T35"/>
    <mergeCell ref="T30:T31"/>
    <mergeCell ref="R32:R33"/>
    <mergeCell ref="BX16:BX17"/>
    <mergeCell ref="AR4:AR5"/>
    <mergeCell ref="AL5:AL6"/>
    <mergeCell ref="L33:L34"/>
    <mergeCell ref="L35:L36"/>
    <mergeCell ref="Z10:Z11"/>
    <mergeCell ref="Z13:Z14"/>
    <mergeCell ref="N19:N20"/>
    <mergeCell ref="V8:V9"/>
    <mergeCell ref="P4:P5"/>
    <mergeCell ref="Z8:Z9"/>
    <mergeCell ref="P10:P11"/>
    <mergeCell ref="P6:P7"/>
    <mergeCell ref="EN51:EN52"/>
    <mergeCell ref="EN34:EN35"/>
    <mergeCell ref="EN53:EN54"/>
    <mergeCell ref="EN36:EN37"/>
    <mergeCell ref="EN57:EN58"/>
    <mergeCell ref="EN32:EN33"/>
    <mergeCell ref="JF34:JF35"/>
    <mergeCell ref="JR4:JR5"/>
    <mergeCell ref="JT4:JT5"/>
    <mergeCell ref="EN49:EN50"/>
    <mergeCell ref="EN45:EN46"/>
    <mergeCell ref="EN30:EN31"/>
    <mergeCell ref="LL6:LL7"/>
    <mergeCell ref="KX4:KX5"/>
    <mergeCell ref="CZ5:CZ6"/>
    <mergeCell ref="ML3:MM3"/>
    <mergeCell ref="MM4:MM5"/>
    <mergeCell ref="MO4:MO5"/>
    <mergeCell ref="IL4:IL5"/>
    <mergeCell ref="IN4:IN5"/>
    <mergeCell ref="MI4:MI5"/>
    <mergeCell ref="LS4:LS5"/>
    <mergeCell ref="KZ4:KZ5"/>
    <mergeCell ref="KD4:KD5"/>
    <mergeCell ref="LO6:LO7"/>
    <mergeCell ref="KH6:KH7"/>
    <mergeCell ref="KX6:KX7"/>
    <mergeCell ref="LF4:LF5"/>
    <mergeCell ref="MG4:MG5"/>
    <mergeCell ref="ME4:ME5"/>
    <mergeCell ref="KZ15:KZ16"/>
    <mergeCell ref="AT4:AT5"/>
    <mergeCell ref="AX21:AX22"/>
    <mergeCell ref="CX4:CX5"/>
    <mergeCell ref="CX6:CX7"/>
    <mergeCell ref="CX8:CX9"/>
    <mergeCell ref="CX12:CX13"/>
    <mergeCell ref="CF6:CF7"/>
    <mergeCell ref="CV6:CV7"/>
    <mergeCell ref="CB7:CB8"/>
    <mergeCell ref="JF21:JF22"/>
    <mergeCell ref="GF4:GF5"/>
    <mergeCell ref="IH6:IH7"/>
    <mergeCell ref="FF4:FF5"/>
    <mergeCell ref="EH19:EH20"/>
    <mergeCell ref="AV20:AV21"/>
    <mergeCell ref="DP19:DP20"/>
    <mergeCell ref="DJ21:DJ22"/>
    <mergeCell ref="BJ20:BJ21"/>
    <mergeCell ref="DB6:DB7"/>
    <mergeCell ref="DZ9:DZ10"/>
    <mergeCell ref="FF19:FF20"/>
    <mergeCell ref="AV4:AV5"/>
    <mergeCell ref="IP4:IP5"/>
    <mergeCell ref="JF4:JF5"/>
    <mergeCell ref="FR4:FR5"/>
    <mergeCell ref="FJ6:FJ7"/>
    <mergeCell ref="EL17:EL18"/>
    <mergeCell ref="DR5:DR6"/>
    <mergeCell ref="GD19:GD20"/>
    <mergeCell ref="GJ9:GJ10"/>
    <mergeCell ref="FG8:FH8"/>
    <mergeCell ref="HP8:HP9"/>
    <mergeCell ref="ET4:ET5"/>
    <mergeCell ref="EL8:EL9"/>
    <mergeCell ref="ER8:ER9"/>
    <mergeCell ref="GV4:GV5"/>
    <mergeCell ref="GR5:GR6"/>
    <mergeCell ref="GL6:GL7"/>
    <mergeCell ref="EN22:EN23"/>
    <mergeCell ref="FF6:FF7"/>
    <mergeCell ref="FF8:FF9"/>
    <mergeCell ref="EJ21:EJ22"/>
    <mergeCell ref="LW4:LW5"/>
    <mergeCell ref="LV8:LW8"/>
    <mergeCell ref="KR4:KR5"/>
    <mergeCell ref="KT4:KT5"/>
    <mergeCell ref="KV4:KV5"/>
    <mergeCell ref="GJ13:GJ14"/>
    <mergeCell ref="FX15:FX16"/>
    <mergeCell ref="HV4:HV5"/>
    <mergeCell ref="KJ4:KJ5"/>
    <mergeCell ref="LN4:LN5"/>
    <mergeCell ref="KN4:KN5"/>
    <mergeCell ref="JL4:JL5"/>
    <mergeCell ref="LQ4:LQ5"/>
    <mergeCell ref="JZ5:JZ6"/>
    <mergeCell ref="KL4:KL5"/>
    <mergeCell ref="KF4:KF5"/>
    <mergeCell ref="KH4:KH5"/>
    <mergeCell ref="KA10:KB10"/>
    <mergeCell ref="KZ13:KZ14"/>
    <mergeCell ref="LB13:LB14"/>
    <mergeCell ref="JP12:JP13"/>
    <mergeCell ref="AV6:AV7"/>
    <mergeCell ref="EL6:EL7"/>
    <mergeCell ref="AX6:AX7"/>
    <mergeCell ref="BD42:BD43"/>
    <mergeCell ref="BF65:BF66"/>
    <mergeCell ref="BF39:BF40"/>
    <mergeCell ref="BD67:BD68"/>
    <mergeCell ref="AN94:AN95"/>
    <mergeCell ref="AN105:AN106"/>
    <mergeCell ref="BJ6:BJ7"/>
    <mergeCell ref="BL21:BL22"/>
    <mergeCell ref="LY5:LY6"/>
    <mergeCell ref="CD4:CD5"/>
    <mergeCell ref="DL6:DL7"/>
    <mergeCell ref="CF4:CF5"/>
    <mergeCell ref="DD4:DD5"/>
    <mergeCell ref="CB5:CB6"/>
    <mergeCell ref="BP4:BP5"/>
    <mergeCell ref="CF13:CF14"/>
    <mergeCell ref="DF20:DF21"/>
    <mergeCell ref="DH17:DH18"/>
    <mergeCell ref="CV20:CV21"/>
    <mergeCell ref="DU16:DV16"/>
    <mergeCell ref="FF21:FF22"/>
    <mergeCell ref="FZ4:FZ5"/>
    <mergeCell ref="KZ6:KZ7"/>
    <mergeCell ref="BS16:BT16"/>
    <mergeCell ref="GL4:GL5"/>
    <mergeCell ref="GN4:GN5"/>
    <mergeCell ref="BT13:BT14"/>
  </mergeCells>
  <phoneticPr fontId="56" type="noConversion"/>
  <hyperlinks>
    <hyperlink ref="AR2" location="CONTENIDO!A1" display="CAQUEZA" xr:uid="{0875E7EC-8907-4015-AC7F-A4DF9C854F40}"/>
    <hyperlink ref="MC2" location="CONTENIDO!A1" display="CAQUEZA" xr:uid="{80C937F3-2235-43C1-9CA0-0750CA7A1E14}"/>
  </hyperlinks>
  <printOptions horizontalCentered="1" verticalCentered="1"/>
  <pageMargins left="0.196527777777778" right="0" top="0" bottom="0" header="0" footer="0"/>
  <pageSetup scale="33" fitToWidth="3" fitToHeight="2" orientation="landscape" r:id="rId1"/>
  <headerFooter alignWithMargins="0">
    <oddHeader>&amp;C&amp;"Verdana,Negrita"SYNAPSIS</oddHeader>
    <oddFooter>&amp;L&amp;"Verdana,Normal"&amp;8&amp;F-&amp;A&amp;C&amp;"Verdana,Negrita"&amp;8GRUPO FIBRA&amp;R&amp;"Verdana,Normal"&amp;8&amp;P de &amp;N</oddFooter>
  </headerFooter>
  <rowBreaks count="1" manualBreakCount="1">
    <brk id="48" min="4" max="71" man="1"/>
  </rowBreaks>
  <colBreaks count="2" manualBreakCount="2">
    <brk id="12" min="1" max="135" man="1"/>
    <brk id="24" min="1" max="135" man="1"/>
  </colBreaks>
  <ignoredErrors>
    <ignoredError sqref="EO4:EO9 EO11:EO16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F19CC-4384-4CD9-BD64-66C5D9B5AF00}">
  <sheetPr codeName="Hoja4"/>
  <dimension ref="B1:P194"/>
  <sheetViews>
    <sheetView showGridLines="0" zoomScale="51" zoomScaleNormal="85" workbookViewId="0">
      <selection activeCell="D28" sqref="D28"/>
    </sheetView>
  </sheetViews>
  <sheetFormatPr baseColWidth="10" defaultColWidth="11.453125" defaultRowHeight="12.5"/>
  <cols>
    <col min="1" max="1" width="11.453125" style="261"/>
    <col min="2" max="2" width="18.26953125" style="261" bestFit="1" customWidth="1"/>
    <col min="3" max="3" width="45" style="261" bestFit="1" customWidth="1"/>
    <col min="4" max="4" width="46.26953125" style="261" bestFit="1" customWidth="1"/>
    <col min="5" max="5" width="48.453125" style="261" bestFit="1" customWidth="1"/>
    <col min="6" max="6" width="27.26953125" style="261" bestFit="1" customWidth="1"/>
    <col min="7" max="7" width="14.453125" style="261" bestFit="1" customWidth="1"/>
    <col min="8" max="8" width="17.7265625" style="261" bestFit="1" customWidth="1"/>
    <col min="9" max="9" width="23.54296875" style="261" bestFit="1" customWidth="1"/>
    <col min="10" max="10" width="13.453125" style="261" bestFit="1" customWidth="1"/>
    <col min="11" max="11" width="23.26953125" style="261" bestFit="1" customWidth="1"/>
    <col min="12" max="12" width="23.7265625" style="261" bestFit="1" customWidth="1"/>
    <col min="13" max="13" width="29.26953125" style="261" bestFit="1" customWidth="1"/>
    <col min="14" max="14" width="33" style="261" bestFit="1" customWidth="1"/>
    <col min="15" max="15" width="35.7265625" style="261" bestFit="1" customWidth="1"/>
    <col min="16" max="16" width="121.7265625" style="261" bestFit="1" customWidth="1"/>
    <col min="17" max="16384" width="11.453125" style="261"/>
  </cols>
  <sheetData>
    <row r="1" spans="2:16" s="276" customFormat="1" ht="18">
      <c r="B1" s="272" t="s">
        <v>895</v>
      </c>
      <c r="C1" s="272" t="s">
        <v>896</v>
      </c>
      <c r="D1" s="272" t="s">
        <v>897</v>
      </c>
      <c r="E1" s="272" t="s">
        <v>898</v>
      </c>
      <c r="F1" s="272" t="s">
        <v>899</v>
      </c>
      <c r="G1" s="272" t="s">
        <v>900</v>
      </c>
      <c r="H1" s="272" t="s">
        <v>901</v>
      </c>
      <c r="I1" s="272" t="s">
        <v>902</v>
      </c>
      <c r="J1" s="272" t="s">
        <v>903</v>
      </c>
      <c r="K1" s="273" t="s">
        <v>904</v>
      </c>
      <c r="L1" s="274" t="s">
        <v>905</v>
      </c>
      <c r="M1" s="274" t="s">
        <v>906</v>
      </c>
      <c r="N1" s="273" t="s">
        <v>907</v>
      </c>
      <c r="O1" s="275" t="s">
        <v>908</v>
      </c>
      <c r="P1" s="272" t="s">
        <v>909</v>
      </c>
    </row>
    <row r="2" spans="2:16" ht="17.5">
      <c r="B2" s="262">
        <v>1</v>
      </c>
      <c r="C2" s="263" t="s">
        <v>910</v>
      </c>
      <c r="D2" s="263" t="s">
        <v>11</v>
      </c>
      <c r="E2" s="263" t="s">
        <v>911</v>
      </c>
      <c r="F2" s="270">
        <f>Tabla13[[#This Row],[OPGW]]+Tabla13[[#This Row],[AD-LASH]]+Tabla13[[#This Row],[CANALIZADO]]+Tabla13[[#This Row],[ADSS]]+Tabla13[[#This Row],[MULTIMODO]]</f>
        <v>7086</v>
      </c>
      <c r="G2" s="264">
        <v>0</v>
      </c>
      <c r="H2" s="264">
        <v>0</v>
      </c>
      <c r="I2" s="264">
        <v>7086</v>
      </c>
      <c r="J2" s="263">
        <v>0</v>
      </c>
      <c r="K2" s="263">
        <v>0</v>
      </c>
      <c r="L2" s="263">
        <v>20</v>
      </c>
      <c r="M2" s="263">
        <v>5</v>
      </c>
      <c r="N2" s="263" t="s">
        <v>912</v>
      </c>
      <c r="O2" s="265"/>
      <c r="P2" s="263"/>
    </row>
    <row r="3" spans="2:16" ht="17.5">
      <c r="B3" s="262">
        <f>B2+1</f>
        <v>2</v>
      </c>
      <c r="C3" s="263" t="s">
        <v>910</v>
      </c>
      <c r="D3" s="263" t="s">
        <v>11</v>
      </c>
      <c r="E3" s="263" t="s">
        <v>913</v>
      </c>
      <c r="F3" s="270"/>
      <c r="G3" s="264">
        <v>0</v>
      </c>
      <c r="H3" s="264">
        <v>0</v>
      </c>
      <c r="I3" s="264">
        <v>574</v>
      </c>
      <c r="J3" s="263">
        <v>0</v>
      </c>
      <c r="K3" s="263">
        <v>0</v>
      </c>
      <c r="L3" s="263">
        <v>3</v>
      </c>
      <c r="M3" s="263">
        <v>2</v>
      </c>
      <c r="N3" s="263" t="s">
        <v>912</v>
      </c>
      <c r="O3" s="265"/>
      <c r="P3" s="263"/>
    </row>
    <row r="4" spans="2:16" ht="17.5">
      <c r="B4" s="262">
        <f t="shared" ref="B4:B69" si="0">B3+1</f>
        <v>3</v>
      </c>
      <c r="C4" s="263" t="s">
        <v>910</v>
      </c>
      <c r="D4" s="263" t="s">
        <v>911</v>
      </c>
      <c r="E4" s="263" t="s">
        <v>12</v>
      </c>
      <c r="F4" s="270">
        <f>Tabla13[[#This Row],[OPGW]]+Tabla13[[#This Row],[AD-LASH]]+Tabla13[[#This Row],[CANALIZADO]]+Tabla13[[#This Row],[ADSS]]+Tabla13[[#This Row],[MULTIMODO]]</f>
        <v>2818</v>
      </c>
      <c r="G4" s="264">
        <v>0</v>
      </c>
      <c r="H4" s="264">
        <v>0</v>
      </c>
      <c r="I4" s="264">
        <v>2818</v>
      </c>
      <c r="J4" s="263">
        <v>0</v>
      </c>
      <c r="K4" s="263">
        <v>0</v>
      </c>
      <c r="L4" s="263">
        <v>24</v>
      </c>
      <c r="M4" s="263">
        <v>14</v>
      </c>
      <c r="N4" s="263" t="s">
        <v>912</v>
      </c>
      <c r="O4" s="265"/>
      <c r="P4" s="263"/>
    </row>
    <row r="5" spans="2:16" ht="17.5">
      <c r="B5" s="262">
        <f t="shared" si="0"/>
        <v>4</v>
      </c>
      <c r="C5" s="263" t="s">
        <v>910</v>
      </c>
      <c r="D5" s="263" t="str">
        <f>E4</f>
        <v>CASTELLANA</v>
      </c>
      <c r="E5" s="263" t="s">
        <v>914</v>
      </c>
      <c r="F5" s="270">
        <f>Tabla13[[#This Row],[OPGW]]+Tabla13[[#This Row],[AD-LASH]]+Tabla13[[#This Row],[CANALIZADO]]+Tabla13[[#This Row],[ADSS]]+Tabla13[[#This Row],[MULTIMODO]]</f>
        <v>4849</v>
      </c>
      <c r="G5" s="264">
        <v>4849</v>
      </c>
      <c r="H5" s="264">
        <v>0</v>
      </c>
      <c r="I5" s="264">
        <v>0</v>
      </c>
      <c r="J5" s="263">
        <v>0</v>
      </c>
      <c r="K5" s="263">
        <v>0</v>
      </c>
      <c r="L5" s="263">
        <v>24</v>
      </c>
      <c r="M5" s="263" t="s">
        <v>915</v>
      </c>
      <c r="N5" s="263" t="s">
        <v>916</v>
      </c>
      <c r="O5" s="265"/>
      <c r="P5" s="263"/>
    </row>
    <row r="6" spans="2:16" ht="17.5">
      <c r="B6" s="262">
        <f t="shared" si="0"/>
        <v>5</v>
      </c>
      <c r="C6" s="263" t="s">
        <v>910</v>
      </c>
      <c r="D6" s="263" t="s">
        <v>12</v>
      </c>
      <c r="E6" s="421" t="s">
        <v>13</v>
      </c>
      <c r="F6" s="270">
        <f>Tabla13[[#This Row],[OPGW]]+Tabla13[[#This Row],[AD-LASH]]+Tabla13[[#This Row],[CANALIZADO]]+Tabla13[[#This Row],[ADSS]]+Tabla13[[#This Row],[MULTIMODO]]</f>
        <v>8170</v>
      </c>
      <c r="G6" s="422">
        <v>8170</v>
      </c>
      <c r="H6" s="422">
        <v>0</v>
      </c>
      <c r="I6" s="422">
        <v>0</v>
      </c>
      <c r="J6" s="422">
        <v>0</v>
      </c>
      <c r="K6" s="421">
        <v>0</v>
      </c>
      <c r="L6" s="421">
        <v>12</v>
      </c>
      <c r="M6" s="421">
        <v>8</v>
      </c>
      <c r="N6" s="421" t="s">
        <v>916</v>
      </c>
      <c r="O6" s="423"/>
      <c r="P6" s="421"/>
    </row>
    <row r="7" spans="2:16" ht="17.5">
      <c r="B7" s="262">
        <f t="shared" si="0"/>
        <v>6</v>
      </c>
      <c r="C7" s="263" t="s">
        <v>910</v>
      </c>
      <c r="D7" s="263" t="s">
        <v>12</v>
      </c>
      <c r="E7" s="263" t="s">
        <v>917</v>
      </c>
      <c r="F7" s="270">
        <f>Tabla13[[#This Row],[OPGW]]+Tabla13[[#This Row],[AD-LASH]]+Tabla13[[#This Row],[CANALIZADO]]+Tabla13[[#This Row],[ADSS]]+Tabla13[[#This Row],[MULTIMODO]]</f>
        <v>7232</v>
      </c>
      <c r="G7" s="264">
        <v>6786</v>
      </c>
      <c r="H7" s="264">
        <v>0</v>
      </c>
      <c r="I7" s="264">
        <v>446</v>
      </c>
      <c r="J7" s="264"/>
      <c r="K7" s="264">
        <v>0</v>
      </c>
      <c r="L7" s="263">
        <v>12</v>
      </c>
      <c r="M7" s="263">
        <v>2</v>
      </c>
      <c r="N7" s="263" t="s">
        <v>916</v>
      </c>
      <c r="O7" s="265"/>
      <c r="P7" s="263"/>
    </row>
    <row r="8" spans="2:16" ht="17.5">
      <c r="B8" s="262">
        <f t="shared" si="0"/>
        <v>7</v>
      </c>
      <c r="C8" s="263" t="s">
        <v>918</v>
      </c>
      <c r="D8" s="263" t="s">
        <v>26</v>
      </c>
      <c r="E8" s="263" t="s">
        <v>919</v>
      </c>
      <c r="F8" s="270">
        <f>Tabla13[[#This Row],[OPGW]]+Tabla13[[#This Row],[AD-LASH]]+Tabla13[[#This Row],[CANALIZADO]]+Tabla13[[#This Row],[ADSS]]+Tabla13[[#This Row],[MULTIMODO]]</f>
        <v>17084</v>
      </c>
      <c r="G8" s="264">
        <v>0</v>
      </c>
      <c r="H8" s="264">
        <v>0</v>
      </c>
      <c r="I8" s="264">
        <v>0</v>
      </c>
      <c r="J8" s="264">
        <v>17084</v>
      </c>
      <c r="K8" s="263">
        <v>0</v>
      </c>
      <c r="L8" s="263">
        <v>12</v>
      </c>
      <c r="M8" s="263">
        <v>6</v>
      </c>
      <c r="N8" s="266" t="s">
        <v>916</v>
      </c>
      <c r="O8" s="265"/>
      <c r="P8" s="263"/>
    </row>
    <row r="9" spans="2:16" ht="17.5">
      <c r="B9" s="262">
        <f t="shared" si="0"/>
        <v>8</v>
      </c>
      <c r="C9" s="263" t="s">
        <v>918</v>
      </c>
      <c r="D9" s="263" t="s">
        <v>919</v>
      </c>
      <c r="E9" s="263" t="s">
        <v>920</v>
      </c>
      <c r="F9" s="270">
        <f>Tabla13[[#This Row],[OPGW]]+Tabla13[[#This Row],[AD-LASH]]+Tabla13[[#This Row],[CANALIZADO]]+Tabla13[[#This Row],[ADSS]]+Tabla13[[#This Row],[MULTIMODO]]</f>
        <v>15008</v>
      </c>
      <c r="G9" s="264">
        <v>15008</v>
      </c>
      <c r="H9" s="264">
        <v>0</v>
      </c>
      <c r="I9" s="264">
        <v>0</v>
      </c>
      <c r="J9" s="264">
        <v>0</v>
      </c>
      <c r="K9" s="263">
        <v>0</v>
      </c>
      <c r="L9" s="263">
        <v>12</v>
      </c>
      <c r="M9" s="263">
        <v>2</v>
      </c>
      <c r="N9" s="263" t="s">
        <v>916</v>
      </c>
      <c r="O9" s="265"/>
      <c r="P9" s="263"/>
    </row>
    <row r="10" spans="2:16" ht="17.5">
      <c r="B10" s="262">
        <f t="shared" si="0"/>
        <v>9</v>
      </c>
      <c r="C10" s="263" t="s">
        <v>918</v>
      </c>
      <c r="D10" s="263" t="s">
        <v>37</v>
      </c>
      <c r="E10" s="263" t="s">
        <v>35</v>
      </c>
      <c r="F10" s="270">
        <f>Tabla13[[#This Row],[OPGW]]+Tabla13[[#This Row],[AD-LASH]]+Tabla13[[#This Row],[CANALIZADO]]+Tabla13[[#This Row],[ADSS]]+Tabla13[[#This Row],[MULTIMODO]]</f>
        <v>18051</v>
      </c>
      <c r="G10" s="264">
        <v>0</v>
      </c>
      <c r="H10" s="264">
        <v>18051</v>
      </c>
      <c r="I10" s="264">
        <v>0</v>
      </c>
      <c r="J10" s="264">
        <v>0</v>
      </c>
      <c r="K10" s="263">
        <v>0</v>
      </c>
      <c r="L10" s="263">
        <v>4</v>
      </c>
      <c r="M10" s="263" t="s">
        <v>915</v>
      </c>
      <c r="N10" s="263" t="s">
        <v>916</v>
      </c>
      <c r="O10" s="265"/>
      <c r="P10" s="263" t="s">
        <v>921</v>
      </c>
    </row>
    <row r="11" spans="2:16" ht="17.5">
      <c r="B11" s="262">
        <f t="shared" si="0"/>
        <v>10</v>
      </c>
      <c r="C11" s="263" t="s">
        <v>918</v>
      </c>
      <c r="D11" s="263" t="s">
        <v>35</v>
      </c>
      <c r="E11" s="263" t="s">
        <v>34</v>
      </c>
      <c r="F11" s="270">
        <f>Tabla13[[#This Row],[OPGW]]+Tabla13[[#This Row],[AD-LASH]]+Tabla13[[#This Row],[CANALIZADO]]+Tabla13[[#This Row],[ADSS]]+Tabla13[[#This Row],[MULTIMODO]]</f>
        <v>16500</v>
      </c>
      <c r="G11" s="264">
        <v>0</v>
      </c>
      <c r="H11" s="264">
        <v>0</v>
      </c>
      <c r="I11" s="264">
        <v>0</v>
      </c>
      <c r="J11" s="264">
        <v>16500</v>
      </c>
      <c r="K11" s="263">
        <v>0</v>
      </c>
      <c r="L11" s="263">
        <v>12</v>
      </c>
      <c r="M11" s="263">
        <v>8</v>
      </c>
      <c r="N11" s="263" t="s">
        <v>916</v>
      </c>
      <c r="O11" s="265"/>
      <c r="P11" s="263"/>
    </row>
    <row r="12" spans="2:16" ht="17.5">
      <c r="B12" s="262">
        <f t="shared" si="0"/>
        <v>11</v>
      </c>
      <c r="C12" s="263" t="s">
        <v>918</v>
      </c>
      <c r="D12" s="263" t="s">
        <v>31</v>
      </c>
      <c r="E12" s="263" t="s">
        <v>1057</v>
      </c>
      <c r="F12" s="270">
        <f>Tabla13[[#This Row],[OPGW]]+Tabla13[[#This Row],[AD-LASH]]+Tabla13[[#This Row],[CANALIZADO]]+Tabla13[[#This Row],[ADSS]]+Tabla13[[#This Row],[MULTIMODO]]</f>
        <v>1190</v>
      </c>
      <c r="G12" s="264"/>
      <c r="H12" s="264"/>
      <c r="I12" s="264"/>
      <c r="J12" s="264">
        <v>1190</v>
      </c>
      <c r="K12" s="263"/>
      <c r="L12" s="263">
        <v>12</v>
      </c>
      <c r="M12" s="263"/>
      <c r="N12" s="263"/>
      <c r="O12" s="265"/>
      <c r="P12" s="263"/>
    </row>
    <row r="13" spans="2:16" ht="17.5">
      <c r="B13" s="262">
        <f t="shared" si="0"/>
        <v>12</v>
      </c>
      <c r="C13" s="263" t="s">
        <v>922</v>
      </c>
      <c r="D13" s="263" t="s">
        <v>30</v>
      </c>
      <c r="E13" s="263" t="s">
        <v>32</v>
      </c>
      <c r="F13" s="270">
        <f>Tabla13[[#This Row],[OPGW]]+Tabla13[[#This Row],[AD-LASH]]+Tabla13[[#This Row],[CANALIZADO]]+Tabla13[[#This Row],[ADSS]]+Tabla13[[#This Row],[MULTIMODO]]</f>
        <v>12300</v>
      </c>
      <c r="G13" s="264">
        <v>0</v>
      </c>
      <c r="H13" s="264">
        <v>0</v>
      </c>
      <c r="I13" s="264">
        <v>0</v>
      </c>
      <c r="J13" s="264">
        <v>12300</v>
      </c>
      <c r="K13" s="263">
        <v>0</v>
      </c>
      <c r="L13" s="263">
        <v>12</v>
      </c>
      <c r="M13" s="263" t="s">
        <v>915</v>
      </c>
      <c r="N13" s="263" t="s">
        <v>916</v>
      </c>
      <c r="O13" s="265">
        <v>2013</v>
      </c>
      <c r="P13" s="263"/>
    </row>
    <row r="14" spans="2:16" ht="17.5">
      <c r="B14" s="262">
        <f t="shared" si="0"/>
        <v>13</v>
      </c>
      <c r="C14" s="263" t="s">
        <v>922</v>
      </c>
      <c r="D14" s="263" t="s">
        <v>32</v>
      </c>
      <c r="E14" s="263" t="s">
        <v>75</v>
      </c>
      <c r="F14" s="270">
        <f>Tabla13[[#This Row],[OPGW]]+Tabla13[[#This Row],[AD-LASH]]+Tabla13[[#This Row],[CANALIZADO]]+Tabla13[[#This Row],[ADSS]]+Tabla13[[#This Row],[MULTIMODO]]</f>
        <v>14000</v>
      </c>
      <c r="G14" s="264">
        <v>0</v>
      </c>
      <c r="H14" s="264">
        <v>14000</v>
      </c>
      <c r="I14" s="264">
        <v>0</v>
      </c>
      <c r="J14" s="264">
        <v>0</v>
      </c>
      <c r="K14" s="263">
        <v>0</v>
      </c>
      <c r="L14" s="263">
        <v>4</v>
      </c>
      <c r="M14" s="263" t="s">
        <v>915</v>
      </c>
      <c r="N14" s="263" t="s">
        <v>916</v>
      </c>
      <c r="O14" s="265"/>
      <c r="P14" s="263" t="s">
        <v>921</v>
      </c>
    </row>
    <row r="15" spans="2:16" ht="17.5">
      <c r="B15" s="262">
        <f t="shared" si="0"/>
        <v>14</v>
      </c>
      <c r="C15" s="263" t="s">
        <v>922</v>
      </c>
      <c r="D15" s="263" t="str">
        <f>E14</f>
        <v>MOSQUERA</v>
      </c>
      <c r="E15" s="263" t="s">
        <v>83</v>
      </c>
      <c r="F15" s="270">
        <f>Tabla13[[#This Row],[OPGW]]+Tabla13[[#This Row],[AD-LASH]]+Tabla13[[#This Row],[CANALIZADO]]+Tabla13[[#This Row],[ADSS]]+Tabla13[[#This Row],[MULTIMODO]]</f>
        <v>5032</v>
      </c>
      <c r="G15" s="264">
        <v>0</v>
      </c>
      <c r="H15" s="264">
        <v>5032</v>
      </c>
      <c r="I15" s="264">
        <v>0</v>
      </c>
      <c r="J15" s="264">
        <v>0</v>
      </c>
      <c r="K15" s="263">
        <v>0</v>
      </c>
      <c r="L15" s="263">
        <v>4</v>
      </c>
      <c r="M15" s="263" t="s">
        <v>915</v>
      </c>
      <c r="N15" s="263" t="s">
        <v>916</v>
      </c>
      <c r="O15" s="265"/>
      <c r="P15" s="263" t="s">
        <v>1053</v>
      </c>
    </row>
    <row r="16" spans="2:16" ht="17.5">
      <c r="B16" s="262">
        <f t="shared" si="0"/>
        <v>15</v>
      </c>
      <c r="C16" s="263" t="s">
        <v>922</v>
      </c>
      <c r="D16" s="263" t="s">
        <v>25</v>
      </c>
      <c r="E16" s="263" t="s">
        <v>83</v>
      </c>
      <c r="F16" s="270">
        <f>Tabla13[[#This Row],[OPGW]]+Tabla13[[#This Row],[AD-LASH]]+Tabla13[[#This Row],[CANALIZADO]]+Tabla13[[#This Row],[ADSS]]+Tabla13[[#This Row],[MULTIMODO]]</f>
        <v>19400</v>
      </c>
      <c r="G16" s="264">
        <v>0</v>
      </c>
      <c r="H16" s="264">
        <v>0</v>
      </c>
      <c r="I16" s="264">
        <v>0</v>
      </c>
      <c r="J16" s="264">
        <v>19400</v>
      </c>
      <c r="K16" s="263">
        <v>0</v>
      </c>
      <c r="L16" s="263">
        <v>24</v>
      </c>
      <c r="M16" s="263">
        <v>0</v>
      </c>
      <c r="N16" s="263" t="s">
        <v>916</v>
      </c>
      <c r="O16" s="265"/>
      <c r="P16" s="263" t="s">
        <v>933</v>
      </c>
    </row>
    <row r="17" spans="2:16" ht="17.5">
      <c r="B17" s="262">
        <f t="shared" si="0"/>
        <v>16</v>
      </c>
      <c r="C17" s="263" t="s">
        <v>923</v>
      </c>
      <c r="D17" s="263" t="s">
        <v>25</v>
      </c>
      <c r="E17" s="263" t="s">
        <v>74</v>
      </c>
      <c r="F17" s="270">
        <f>Tabla13[[#This Row],[OPGW]]+Tabla13[[#This Row],[AD-LASH]]+Tabla13[[#This Row],[CANALIZADO]]+Tabla13[[#This Row],[ADSS]]+Tabla13[[#This Row],[MULTIMODO]]</f>
        <v>5000</v>
      </c>
      <c r="G17" s="263">
        <v>0</v>
      </c>
      <c r="H17" s="263">
        <v>0</v>
      </c>
      <c r="I17" s="264">
        <v>5000</v>
      </c>
      <c r="J17" s="263">
        <v>0</v>
      </c>
      <c r="K17" s="263">
        <v>0</v>
      </c>
      <c r="L17" s="263">
        <v>12</v>
      </c>
      <c r="M17" s="263">
        <v>10</v>
      </c>
      <c r="N17" s="263" t="s">
        <v>912</v>
      </c>
      <c r="O17" s="265"/>
      <c r="P17" s="263"/>
    </row>
    <row r="18" spans="2:16" ht="17.5">
      <c r="B18" s="262">
        <f t="shared" si="0"/>
        <v>17</v>
      </c>
      <c r="C18" s="263" t="s">
        <v>923</v>
      </c>
      <c r="D18" s="263" t="s">
        <v>74</v>
      </c>
      <c r="E18" s="263" t="s">
        <v>73</v>
      </c>
      <c r="F18" s="270">
        <f>Tabla13[[#This Row],[OPGW]]+Tabla13[[#This Row],[AD-LASH]]+Tabla13[[#This Row],[CANALIZADO]]+Tabla13[[#This Row],[ADSS]]+Tabla13[[#This Row],[MULTIMODO]]</f>
        <v>860</v>
      </c>
      <c r="G18" s="263">
        <v>0</v>
      </c>
      <c r="H18" s="263">
        <v>0</v>
      </c>
      <c r="I18" s="264">
        <v>860</v>
      </c>
      <c r="J18" s="263">
        <v>0</v>
      </c>
      <c r="K18" s="263">
        <v>0</v>
      </c>
      <c r="L18" s="263">
        <v>12</v>
      </c>
      <c r="M18" s="263">
        <v>10</v>
      </c>
      <c r="N18" s="263" t="s">
        <v>912</v>
      </c>
      <c r="O18" s="265"/>
      <c r="P18" s="263"/>
    </row>
    <row r="19" spans="2:16" ht="17.5">
      <c r="B19" s="262">
        <f t="shared" si="0"/>
        <v>18</v>
      </c>
      <c r="C19" s="263" t="s">
        <v>923</v>
      </c>
      <c r="D19" s="263" t="s">
        <v>73</v>
      </c>
      <c r="E19" s="263" t="s">
        <v>72</v>
      </c>
      <c r="F19" s="270">
        <f>Tabla13[[#This Row],[OPGW]]+Tabla13[[#This Row],[AD-LASH]]+Tabla13[[#This Row],[CANALIZADO]]+Tabla13[[#This Row],[ADSS]]+Tabla13[[#This Row],[MULTIMODO]]</f>
        <v>1134</v>
      </c>
      <c r="G19" s="263">
        <v>0</v>
      </c>
      <c r="H19" s="263">
        <v>0</v>
      </c>
      <c r="I19" s="264">
        <v>1134</v>
      </c>
      <c r="J19" s="263">
        <v>0</v>
      </c>
      <c r="K19" s="263">
        <v>0</v>
      </c>
      <c r="L19" s="263">
        <v>12</v>
      </c>
      <c r="M19" s="263">
        <v>10</v>
      </c>
      <c r="N19" s="263" t="s">
        <v>912</v>
      </c>
      <c r="O19" s="265"/>
      <c r="P19" s="263"/>
    </row>
    <row r="20" spans="2:16" ht="17.5">
      <c r="B20" s="262">
        <f t="shared" si="0"/>
        <v>19</v>
      </c>
      <c r="C20" s="263" t="s">
        <v>923</v>
      </c>
      <c r="D20" s="263" t="s">
        <v>72</v>
      </c>
      <c r="E20" s="263" t="s">
        <v>71</v>
      </c>
      <c r="F20" s="270">
        <f>Tabla13[[#This Row],[OPGW]]+Tabla13[[#This Row],[AD-LASH]]+Tabla13[[#This Row],[CANALIZADO]]+Tabla13[[#This Row],[ADSS]]+Tabla13[[#This Row],[MULTIMODO]]</f>
        <v>5050</v>
      </c>
      <c r="G20" s="263">
        <v>0</v>
      </c>
      <c r="H20" s="263">
        <v>0</v>
      </c>
      <c r="I20" s="264">
        <v>5050</v>
      </c>
      <c r="J20" s="263">
        <v>0</v>
      </c>
      <c r="K20" s="263">
        <v>0</v>
      </c>
      <c r="L20" s="263">
        <v>12</v>
      </c>
      <c r="M20" s="263">
        <v>10</v>
      </c>
      <c r="N20" s="263" t="s">
        <v>912</v>
      </c>
      <c r="O20" s="265"/>
      <c r="P20" s="263"/>
    </row>
    <row r="21" spans="2:16" ht="17.5">
      <c r="B21" s="262">
        <f t="shared" si="0"/>
        <v>20</v>
      </c>
      <c r="C21" s="263" t="s">
        <v>924</v>
      </c>
      <c r="D21" s="263" t="s">
        <v>914</v>
      </c>
      <c r="E21" s="263" t="s">
        <v>26</v>
      </c>
      <c r="F21" s="270">
        <f>Tabla13[[#This Row],[OPGW]]+Tabla13[[#This Row],[AD-LASH]]+Tabla13[[#This Row],[CANALIZADO]]+Tabla13[[#This Row],[ADSS]]+Tabla13[[#This Row],[MULTIMODO]]</f>
        <v>7249</v>
      </c>
      <c r="G21" s="264">
        <v>7249</v>
      </c>
      <c r="H21" s="264">
        <v>0</v>
      </c>
      <c r="I21" s="264">
        <v>0</v>
      </c>
      <c r="J21" s="264">
        <v>0</v>
      </c>
      <c r="K21" s="263">
        <v>0</v>
      </c>
      <c r="L21" s="263" t="s">
        <v>925</v>
      </c>
      <c r="M21" s="263" t="s">
        <v>915</v>
      </c>
      <c r="N21" s="263" t="s">
        <v>916</v>
      </c>
      <c r="O21" s="265"/>
      <c r="P21" s="263"/>
    </row>
    <row r="22" spans="2:16" ht="17.5">
      <c r="B22" s="262">
        <f t="shared" si="0"/>
        <v>21</v>
      </c>
      <c r="C22" s="263" t="s">
        <v>924</v>
      </c>
      <c r="D22" s="263" t="str">
        <f>E21</f>
        <v>SUBA</v>
      </c>
      <c r="E22" s="263" t="s">
        <v>926</v>
      </c>
      <c r="F22" s="270">
        <f>Tabla13[[#This Row],[OPGW]]+Tabla13[[#This Row],[AD-LASH]]+Tabla13[[#This Row],[CANALIZADO]]+Tabla13[[#This Row],[ADSS]]+Tabla13[[#This Row],[MULTIMODO]]</f>
        <v>14234</v>
      </c>
      <c r="G22" s="264">
        <v>14234</v>
      </c>
      <c r="H22" s="264">
        <v>0</v>
      </c>
      <c r="I22" s="264">
        <v>0</v>
      </c>
      <c r="J22" s="264">
        <v>0</v>
      </c>
      <c r="K22" s="263">
        <v>0</v>
      </c>
      <c r="L22" s="263" t="s">
        <v>925</v>
      </c>
      <c r="M22" s="263">
        <v>4</v>
      </c>
      <c r="N22" s="263" t="s">
        <v>916</v>
      </c>
      <c r="O22" s="265"/>
      <c r="P22" s="263"/>
    </row>
    <row r="23" spans="2:16" ht="17.5">
      <c r="B23" s="262">
        <f t="shared" si="0"/>
        <v>22</v>
      </c>
      <c r="C23" s="263" t="s">
        <v>924</v>
      </c>
      <c r="D23" s="263" t="str">
        <f>E22</f>
        <v>CCRC SALITRE</v>
      </c>
      <c r="E23" s="263" t="s">
        <v>25</v>
      </c>
      <c r="F23" s="270">
        <f>Tabla13[[#This Row],[OPGW]]+Tabla13[[#This Row],[AD-LASH]]+Tabla13[[#This Row],[CANALIZADO]]+Tabla13[[#This Row],[ADSS]]+Tabla13[[#This Row],[MULTIMODO]]</f>
        <v>7481</v>
      </c>
      <c r="G23" s="264">
        <v>7481</v>
      </c>
      <c r="H23" s="264">
        <v>0</v>
      </c>
      <c r="I23" s="264">
        <v>0</v>
      </c>
      <c r="J23" s="264">
        <v>0</v>
      </c>
      <c r="K23" s="263">
        <v>0</v>
      </c>
      <c r="L23" s="263" t="s">
        <v>925</v>
      </c>
      <c r="M23" s="263">
        <v>6</v>
      </c>
      <c r="N23" s="263" t="s">
        <v>916</v>
      </c>
      <c r="O23" s="265"/>
      <c r="P23" s="263"/>
    </row>
    <row r="24" spans="2:16" ht="17.5">
      <c r="B24" s="262">
        <f t="shared" si="0"/>
        <v>23</v>
      </c>
      <c r="C24" s="263" t="s">
        <v>924</v>
      </c>
      <c r="D24" s="263" t="str">
        <f>E23</f>
        <v>FONTIBON</v>
      </c>
      <c r="E24" s="263" t="s">
        <v>23</v>
      </c>
      <c r="F24" s="270">
        <f>Tabla13[[#This Row],[OPGW]]+Tabla13[[#This Row],[AD-LASH]]+Tabla13[[#This Row],[CANALIZADO]]+Tabla13[[#This Row],[ADSS]]+Tabla13[[#This Row],[MULTIMODO]]</f>
        <v>8060</v>
      </c>
      <c r="G24" s="264">
        <v>8060</v>
      </c>
      <c r="H24" s="264">
        <v>0</v>
      </c>
      <c r="I24" s="264">
        <v>0</v>
      </c>
      <c r="J24" s="264">
        <v>0</v>
      </c>
      <c r="K24" s="263">
        <v>0</v>
      </c>
      <c r="L24" s="263" t="s">
        <v>925</v>
      </c>
      <c r="M24" s="263">
        <v>2</v>
      </c>
      <c r="N24" s="263" t="s">
        <v>916</v>
      </c>
      <c r="O24" s="265"/>
      <c r="P24" s="263"/>
    </row>
    <row r="25" spans="2:16" ht="17.5">
      <c r="B25" s="262">
        <f t="shared" si="0"/>
        <v>24</v>
      </c>
      <c r="C25" s="263" t="s">
        <v>924</v>
      </c>
      <c r="D25" s="263" t="str">
        <f>E24</f>
        <v>TECHO</v>
      </c>
      <c r="E25" s="263" t="s">
        <v>927</v>
      </c>
      <c r="F25" s="270">
        <f>Tabla13[[#This Row],[OPGW]]+Tabla13[[#This Row],[AD-LASH]]+Tabla13[[#This Row],[CANALIZADO]]+Tabla13[[#This Row],[ADSS]]+Tabla13[[#This Row],[MULTIMODO]]</f>
        <v>4700</v>
      </c>
      <c r="G25" s="264">
        <v>4700</v>
      </c>
      <c r="H25" s="264">
        <v>0</v>
      </c>
      <c r="I25" s="264">
        <v>0</v>
      </c>
      <c r="J25" s="264">
        <v>0</v>
      </c>
      <c r="K25" s="263">
        <v>0</v>
      </c>
      <c r="L25" s="263">
        <v>12</v>
      </c>
      <c r="M25" s="263">
        <v>6</v>
      </c>
      <c r="N25" s="263" t="s">
        <v>916</v>
      </c>
      <c r="O25" s="265"/>
      <c r="P25" s="263"/>
    </row>
    <row r="26" spans="2:16" ht="17.5">
      <c r="B26" s="262">
        <f t="shared" si="0"/>
        <v>25</v>
      </c>
      <c r="C26" s="263" t="s">
        <v>924</v>
      </c>
      <c r="D26" s="263" t="s">
        <v>20</v>
      </c>
      <c r="E26" s="263" t="s">
        <v>19</v>
      </c>
      <c r="F26" s="270">
        <f>Tabla13[[#This Row],[OPGW]]+Tabla13[[#This Row],[AD-LASH]]+Tabla13[[#This Row],[CANALIZADO]]+Tabla13[[#This Row],[ADSS]]+Tabla13[[#This Row],[MULTIMODO]]</f>
        <v>7288</v>
      </c>
      <c r="G26" s="264">
        <v>7288</v>
      </c>
      <c r="H26" s="264">
        <v>0</v>
      </c>
      <c r="I26" s="264">
        <v>0</v>
      </c>
      <c r="J26" s="264">
        <v>0</v>
      </c>
      <c r="K26" s="263">
        <v>0</v>
      </c>
      <c r="L26" s="263">
        <v>12</v>
      </c>
      <c r="M26" s="263">
        <v>4</v>
      </c>
      <c r="N26" s="263" t="s">
        <v>916</v>
      </c>
      <c r="O26" s="265"/>
      <c r="P26" s="263"/>
    </row>
    <row r="27" spans="2:16" ht="17.5">
      <c r="B27" s="262">
        <f t="shared" si="0"/>
        <v>26</v>
      </c>
      <c r="C27" s="263" t="s">
        <v>924</v>
      </c>
      <c r="D27" s="263" t="str">
        <f>E26</f>
        <v>VERAGUAS</v>
      </c>
      <c r="E27" s="263" t="s">
        <v>18</v>
      </c>
      <c r="F27" s="270">
        <f>Tabla13[[#This Row],[OPGW]]+Tabla13[[#This Row],[AD-LASH]]+Tabla13[[#This Row],[CANALIZADO]]+Tabla13[[#This Row],[ADSS]]+Tabla13[[#This Row],[MULTIMODO]]</f>
        <v>3572</v>
      </c>
      <c r="G27" s="264">
        <v>3572</v>
      </c>
      <c r="H27" s="264">
        <v>0</v>
      </c>
      <c r="I27" s="264">
        <v>0</v>
      </c>
      <c r="J27" s="264">
        <v>0</v>
      </c>
      <c r="K27" s="263">
        <v>0</v>
      </c>
      <c r="L27" s="263">
        <v>12</v>
      </c>
      <c r="M27" s="263" t="s">
        <v>915</v>
      </c>
      <c r="N27" s="263" t="s">
        <v>916</v>
      </c>
      <c r="O27" s="265"/>
      <c r="P27" s="263"/>
    </row>
    <row r="28" spans="2:16" ht="17.5">
      <c r="B28" s="262">
        <f t="shared" si="0"/>
        <v>27</v>
      </c>
      <c r="C28" s="263" t="s">
        <v>924</v>
      </c>
      <c r="D28" s="263" t="str">
        <f>E27</f>
        <v>MUZU</v>
      </c>
      <c r="E28" s="263" t="s">
        <v>17</v>
      </c>
      <c r="F28" s="270">
        <f>Tabla13[[#This Row],[OPGW]]+Tabla13[[#This Row],[AD-LASH]]+Tabla13[[#This Row],[CANALIZADO]]+Tabla13[[#This Row],[ADSS]]+Tabla13[[#This Row],[MULTIMODO]]</f>
        <v>3058</v>
      </c>
      <c r="G28" s="264">
        <v>3058</v>
      </c>
      <c r="H28" s="264">
        <v>0</v>
      </c>
      <c r="I28" s="264">
        <v>0</v>
      </c>
      <c r="J28" s="264">
        <v>0</v>
      </c>
      <c r="K28" s="263">
        <v>0</v>
      </c>
      <c r="L28" s="263">
        <v>12</v>
      </c>
      <c r="M28" s="263">
        <v>2</v>
      </c>
      <c r="N28" s="263" t="s">
        <v>916</v>
      </c>
      <c r="O28" s="265"/>
      <c r="P28" s="263"/>
    </row>
    <row r="29" spans="2:16" ht="17.5">
      <c r="B29" s="262">
        <f t="shared" si="0"/>
        <v>28</v>
      </c>
      <c r="C29" s="263" t="s">
        <v>924</v>
      </c>
      <c r="D29" s="263" t="str">
        <f>E28</f>
        <v>SAN CARLOS</v>
      </c>
      <c r="E29" s="263" t="s">
        <v>16</v>
      </c>
      <c r="F29" s="270">
        <f>Tabla13[[#This Row],[OPGW]]+Tabla13[[#This Row],[AD-LASH]]+Tabla13[[#This Row],[CANALIZADO]]+Tabla13[[#This Row],[ADSS]]+Tabla13[[#This Row],[MULTIMODO]]</f>
        <v>3989</v>
      </c>
      <c r="G29" s="264">
        <v>3989</v>
      </c>
      <c r="H29" s="264">
        <v>0</v>
      </c>
      <c r="I29" s="264">
        <v>0</v>
      </c>
      <c r="J29" s="264">
        <v>0</v>
      </c>
      <c r="K29" s="263">
        <v>0</v>
      </c>
      <c r="L29" s="263">
        <v>12</v>
      </c>
      <c r="M29" s="263" t="s">
        <v>915</v>
      </c>
      <c r="N29" s="263" t="s">
        <v>916</v>
      </c>
      <c r="O29" s="265"/>
      <c r="P29" s="263"/>
    </row>
    <row r="30" spans="2:16" ht="17.5">
      <c r="B30" s="262">
        <f t="shared" si="0"/>
        <v>29</v>
      </c>
      <c r="C30" s="263" t="s">
        <v>924</v>
      </c>
      <c r="D30" s="263" t="str">
        <f>E29</f>
        <v>VICTORIA</v>
      </c>
      <c r="E30" s="263" t="s">
        <v>15</v>
      </c>
      <c r="F30" s="270">
        <f>Tabla13[[#This Row],[OPGW]]+Tabla13[[#This Row],[AD-LASH]]+Tabla13[[#This Row],[CANALIZADO]]+Tabla13[[#This Row],[ADSS]]+Tabla13[[#This Row],[MULTIMODO]]</f>
        <v>9070</v>
      </c>
      <c r="G30" s="264">
        <v>9070</v>
      </c>
      <c r="H30" s="264">
        <v>0</v>
      </c>
      <c r="I30" s="264">
        <v>0</v>
      </c>
      <c r="J30" s="264">
        <v>0</v>
      </c>
      <c r="K30" s="263">
        <v>0</v>
      </c>
      <c r="L30" s="263">
        <v>12</v>
      </c>
      <c r="M30" s="263" t="s">
        <v>915</v>
      </c>
      <c r="N30" s="263" t="s">
        <v>916</v>
      </c>
      <c r="O30" s="265"/>
      <c r="P30" s="263"/>
    </row>
    <row r="31" spans="2:16" ht="17.5">
      <c r="B31" s="262">
        <f t="shared" si="0"/>
        <v>30</v>
      </c>
      <c r="C31" s="263" t="s">
        <v>924</v>
      </c>
      <c r="D31" s="263" t="str">
        <f>E30</f>
        <v>CIRCO</v>
      </c>
      <c r="E31" s="263" t="s">
        <v>14</v>
      </c>
      <c r="F31" s="270">
        <f>Tabla13[[#This Row],[OPGW]]+Tabla13[[#This Row],[AD-LASH]]+Tabla13[[#This Row],[CANALIZADO]]+Tabla13[[#This Row],[ADSS]]+Tabla13[[#This Row],[MULTIMODO]]</f>
        <v>1613</v>
      </c>
      <c r="G31" s="264">
        <v>1613</v>
      </c>
      <c r="H31" s="264">
        <v>0</v>
      </c>
      <c r="I31" s="264">
        <v>0</v>
      </c>
      <c r="J31" s="264">
        <v>0</v>
      </c>
      <c r="K31" s="263">
        <v>0</v>
      </c>
      <c r="L31" s="263">
        <v>12</v>
      </c>
      <c r="M31" s="263" t="s">
        <v>915</v>
      </c>
      <c r="N31" s="263" t="s">
        <v>916</v>
      </c>
      <c r="O31" s="265"/>
      <c r="P31" s="263"/>
    </row>
    <row r="32" spans="2:16" ht="17.5">
      <c r="B32" s="262">
        <f t="shared" si="0"/>
        <v>31</v>
      </c>
      <c r="C32" s="263" t="s">
        <v>924</v>
      </c>
      <c r="D32" s="263" t="s">
        <v>15</v>
      </c>
      <c r="E32" s="263" t="s">
        <v>14</v>
      </c>
      <c r="F32" s="270">
        <f>Tabla13[[#This Row],[OPGW]]+Tabla13[[#This Row],[AD-LASH]]+Tabla13[[#This Row],[CANALIZADO]]+Tabla13[[#This Row],[ADSS]]+Tabla13[[#This Row],[MULTIMODO]]</f>
        <v>1540</v>
      </c>
      <c r="G32" s="264">
        <v>0</v>
      </c>
      <c r="H32" s="264">
        <v>0</v>
      </c>
      <c r="I32" s="264">
        <v>0</v>
      </c>
      <c r="J32" s="264">
        <v>1540</v>
      </c>
      <c r="K32" s="263">
        <v>0</v>
      </c>
      <c r="L32" s="263">
        <v>12</v>
      </c>
      <c r="M32" s="263">
        <v>6</v>
      </c>
      <c r="N32" s="263" t="s">
        <v>916</v>
      </c>
      <c r="O32" s="265"/>
      <c r="P32" s="263"/>
    </row>
    <row r="33" spans="2:16" ht="17.5">
      <c r="B33" s="262">
        <f t="shared" si="0"/>
        <v>32</v>
      </c>
      <c r="C33" s="263" t="s">
        <v>924</v>
      </c>
      <c r="D33" s="263" t="s">
        <v>13</v>
      </c>
      <c r="E33" s="263" t="s">
        <v>14</v>
      </c>
      <c r="F33" s="270">
        <f>Tabla13[[#This Row],[OPGW]]+Tabla13[[#This Row],[AD-LASH]]+Tabla13[[#This Row],[CANALIZADO]]+Tabla13[[#This Row],[ADSS]]+Tabla13[[#This Row],[MULTIMODO]]</f>
        <v>8017</v>
      </c>
      <c r="G33" s="264">
        <v>8017</v>
      </c>
      <c r="H33" s="264">
        <v>0</v>
      </c>
      <c r="I33" s="264">
        <v>0</v>
      </c>
      <c r="J33" s="264">
        <v>0</v>
      </c>
      <c r="K33" s="263">
        <v>0</v>
      </c>
      <c r="L33" s="263" t="s">
        <v>925</v>
      </c>
      <c r="M33" s="263">
        <v>6</v>
      </c>
      <c r="N33" s="263" t="s">
        <v>916</v>
      </c>
      <c r="O33" s="265"/>
      <c r="P33" s="263" t="s">
        <v>928</v>
      </c>
    </row>
    <row r="34" spans="2:16" ht="17.5">
      <c r="B34" s="262">
        <f t="shared" si="0"/>
        <v>33</v>
      </c>
      <c r="C34" s="263" t="s">
        <v>929</v>
      </c>
      <c r="D34" s="263" t="s">
        <v>66</v>
      </c>
      <c r="E34" s="263" t="s">
        <v>930</v>
      </c>
      <c r="F34" s="270">
        <f>Tabla13[[#This Row],[OPGW]]+Tabla13[[#This Row],[AD-LASH]]+Tabla13[[#This Row],[CANALIZADO]]+Tabla13[[#This Row],[ADSS]]+Tabla13[[#This Row],[MULTIMODO]]</f>
        <v>5100</v>
      </c>
      <c r="G34" s="264">
        <v>5100</v>
      </c>
      <c r="H34" s="264">
        <v>0</v>
      </c>
      <c r="I34" s="264">
        <v>0</v>
      </c>
      <c r="J34" s="263">
        <v>0</v>
      </c>
      <c r="K34" s="263">
        <v>0</v>
      </c>
      <c r="L34" s="263" t="s">
        <v>925</v>
      </c>
      <c r="M34" s="263" t="s">
        <v>915</v>
      </c>
      <c r="N34" s="263" t="s">
        <v>916</v>
      </c>
      <c r="O34" s="265"/>
      <c r="P34" s="263" t="s">
        <v>931</v>
      </c>
    </row>
    <row r="35" spans="2:16" ht="17.5">
      <c r="B35" s="262">
        <f t="shared" si="0"/>
        <v>34</v>
      </c>
      <c r="C35" s="263" t="s">
        <v>929</v>
      </c>
      <c r="D35" s="263" t="s">
        <v>66</v>
      </c>
      <c r="E35" s="263" t="s">
        <v>67</v>
      </c>
      <c r="F35" s="270">
        <f>Tabla13[[#This Row],[OPGW]]+Tabla13[[#This Row],[AD-LASH]]+Tabla13[[#This Row],[CANALIZADO]]+Tabla13[[#This Row],[ADSS]]+Tabla13[[#This Row],[MULTIMODO]]</f>
        <v>5158</v>
      </c>
      <c r="G35" s="264">
        <v>0</v>
      </c>
      <c r="H35" s="264"/>
      <c r="I35" s="264">
        <v>0</v>
      </c>
      <c r="J35" s="264">
        <v>5158</v>
      </c>
      <c r="K35" s="263">
        <v>0</v>
      </c>
      <c r="L35" s="263">
        <v>24</v>
      </c>
      <c r="M35" s="263">
        <v>20</v>
      </c>
      <c r="N35" s="263" t="s">
        <v>916</v>
      </c>
      <c r="O35" s="265"/>
      <c r="P35" s="263" t="s">
        <v>932</v>
      </c>
    </row>
    <row r="36" spans="2:16" ht="17.5">
      <c r="B36" s="262">
        <f t="shared" si="0"/>
        <v>35</v>
      </c>
      <c r="C36" s="263" t="s">
        <v>929</v>
      </c>
      <c r="D36" s="263" t="s">
        <v>66</v>
      </c>
      <c r="E36" s="263" t="s">
        <v>67</v>
      </c>
      <c r="F36" s="270">
        <f>Tabla13[[#This Row],[OPGW]]+Tabla13[[#This Row],[AD-LASH]]+Tabla13[[#This Row],[CANALIZADO]]+Tabla13[[#This Row],[ADSS]]+Tabla13[[#This Row],[MULTIMODO]]</f>
        <v>5158</v>
      </c>
      <c r="G36" s="264">
        <v>0</v>
      </c>
      <c r="H36" s="264">
        <v>5158</v>
      </c>
      <c r="I36" s="264">
        <v>0</v>
      </c>
      <c r="J36" s="264"/>
      <c r="K36" s="263">
        <v>0</v>
      </c>
      <c r="L36" s="263">
        <v>12</v>
      </c>
      <c r="M36" s="263">
        <v>10</v>
      </c>
      <c r="N36" s="263" t="s">
        <v>916</v>
      </c>
      <c r="O36" s="265"/>
      <c r="P36" s="263" t="s">
        <v>933</v>
      </c>
    </row>
    <row r="37" spans="2:16" ht="17.5">
      <c r="B37" s="262">
        <f t="shared" si="0"/>
        <v>36</v>
      </c>
      <c r="C37" s="263" t="s">
        <v>929</v>
      </c>
      <c r="D37" s="263" t="str">
        <f>E36</f>
        <v>ARANJUEZ</v>
      </c>
      <c r="E37" s="263" t="s">
        <v>70</v>
      </c>
      <c r="F37" s="270">
        <f>Tabla13[[#This Row],[OPGW]]+Tabla13[[#This Row],[AD-LASH]]+Tabla13[[#This Row],[CANALIZADO]]+Tabla13[[#This Row],[ADSS]]+Tabla13[[#This Row],[MULTIMODO]]</f>
        <v>5700</v>
      </c>
      <c r="G37" s="264">
        <v>0</v>
      </c>
      <c r="H37" s="264">
        <v>5700</v>
      </c>
      <c r="I37" s="264">
        <v>0</v>
      </c>
      <c r="J37" s="263">
        <v>0</v>
      </c>
      <c r="K37" s="263">
        <v>0</v>
      </c>
      <c r="L37" s="263">
        <v>4</v>
      </c>
      <c r="M37" s="263">
        <v>2</v>
      </c>
      <c r="N37" s="263" t="s">
        <v>916</v>
      </c>
      <c r="O37" s="265" t="s">
        <v>1052</v>
      </c>
      <c r="P37" s="263"/>
    </row>
    <row r="38" spans="2:16" ht="17.5">
      <c r="B38" s="262">
        <f t="shared" si="0"/>
        <v>37</v>
      </c>
      <c r="C38" s="263" t="s">
        <v>929</v>
      </c>
      <c r="D38" s="263" t="str">
        <f>E37</f>
        <v>USAQUEN</v>
      </c>
      <c r="E38" s="263" t="s">
        <v>914</v>
      </c>
      <c r="F38" s="270">
        <f>Tabla13[[#This Row],[OPGW]]+Tabla13[[#This Row],[AD-LASH]]+Tabla13[[#This Row],[CANALIZADO]]+Tabla13[[#This Row],[ADSS]]+Tabla13[[#This Row],[MULTIMODO]]</f>
        <v>5300</v>
      </c>
      <c r="G38" s="264">
        <v>0</v>
      </c>
      <c r="H38" s="264">
        <v>0</v>
      </c>
      <c r="I38" s="264">
        <v>5300</v>
      </c>
      <c r="J38" s="263">
        <v>0</v>
      </c>
      <c r="K38" s="263">
        <v>0</v>
      </c>
      <c r="L38" s="263">
        <v>4</v>
      </c>
      <c r="M38" s="263" t="s">
        <v>915</v>
      </c>
      <c r="N38" s="263" t="s">
        <v>912</v>
      </c>
      <c r="O38" s="265"/>
      <c r="P38" s="263"/>
    </row>
    <row r="39" spans="2:16" ht="17.5">
      <c r="B39" s="262">
        <f t="shared" si="0"/>
        <v>38</v>
      </c>
      <c r="C39" s="263" t="s">
        <v>934</v>
      </c>
      <c r="D39" s="263" t="s">
        <v>935</v>
      </c>
      <c r="E39" s="263" t="s">
        <v>936</v>
      </c>
      <c r="F39" s="270">
        <f>Tabla13[[#This Row],[OPGW]]+Tabla13[[#This Row],[AD-LASH]]+Tabla13[[#This Row],[CANALIZADO]]+Tabla13[[#This Row],[ADSS]]+Tabla13[[#This Row],[MULTIMODO]]</f>
        <v>4458</v>
      </c>
      <c r="G39" s="264">
        <v>0</v>
      </c>
      <c r="H39" s="264">
        <v>0</v>
      </c>
      <c r="I39" s="264">
        <v>0</v>
      </c>
      <c r="J39" s="264">
        <v>4458</v>
      </c>
      <c r="K39" s="263">
        <v>0</v>
      </c>
      <c r="L39" s="263">
        <v>6</v>
      </c>
      <c r="M39" s="263">
        <v>4</v>
      </c>
      <c r="N39" s="263" t="s">
        <v>937</v>
      </c>
      <c r="O39" s="265"/>
      <c r="P39" s="263"/>
    </row>
    <row r="40" spans="2:16" ht="17.5">
      <c r="B40" s="262">
        <f t="shared" si="0"/>
        <v>39</v>
      </c>
      <c r="C40" s="263" t="s">
        <v>934</v>
      </c>
      <c r="D40" s="263" t="s">
        <v>935</v>
      </c>
      <c r="E40" s="263" t="s">
        <v>938</v>
      </c>
      <c r="F40" s="270">
        <f>Tabla13[[#This Row],[OPGW]]+Tabla13[[#This Row],[AD-LASH]]+Tabla13[[#This Row],[CANALIZADO]]+Tabla13[[#This Row],[ADSS]]+Tabla13[[#This Row],[MULTIMODO]]</f>
        <v>1100</v>
      </c>
      <c r="G40" s="264">
        <v>0</v>
      </c>
      <c r="H40" s="264">
        <v>0</v>
      </c>
      <c r="I40" s="264">
        <v>0</v>
      </c>
      <c r="J40" s="263">
        <v>1100</v>
      </c>
      <c r="K40" s="263">
        <v>0</v>
      </c>
      <c r="L40" s="263">
        <v>12</v>
      </c>
      <c r="M40" s="263">
        <v>10</v>
      </c>
      <c r="N40" s="263" t="s">
        <v>937</v>
      </c>
      <c r="O40" s="265"/>
      <c r="P40" s="263"/>
    </row>
    <row r="41" spans="2:16" ht="17.5">
      <c r="B41" s="262">
        <f t="shared" si="0"/>
        <v>40</v>
      </c>
      <c r="C41" s="263" t="s">
        <v>934</v>
      </c>
      <c r="D41" s="263" t="s">
        <v>935</v>
      </c>
      <c r="E41" s="263" t="s">
        <v>939</v>
      </c>
      <c r="F41" s="270">
        <f>Tabla13[[#This Row],[OPGW]]+Tabla13[[#This Row],[AD-LASH]]+Tabla13[[#This Row],[CANALIZADO]]+Tabla13[[#This Row],[ADSS]]+Tabla13[[#This Row],[MULTIMODO]]</f>
        <v>50</v>
      </c>
      <c r="G41" s="264">
        <v>0</v>
      </c>
      <c r="H41" s="264">
        <v>0</v>
      </c>
      <c r="I41" s="264">
        <v>50</v>
      </c>
      <c r="J41" s="263">
        <v>0</v>
      </c>
      <c r="K41" s="263">
        <v>0</v>
      </c>
      <c r="L41" s="263">
        <v>6</v>
      </c>
      <c r="M41" s="263">
        <v>2</v>
      </c>
      <c r="N41" s="263" t="s">
        <v>912</v>
      </c>
      <c r="O41" s="265"/>
      <c r="P41" s="263"/>
    </row>
    <row r="42" spans="2:16" ht="17.5">
      <c r="B42" s="262">
        <f t="shared" si="0"/>
        <v>41</v>
      </c>
      <c r="C42" s="263" t="s">
        <v>934</v>
      </c>
      <c r="D42" s="263" t="s">
        <v>935</v>
      </c>
      <c r="E42" s="263" t="s">
        <v>940</v>
      </c>
      <c r="F42" s="270">
        <f>Tabla13[[#This Row],[OPGW]]+Tabla13[[#This Row],[AD-LASH]]+Tabla13[[#This Row],[CANALIZADO]]+Tabla13[[#This Row],[ADSS]]+Tabla13[[#This Row],[MULTIMODO]]</f>
        <v>50</v>
      </c>
      <c r="G42" s="264">
        <v>0</v>
      </c>
      <c r="H42" s="264">
        <v>0</v>
      </c>
      <c r="I42" s="264">
        <v>50</v>
      </c>
      <c r="J42" s="263">
        <v>0</v>
      </c>
      <c r="K42" s="263">
        <v>0</v>
      </c>
      <c r="L42" s="263">
        <v>6</v>
      </c>
      <c r="M42" s="263">
        <v>2</v>
      </c>
      <c r="N42" s="263" t="s">
        <v>912</v>
      </c>
      <c r="O42" s="265"/>
      <c r="P42" s="263"/>
    </row>
    <row r="43" spans="2:16" ht="17.5">
      <c r="B43" s="262">
        <f t="shared" si="0"/>
        <v>42</v>
      </c>
      <c r="C43" s="263" t="s">
        <v>934</v>
      </c>
      <c r="D43" s="263" t="s">
        <v>41</v>
      </c>
      <c r="E43" s="263" t="s">
        <v>941</v>
      </c>
      <c r="F43" s="270">
        <f>Tabla13[[#This Row],[OPGW]]+Tabla13[[#This Row],[AD-LASH]]+Tabla13[[#This Row],[CANALIZADO]]+Tabla13[[#This Row],[ADSS]]+Tabla13[[#This Row],[MULTIMODO]]</f>
        <v>800</v>
      </c>
      <c r="G43" s="264">
        <v>0</v>
      </c>
      <c r="H43" s="264">
        <v>0</v>
      </c>
      <c r="I43" s="264">
        <v>0</v>
      </c>
      <c r="J43" s="263">
        <v>800</v>
      </c>
      <c r="K43" s="263">
        <v>0</v>
      </c>
      <c r="L43" s="263">
        <v>12</v>
      </c>
      <c r="M43" s="263">
        <v>10</v>
      </c>
      <c r="N43" s="263" t="s">
        <v>937</v>
      </c>
      <c r="O43" s="265"/>
      <c r="P43" s="263"/>
    </row>
    <row r="44" spans="2:16" ht="17.5">
      <c r="B44" s="262">
        <f t="shared" si="0"/>
        <v>43</v>
      </c>
      <c r="C44" s="263" t="s">
        <v>934</v>
      </c>
      <c r="D44" s="263" t="s">
        <v>942</v>
      </c>
      <c r="E44" s="263" t="s">
        <v>943</v>
      </c>
      <c r="F44" s="270">
        <f>Tabla13[[#This Row],[OPGW]]+Tabla13[[#This Row],[AD-LASH]]+Tabla13[[#This Row],[CANALIZADO]]+Tabla13[[#This Row],[ADSS]]+Tabla13[[#This Row],[MULTIMODO]]</f>
        <v>100</v>
      </c>
      <c r="G44" s="264">
        <v>0</v>
      </c>
      <c r="H44" s="264">
        <v>0</v>
      </c>
      <c r="I44" s="264">
        <v>0</v>
      </c>
      <c r="J44" s="263">
        <v>100</v>
      </c>
      <c r="K44" s="263">
        <v>0</v>
      </c>
      <c r="L44" s="263">
        <v>12</v>
      </c>
      <c r="M44" s="263">
        <v>10</v>
      </c>
      <c r="N44" s="263" t="s">
        <v>937</v>
      </c>
      <c r="O44" s="265"/>
      <c r="P44" s="263"/>
    </row>
    <row r="45" spans="2:16" ht="17.5">
      <c r="B45" s="262">
        <f t="shared" si="0"/>
        <v>44</v>
      </c>
      <c r="C45" s="263" t="s">
        <v>934</v>
      </c>
      <c r="D45" s="263" t="s">
        <v>942</v>
      </c>
      <c r="E45" s="263" t="s">
        <v>944</v>
      </c>
      <c r="F45" s="270">
        <f>Tabla13[[#This Row],[OPGW]]+Tabla13[[#This Row],[AD-LASH]]+Tabla13[[#This Row],[CANALIZADO]]+Tabla13[[#This Row],[ADSS]]+Tabla13[[#This Row],[MULTIMODO]]</f>
        <v>258</v>
      </c>
      <c r="G45" s="264">
        <v>0</v>
      </c>
      <c r="H45" s="264">
        <v>0</v>
      </c>
      <c r="I45" s="264">
        <v>0</v>
      </c>
      <c r="J45" s="263">
        <v>258</v>
      </c>
      <c r="K45" s="263">
        <v>0</v>
      </c>
      <c r="L45" s="263">
        <v>12</v>
      </c>
      <c r="M45" s="263">
        <v>10</v>
      </c>
      <c r="N45" s="263" t="s">
        <v>937</v>
      </c>
      <c r="O45" s="265"/>
      <c r="P45" s="263"/>
    </row>
    <row r="46" spans="2:16" ht="17.5">
      <c r="B46" s="262">
        <f t="shared" si="0"/>
        <v>45</v>
      </c>
      <c r="C46" s="263" t="s">
        <v>934</v>
      </c>
      <c r="D46" s="263" t="s">
        <v>919</v>
      </c>
      <c r="E46" s="263" t="s">
        <v>945</v>
      </c>
      <c r="F46" s="270">
        <f>Tabla13[[#This Row],[OPGW]]+Tabla13[[#This Row],[AD-LASH]]+Tabla13[[#This Row],[CANALIZADO]]+Tabla13[[#This Row],[ADSS]]+Tabla13[[#This Row],[MULTIMODO]]</f>
        <v>5908</v>
      </c>
      <c r="G46" s="264">
        <v>0</v>
      </c>
      <c r="H46" s="264">
        <v>0</v>
      </c>
      <c r="I46" s="264">
        <v>0</v>
      </c>
      <c r="J46" s="264">
        <v>5908</v>
      </c>
      <c r="K46" s="263">
        <v>0</v>
      </c>
      <c r="L46" s="263">
        <v>6</v>
      </c>
      <c r="M46" s="263">
        <v>4</v>
      </c>
      <c r="N46" s="263" t="s">
        <v>937</v>
      </c>
      <c r="O46" s="265"/>
      <c r="P46" s="263"/>
    </row>
    <row r="47" spans="2:16" ht="17.5">
      <c r="B47" s="262">
        <f t="shared" si="0"/>
        <v>46</v>
      </c>
      <c r="C47" s="263" t="s">
        <v>934</v>
      </c>
      <c r="D47" s="263" t="s">
        <v>49</v>
      </c>
      <c r="E47" s="263" t="s">
        <v>946</v>
      </c>
      <c r="F47" s="270">
        <f>Tabla13[[#This Row],[OPGW]]+Tabla13[[#This Row],[AD-LASH]]+Tabla13[[#This Row],[CANALIZADO]]+Tabla13[[#This Row],[ADSS]]+Tabla13[[#This Row],[MULTIMODO]]</f>
        <v>3215</v>
      </c>
      <c r="G47" s="264">
        <v>0</v>
      </c>
      <c r="H47" s="264">
        <v>0</v>
      </c>
      <c r="I47" s="264">
        <v>0</v>
      </c>
      <c r="J47" s="264">
        <v>3215</v>
      </c>
      <c r="K47" s="263">
        <v>0</v>
      </c>
      <c r="L47" s="263">
        <v>6</v>
      </c>
      <c r="M47" s="263">
        <v>4</v>
      </c>
      <c r="N47" s="263" t="s">
        <v>937</v>
      </c>
      <c r="O47" s="265"/>
      <c r="P47" s="263"/>
    </row>
    <row r="48" spans="2:16" ht="17.5">
      <c r="B48" s="262">
        <f t="shared" si="0"/>
        <v>47</v>
      </c>
      <c r="C48" s="263" t="s">
        <v>934</v>
      </c>
      <c r="D48" s="263" t="s">
        <v>26</v>
      </c>
      <c r="E48" s="263" t="s">
        <v>947</v>
      </c>
      <c r="F48" s="270">
        <f>Tabla13[[#This Row],[OPGW]]+Tabla13[[#This Row],[AD-LASH]]+Tabla13[[#This Row],[CANALIZADO]]+Tabla13[[#This Row],[ADSS]]+Tabla13[[#This Row],[MULTIMODO]]</f>
        <v>230</v>
      </c>
      <c r="G48" s="264">
        <v>0</v>
      </c>
      <c r="H48" s="264">
        <v>0</v>
      </c>
      <c r="I48" s="264">
        <v>230</v>
      </c>
      <c r="J48" s="263">
        <v>0</v>
      </c>
      <c r="K48" s="263">
        <v>0</v>
      </c>
      <c r="L48" s="263">
        <v>6</v>
      </c>
      <c r="M48" s="263">
        <v>4</v>
      </c>
      <c r="N48" s="263" t="s">
        <v>912</v>
      </c>
      <c r="O48" s="265"/>
      <c r="P48" s="263"/>
    </row>
    <row r="49" spans="2:16" ht="17.5">
      <c r="B49" s="262">
        <f t="shared" si="0"/>
        <v>48</v>
      </c>
      <c r="C49" s="263" t="s">
        <v>934</v>
      </c>
      <c r="D49" s="263" t="s">
        <v>25</v>
      </c>
      <c r="E49" s="263" t="s">
        <v>25</v>
      </c>
      <c r="F49" s="270">
        <f>Tabla13[[#This Row],[OPGW]]+Tabla13[[#This Row],[AD-LASH]]+Tabla13[[#This Row],[CANALIZADO]]+Tabla13[[#This Row],[ADSS]]+Tabla13[[#This Row],[MULTIMODO]]</f>
        <v>193</v>
      </c>
      <c r="G49" s="264">
        <v>0</v>
      </c>
      <c r="H49" s="264">
        <v>0</v>
      </c>
      <c r="I49" s="264">
        <v>193</v>
      </c>
      <c r="J49" s="263">
        <v>0</v>
      </c>
      <c r="K49" s="263">
        <v>0</v>
      </c>
      <c r="L49" s="263">
        <v>6</v>
      </c>
      <c r="M49" s="263">
        <v>2</v>
      </c>
      <c r="N49" s="263" t="s">
        <v>912</v>
      </c>
      <c r="O49" s="265"/>
      <c r="P49" s="263"/>
    </row>
    <row r="50" spans="2:16" ht="17.5">
      <c r="B50" s="262">
        <f t="shared" si="0"/>
        <v>49</v>
      </c>
      <c r="C50" s="263" t="s">
        <v>934</v>
      </c>
      <c r="D50" s="263" t="s">
        <v>20</v>
      </c>
      <c r="E50" s="263" t="s">
        <v>161</v>
      </c>
      <c r="F50" s="270">
        <f>Tabla13[[#This Row],[OPGW]]+Tabla13[[#This Row],[AD-LASH]]+Tabla13[[#This Row],[CANALIZADO]]+Tabla13[[#This Row],[ADSS]]+Tabla13[[#This Row],[MULTIMODO]]</f>
        <v>213</v>
      </c>
      <c r="G50" s="264">
        <v>0</v>
      </c>
      <c r="H50" s="264">
        <v>0</v>
      </c>
      <c r="I50" s="264">
        <v>213</v>
      </c>
      <c r="J50" s="263">
        <v>0</v>
      </c>
      <c r="K50" s="263">
        <v>0</v>
      </c>
      <c r="L50" s="263">
        <v>6</v>
      </c>
      <c r="M50" s="263">
        <v>4</v>
      </c>
      <c r="N50" s="263" t="s">
        <v>912</v>
      </c>
      <c r="O50" s="265"/>
      <c r="P50" s="263"/>
    </row>
    <row r="51" spans="2:16" ht="17.5">
      <c r="B51" s="262">
        <f t="shared" si="0"/>
        <v>50</v>
      </c>
      <c r="C51" s="263" t="s">
        <v>934</v>
      </c>
      <c r="D51" s="263" t="s">
        <v>19</v>
      </c>
      <c r="E51" s="263" t="s">
        <v>19</v>
      </c>
      <c r="F51" s="270">
        <f>Tabla13[[#This Row],[OPGW]]+Tabla13[[#This Row],[AD-LASH]]+Tabla13[[#This Row],[CANALIZADO]]+Tabla13[[#This Row],[ADSS]]+Tabla13[[#This Row],[MULTIMODO]]</f>
        <v>251</v>
      </c>
      <c r="G51" s="264">
        <v>0</v>
      </c>
      <c r="H51" s="264">
        <v>0</v>
      </c>
      <c r="I51" s="264">
        <v>251</v>
      </c>
      <c r="J51" s="263">
        <v>0</v>
      </c>
      <c r="K51" s="263">
        <v>0</v>
      </c>
      <c r="L51" s="263">
        <v>6</v>
      </c>
      <c r="M51" s="263">
        <v>4</v>
      </c>
      <c r="N51" s="263" t="s">
        <v>912</v>
      </c>
      <c r="O51" s="265"/>
      <c r="P51" s="263"/>
    </row>
    <row r="52" spans="2:16" ht="17.5">
      <c r="B52" s="262">
        <f t="shared" si="0"/>
        <v>51</v>
      </c>
      <c r="C52" s="263" t="s">
        <v>934</v>
      </c>
      <c r="D52" s="263" t="s">
        <v>948</v>
      </c>
      <c r="E52" s="263" t="s">
        <v>161</v>
      </c>
      <c r="F52" s="270">
        <f>Tabla13[[#This Row],[OPGW]]+Tabla13[[#This Row],[AD-LASH]]+Tabla13[[#This Row],[CANALIZADO]]+Tabla13[[#This Row],[ADSS]]+Tabla13[[#This Row],[MULTIMODO]]</f>
        <v>3632</v>
      </c>
      <c r="G52" s="264">
        <v>0</v>
      </c>
      <c r="H52" s="264">
        <v>0</v>
      </c>
      <c r="I52" s="264">
        <v>3632</v>
      </c>
      <c r="J52" s="263">
        <v>0</v>
      </c>
      <c r="K52" s="263">
        <v>0</v>
      </c>
      <c r="L52" s="263">
        <v>12</v>
      </c>
      <c r="M52" s="263">
        <v>10</v>
      </c>
      <c r="N52" s="263" t="s">
        <v>912</v>
      </c>
      <c r="O52" s="265"/>
      <c r="P52" s="263"/>
    </row>
    <row r="53" spans="2:16" ht="17.5">
      <c r="B53" s="262">
        <f t="shared" si="0"/>
        <v>52</v>
      </c>
      <c r="C53" s="263" t="s">
        <v>934</v>
      </c>
      <c r="D53" s="263" t="s">
        <v>949</v>
      </c>
      <c r="E53" s="263" t="s">
        <v>64</v>
      </c>
      <c r="F53" s="270">
        <f>Tabla13[[#This Row],[OPGW]]+Tabla13[[#This Row],[AD-LASH]]+Tabla13[[#This Row],[CANALIZADO]]+Tabla13[[#This Row],[ADSS]]+Tabla13[[#This Row],[MULTIMODO]]</f>
        <v>4200</v>
      </c>
      <c r="G53" s="264">
        <v>0</v>
      </c>
      <c r="H53" s="264">
        <v>0</v>
      </c>
      <c r="I53" s="264">
        <v>4200</v>
      </c>
      <c r="J53" s="263">
        <v>0</v>
      </c>
      <c r="K53" s="263">
        <v>0</v>
      </c>
      <c r="L53" s="263">
        <v>12</v>
      </c>
      <c r="M53" s="263">
        <v>10</v>
      </c>
      <c r="N53" s="263" t="s">
        <v>912</v>
      </c>
      <c r="O53" s="265"/>
      <c r="P53" s="263"/>
    </row>
    <row r="54" spans="2:16" ht="17.5">
      <c r="B54" s="262">
        <f t="shared" si="0"/>
        <v>53</v>
      </c>
      <c r="C54" s="263" t="s">
        <v>934</v>
      </c>
      <c r="D54" s="263" t="s">
        <v>152</v>
      </c>
      <c r="E54" s="263" t="s">
        <v>950</v>
      </c>
      <c r="F54" s="270">
        <f>Tabla13[[#This Row],[OPGW]]+Tabla13[[#This Row],[AD-LASH]]+Tabla13[[#This Row],[CANALIZADO]]+Tabla13[[#This Row],[ADSS]]+Tabla13[[#This Row],[MULTIMODO]]</f>
        <v>1874</v>
      </c>
      <c r="G54" s="264">
        <v>0</v>
      </c>
      <c r="H54" s="264">
        <v>0</v>
      </c>
      <c r="I54" s="264">
        <v>1874</v>
      </c>
      <c r="J54" s="263">
        <v>0</v>
      </c>
      <c r="K54" s="263">
        <v>0</v>
      </c>
      <c r="L54" s="263">
        <v>12</v>
      </c>
      <c r="M54" s="263">
        <v>10</v>
      </c>
      <c r="N54" s="263" t="s">
        <v>912</v>
      </c>
      <c r="O54" s="265"/>
      <c r="P54" s="263"/>
    </row>
    <row r="55" spans="2:16" ht="17.5">
      <c r="B55" s="262">
        <f t="shared" si="0"/>
        <v>54</v>
      </c>
      <c r="C55" s="263" t="s">
        <v>934</v>
      </c>
      <c r="D55" s="263" t="s">
        <v>951</v>
      </c>
      <c r="E55" s="263" t="s">
        <v>913</v>
      </c>
      <c r="F55" s="270">
        <f>Tabla13[[#This Row],[OPGW]]+Tabla13[[#This Row],[AD-LASH]]+Tabla13[[#This Row],[CANALIZADO]]+Tabla13[[#This Row],[ADSS]]+Tabla13[[#This Row],[MULTIMODO]]</f>
        <v>354</v>
      </c>
      <c r="G55" s="264">
        <v>0</v>
      </c>
      <c r="H55" s="264">
        <v>0</v>
      </c>
      <c r="I55" s="264">
        <v>354</v>
      </c>
      <c r="J55" s="263">
        <v>0</v>
      </c>
      <c r="K55" s="263">
        <v>0</v>
      </c>
      <c r="L55" s="263">
        <v>12</v>
      </c>
      <c r="M55" s="263">
        <v>10</v>
      </c>
      <c r="N55" s="263" t="s">
        <v>912</v>
      </c>
      <c r="O55" s="265"/>
      <c r="P55" s="263"/>
    </row>
    <row r="56" spans="2:16" ht="17.5">
      <c r="B56" s="262">
        <f t="shared" si="0"/>
        <v>55</v>
      </c>
      <c r="C56" s="263" t="s">
        <v>934</v>
      </c>
      <c r="D56" s="263" t="s">
        <v>952</v>
      </c>
      <c r="E56" s="263" t="s">
        <v>953</v>
      </c>
      <c r="F56" s="270">
        <f>Tabla13[[#This Row],[OPGW]]+Tabla13[[#This Row],[AD-LASH]]+Tabla13[[#This Row],[CANALIZADO]]+Tabla13[[#This Row],[ADSS]]+Tabla13[[#This Row],[MULTIMODO]]</f>
        <v>700</v>
      </c>
      <c r="G56" s="264">
        <v>0</v>
      </c>
      <c r="H56" s="264">
        <v>0</v>
      </c>
      <c r="I56" s="264">
        <v>700</v>
      </c>
      <c r="J56" s="263">
        <v>0</v>
      </c>
      <c r="K56" s="263">
        <v>0</v>
      </c>
      <c r="L56" s="263">
        <v>4</v>
      </c>
      <c r="M56" s="263">
        <v>2</v>
      </c>
      <c r="N56" s="263" t="s">
        <v>912</v>
      </c>
      <c r="O56" s="265"/>
      <c r="P56" s="263" t="s">
        <v>954</v>
      </c>
    </row>
    <row r="57" spans="2:16" ht="17.5">
      <c r="B57" s="262">
        <f t="shared" si="0"/>
        <v>56</v>
      </c>
      <c r="C57" s="263" t="s">
        <v>934</v>
      </c>
      <c r="D57" s="263" t="s">
        <v>951</v>
      </c>
      <c r="E57" s="263" t="s">
        <v>955</v>
      </c>
      <c r="F57" s="270">
        <f>Tabla13[[#This Row],[OPGW]]+Tabla13[[#This Row],[AD-LASH]]+Tabla13[[#This Row],[CANALIZADO]]+Tabla13[[#This Row],[ADSS]]+Tabla13[[#This Row],[MULTIMODO]]</f>
        <v>2314</v>
      </c>
      <c r="G57" s="264">
        <v>0</v>
      </c>
      <c r="H57" s="264">
        <v>0</v>
      </c>
      <c r="I57" s="264">
        <v>2314</v>
      </c>
      <c r="J57" s="263">
        <v>0</v>
      </c>
      <c r="K57" s="263">
        <v>0</v>
      </c>
      <c r="L57" s="263">
        <v>12</v>
      </c>
      <c r="M57" s="263">
        <v>3</v>
      </c>
      <c r="N57" s="263" t="s">
        <v>912</v>
      </c>
      <c r="O57" s="265"/>
      <c r="P57" s="263"/>
    </row>
    <row r="58" spans="2:16" ht="17.5">
      <c r="B58" s="262">
        <f t="shared" si="0"/>
        <v>57</v>
      </c>
      <c r="C58" s="263" t="s">
        <v>934</v>
      </c>
      <c r="D58" s="263" t="s">
        <v>12</v>
      </c>
      <c r="E58" s="263" t="s">
        <v>955</v>
      </c>
      <c r="F58" s="270">
        <f>Tabla13[[#This Row],[OPGW]]+Tabla13[[#This Row],[AD-LASH]]+Tabla13[[#This Row],[CANALIZADO]]+Tabla13[[#This Row],[ADSS]]+Tabla13[[#This Row],[MULTIMODO]]</f>
        <v>3398</v>
      </c>
      <c r="G58" s="264">
        <v>0</v>
      </c>
      <c r="H58" s="264">
        <v>0</v>
      </c>
      <c r="I58" s="264">
        <v>3398</v>
      </c>
      <c r="J58" s="263">
        <v>0</v>
      </c>
      <c r="K58" s="263">
        <v>0</v>
      </c>
      <c r="L58" s="263">
        <v>24</v>
      </c>
      <c r="M58" s="263">
        <v>22</v>
      </c>
      <c r="N58" s="263" t="s">
        <v>912</v>
      </c>
      <c r="O58" s="265"/>
      <c r="P58" s="263"/>
    </row>
    <row r="59" spans="2:16" ht="17.5">
      <c r="B59" s="262">
        <f t="shared" si="0"/>
        <v>58</v>
      </c>
      <c r="C59" s="263" t="s">
        <v>934</v>
      </c>
      <c r="D59" s="263" t="s">
        <v>956</v>
      </c>
      <c r="E59" s="263" t="s">
        <v>957</v>
      </c>
      <c r="F59" s="270">
        <f>Tabla13[[#This Row],[OPGW]]+Tabla13[[#This Row],[AD-LASH]]+Tabla13[[#This Row],[CANALIZADO]]+Tabla13[[#This Row],[ADSS]]+Tabla13[[#This Row],[MULTIMODO]]</f>
        <v>402</v>
      </c>
      <c r="G59" s="263">
        <v>0</v>
      </c>
      <c r="H59" s="264">
        <v>0</v>
      </c>
      <c r="I59" s="264">
        <v>402</v>
      </c>
      <c r="J59" s="263">
        <v>0</v>
      </c>
      <c r="K59" s="263">
        <v>0</v>
      </c>
      <c r="L59" s="263">
        <v>4</v>
      </c>
      <c r="M59" s="263">
        <v>2</v>
      </c>
      <c r="N59" s="263" t="s">
        <v>937</v>
      </c>
      <c r="O59" s="265">
        <v>2014</v>
      </c>
      <c r="P59" s="263"/>
    </row>
    <row r="60" spans="2:16" ht="17.5">
      <c r="B60" s="262">
        <f t="shared" si="0"/>
        <v>59</v>
      </c>
      <c r="C60" s="263" t="s">
        <v>934</v>
      </c>
      <c r="D60" s="263" t="s">
        <v>958</v>
      </c>
      <c r="E60" s="263" t="s">
        <v>959</v>
      </c>
      <c r="F60" s="270">
        <f>Tabla13[[#This Row],[OPGW]]+Tabla13[[#This Row],[AD-LASH]]+Tabla13[[#This Row],[CANALIZADO]]+Tabla13[[#This Row],[ADSS]]+Tabla13[[#This Row],[MULTIMODO]]</f>
        <v>438</v>
      </c>
      <c r="G60" s="263">
        <v>0</v>
      </c>
      <c r="H60" s="264">
        <v>0</v>
      </c>
      <c r="I60" s="264">
        <v>438</v>
      </c>
      <c r="J60" s="263">
        <v>0</v>
      </c>
      <c r="K60" s="263">
        <v>0</v>
      </c>
      <c r="L60" s="263">
        <v>4</v>
      </c>
      <c r="M60" s="263">
        <v>2</v>
      </c>
      <c r="N60" s="263" t="s">
        <v>937</v>
      </c>
      <c r="O60" s="265">
        <v>2014</v>
      </c>
      <c r="P60" s="263"/>
    </row>
    <row r="61" spans="2:16" ht="17.5">
      <c r="B61" s="262">
        <f t="shared" si="0"/>
        <v>60</v>
      </c>
      <c r="C61" s="263" t="s">
        <v>934</v>
      </c>
      <c r="D61" s="263" t="s">
        <v>956</v>
      </c>
      <c r="E61" s="263" t="s">
        <v>958</v>
      </c>
      <c r="F61" s="270">
        <f>Tabla13[[#This Row],[OPGW]]+Tabla13[[#This Row],[AD-LASH]]+Tabla13[[#This Row],[CANALIZADO]]+Tabla13[[#This Row],[ADSS]]+Tabla13[[#This Row],[MULTIMODO]]</f>
        <v>408</v>
      </c>
      <c r="G61" s="263">
        <v>0</v>
      </c>
      <c r="H61" s="264">
        <v>0</v>
      </c>
      <c r="I61" s="264">
        <v>408</v>
      </c>
      <c r="J61" s="263">
        <v>0</v>
      </c>
      <c r="K61" s="263">
        <v>0</v>
      </c>
      <c r="L61" s="263">
        <v>4</v>
      </c>
      <c r="M61" s="263">
        <v>2</v>
      </c>
      <c r="N61" s="263" t="s">
        <v>937</v>
      </c>
      <c r="O61" s="265">
        <v>2014</v>
      </c>
      <c r="P61" s="263" t="s">
        <v>960</v>
      </c>
    </row>
    <row r="62" spans="2:16" ht="17.5">
      <c r="B62" s="262">
        <f t="shared" si="0"/>
        <v>61</v>
      </c>
      <c r="C62" s="263" t="s">
        <v>934</v>
      </c>
      <c r="D62" s="263" t="s">
        <v>956</v>
      </c>
      <c r="E62" s="263" t="s">
        <v>959</v>
      </c>
      <c r="F62" s="270">
        <f>Tabla13[[#This Row],[OPGW]]+Tabla13[[#This Row],[AD-LASH]]+Tabla13[[#This Row],[CANALIZADO]]+Tabla13[[#This Row],[ADSS]]+Tabla13[[#This Row],[MULTIMODO]]</f>
        <v>450</v>
      </c>
      <c r="G62" s="263">
        <v>0</v>
      </c>
      <c r="H62" s="264">
        <v>0</v>
      </c>
      <c r="I62" s="264">
        <v>0</v>
      </c>
      <c r="J62" s="263">
        <v>450</v>
      </c>
      <c r="K62" s="263">
        <v>0</v>
      </c>
      <c r="L62" s="263">
        <v>4</v>
      </c>
      <c r="M62" s="263">
        <v>2</v>
      </c>
      <c r="N62" s="263" t="s">
        <v>937</v>
      </c>
      <c r="O62" s="265">
        <v>2014</v>
      </c>
      <c r="P62" s="263" t="s">
        <v>961</v>
      </c>
    </row>
    <row r="63" spans="2:16" ht="17.5">
      <c r="B63" s="262">
        <f t="shared" si="0"/>
        <v>62</v>
      </c>
      <c r="C63" s="263" t="s">
        <v>934</v>
      </c>
      <c r="D63" s="263" t="s">
        <v>128</v>
      </c>
      <c r="E63" s="263" t="s">
        <v>962</v>
      </c>
      <c r="F63" s="270">
        <f>Tabla13[[#This Row],[OPGW]]+Tabla13[[#This Row],[AD-LASH]]+Tabla13[[#This Row],[CANALIZADO]]+Tabla13[[#This Row],[ADSS]]+Tabla13[[#This Row],[MULTIMODO]]</f>
        <v>280</v>
      </c>
      <c r="G63" s="263">
        <v>0</v>
      </c>
      <c r="H63" s="264">
        <v>280</v>
      </c>
      <c r="I63" s="264">
        <v>0</v>
      </c>
      <c r="J63" s="263">
        <v>0</v>
      </c>
      <c r="K63" s="263">
        <v>0</v>
      </c>
      <c r="L63" s="263">
        <v>4</v>
      </c>
      <c r="M63" s="263">
        <v>3</v>
      </c>
      <c r="N63" s="263" t="s">
        <v>937</v>
      </c>
      <c r="O63" s="265">
        <v>2014</v>
      </c>
      <c r="P63" s="263"/>
    </row>
    <row r="64" spans="2:16" ht="17.5">
      <c r="B64" s="262">
        <f t="shared" si="0"/>
        <v>63</v>
      </c>
      <c r="C64" s="263" t="s">
        <v>934</v>
      </c>
      <c r="D64" s="263" t="s">
        <v>131</v>
      </c>
      <c r="E64" s="263" t="s">
        <v>130</v>
      </c>
      <c r="F64" s="270">
        <f>Tabla13[[#This Row],[OPGW]]+Tabla13[[#This Row],[AD-LASH]]+Tabla13[[#This Row],[CANALIZADO]]+Tabla13[[#This Row],[ADSS]]+Tabla13[[#This Row],[MULTIMODO]]</f>
        <v>7000</v>
      </c>
      <c r="G64" s="264">
        <v>0</v>
      </c>
      <c r="H64" s="264">
        <v>7000</v>
      </c>
      <c r="I64" s="264">
        <v>0</v>
      </c>
      <c r="J64" s="264">
        <v>0</v>
      </c>
      <c r="K64" s="263">
        <v>0</v>
      </c>
      <c r="L64" s="263">
        <v>4</v>
      </c>
      <c r="M64" s="263">
        <v>2</v>
      </c>
      <c r="N64" s="263" t="s">
        <v>916</v>
      </c>
      <c r="O64" s="265">
        <v>2014</v>
      </c>
      <c r="P64" s="263"/>
    </row>
    <row r="65" spans="2:16" ht="17.5">
      <c r="B65" s="262">
        <f t="shared" si="0"/>
        <v>64</v>
      </c>
      <c r="C65" s="263" t="s">
        <v>934</v>
      </c>
      <c r="D65" s="263" t="s">
        <v>963</v>
      </c>
      <c r="E65" s="263" t="s">
        <v>964</v>
      </c>
      <c r="F65" s="270">
        <f>Tabla13[[#This Row],[OPGW]]+Tabla13[[#This Row],[AD-LASH]]+Tabla13[[#This Row],[CANALIZADO]]+Tabla13[[#This Row],[ADSS]]+Tabla13[[#This Row],[MULTIMODO]]</f>
        <v>5638</v>
      </c>
      <c r="G65" s="264">
        <v>5638</v>
      </c>
      <c r="H65" s="264">
        <v>0</v>
      </c>
      <c r="I65" s="264">
        <v>0</v>
      </c>
      <c r="J65" s="264">
        <v>0</v>
      </c>
      <c r="K65" s="263">
        <v>0</v>
      </c>
      <c r="L65" s="263">
        <v>2</v>
      </c>
      <c r="M65" s="263">
        <v>0</v>
      </c>
      <c r="N65" s="263" t="s">
        <v>916</v>
      </c>
      <c r="O65" s="265">
        <v>2014</v>
      </c>
      <c r="P65" s="263"/>
    </row>
    <row r="66" spans="2:16" ht="17.5">
      <c r="B66" s="262">
        <f t="shared" si="0"/>
        <v>65</v>
      </c>
      <c r="C66" s="263" t="s">
        <v>965</v>
      </c>
      <c r="D66" s="263" t="s">
        <v>30</v>
      </c>
      <c r="E66" s="263" t="s">
        <v>32</v>
      </c>
      <c r="F66" s="270">
        <f>Tabla13[[#This Row],[OPGW]]+Tabla13[[#This Row],[AD-LASH]]+Tabla13[[#This Row],[CANALIZADO]]+Tabla13[[#This Row],[ADSS]]+Tabla13[[#This Row],[MULTIMODO]]</f>
        <v>11600</v>
      </c>
      <c r="G66" s="264">
        <v>0</v>
      </c>
      <c r="H66" s="264">
        <v>0</v>
      </c>
      <c r="I66" s="264">
        <v>0</v>
      </c>
      <c r="J66" s="263">
        <v>11600</v>
      </c>
      <c r="K66" s="263">
        <v>0</v>
      </c>
      <c r="L66" s="263">
        <v>24</v>
      </c>
      <c r="M66" s="263">
        <v>14</v>
      </c>
      <c r="N66" s="263" t="s">
        <v>916</v>
      </c>
      <c r="O66" s="265">
        <v>2015</v>
      </c>
      <c r="P66" s="263"/>
    </row>
    <row r="67" spans="2:16" ht="17.5">
      <c r="B67" s="262">
        <f t="shared" si="0"/>
        <v>66</v>
      </c>
      <c r="C67" s="263" t="s">
        <v>965</v>
      </c>
      <c r="D67" s="263" t="s">
        <v>66</v>
      </c>
      <c r="E67" s="263" t="s">
        <v>914</v>
      </c>
      <c r="F67" s="270">
        <f>Tabla13[[#This Row],[OPGW]]+Tabla13[[#This Row],[AD-LASH]]+Tabla13[[#This Row],[CANALIZADO]]+Tabla13[[#This Row],[ADSS]]+Tabla13[[#This Row],[MULTIMODO]]</f>
        <v>9426</v>
      </c>
      <c r="G67" s="264">
        <v>0</v>
      </c>
      <c r="H67" s="264">
        <v>0</v>
      </c>
      <c r="I67" s="264">
        <v>0</v>
      </c>
      <c r="J67" s="264">
        <v>9426</v>
      </c>
      <c r="K67" s="263">
        <v>0</v>
      </c>
      <c r="L67" s="263">
        <v>24</v>
      </c>
      <c r="M67" s="263">
        <v>24</v>
      </c>
      <c r="N67" s="263" t="s">
        <v>916</v>
      </c>
      <c r="O67" s="265"/>
      <c r="P67" s="263" t="s">
        <v>931</v>
      </c>
    </row>
    <row r="68" spans="2:16" ht="17.5">
      <c r="B68" s="262">
        <f t="shared" si="0"/>
        <v>67</v>
      </c>
      <c r="C68" s="263" t="s">
        <v>965</v>
      </c>
      <c r="D68" s="264" t="s">
        <v>935</v>
      </c>
      <c r="E68" s="264" t="s">
        <v>83</v>
      </c>
      <c r="F68" s="270">
        <f>Tabla13[[#This Row],[OPGW]]+Tabla13[[#This Row],[AD-LASH]]+Tabla13[[#This Row],[CANALIZADO]]+Tabla13[[#This Row],[ADSS]]+Tabla13[[#This Row],[MULTIMODO]]</f>
        <v>25800</v>
      </c>
      <c r="G68" s="264">
        <v>25800</v>
      </c>
      <c r="H68" s="264">
        <v>0</v>
      </c>
      <c r="I68" s="264">
        <v>0</v>
      </c>
      <c r="J68" s="264">
        <v>0</v>
      </c>
      <c r="K68" s="264">
        <v>0</v>
      </c>
      <c r="L68" s="264">
        <v>24</v>
      </c>
      <c r="M68" s="264">
        <v>18</v>
      </c>
      <c r="N68" s="264" t="s">
        <v>916</v>
      </c>
      <c r="O68" s="265">
        <v>2014</v>
      </c>
      <c r="P68" s="264"/>
    </row>
    <row r="69" spans="2:16" ht="17.5">
      <c r="B69" s="262">
        <f t="shared" si="0"/>
        <v>68</v>
      </c>
      <c r="C69" s="263" t="s">
        <v>965</v>
      </c>
      <c r="D69" s="264" t="s">
        <v>935</v>
      </c>
      <c r="E69" s="264" t="s">
        <v>966</v>
      </c>
      <c r="F69" s="270">
        <f>Tabla13[[#This Row],[OPGW]]+Tabla13[[#This Row],[AD-LASH]]+Tabla13[[#This Row],[CANALIZADO]]+Tabla13[[#This Row],[ADSS]]+Tabla13[[#This Row],[MULTIMODO]]</f>
        <v>12838</v>
      </c>
      <c r="G69" s="264">
        <v>0</v>
      </c>
      <c r="H69" s="264">
        <v>0</v>
      </c>
      <c r="I69" s="264">
        <v>0</v>
      </c>
      <c r="J69" s="264">
        <v>12838</v>
      </c>
      <c r="K69" s="264">
        <v>0</v>
      </c>
      <c r="L69" s="264">
        <v>24</v>
      </c>
      <c r="M69" s="264">
        <v>18</v>
      </c>
      <c r="N69" s="264" t="s">
        <v>916</v>
      </c>
      <c r="O69" s="265">
        <v>2015</v>
      </c>
      <c r="P69" s="264"/>
    </row>
    <row r="70" spans="2:16" ht="17.5">
      <c r="B70" s="262">
        <f t="shared" ref="B70:B118" si="1">B69+1</f>
        <v>69</v>
      </c>
      <c r="C70" s="263" t="s">
        <v>965</v>
      </c>
      <c r="D70" s="264" t="s">
        <v>70</v>
      </c>
      <c r="E70" s="264" t="s">
        <v>68</v>
      </c>
      <c r="F70" s="270">
        <f>Tabla13[[#This Row],[OPGW]]+Tabla13[[#This Row],[AD-LASH]]+Tabla13[[#This Row],[CANALIZADO]]+Tabla13[[#This Row],[ADSS]]+Tabla13[[#This Row],[MULTIMODO]]</f>
        <v>17200</v>
      </c>
      <c r="G70" s="264">
        <v>17200</v>
      </c>
      <c r="H70" s="264">
        <v>0</v>
      </c>
      <c r="I70" s="264">
        <v>0</v>
      </c>
      <c r="J70" s="264">
        <v>0</v>
      </c>
      <c r="K70" s="264">
        <v>0</v>
      </c>
      <c r="L70" s="264">
        <v>24</v>
      </c>
      <c r="M70" s="264">
        <v>22</v>
      </c>
      <c r="N70" s="264" t="s">
        <v>916</v>
      </c>
      <c r="O70" s="265">
        <v>2015</v>
      </c>
      <c r="P70" s="264"/>
    </row>
    <row r="71" spans="2:16" ht="17.5">
      <c r="B71" s="262">
        <f t="shared" si="1"/>
        <v>70</v>
      </c>
      <c r="C71" s="263" t="s">
        <v>965</v>
      </c>
      <c r="D71" s="264" t="s">
        <v>57</v>
      </c>
      <c r="E71" s="264" t="s">
        <v>17</v>
      </c>
      <c r="F71" s="270">
        <f>Tabla13[[#This Row],[OPGW]]+Tabla13[[#This Row],[AD-LASH]]+Tabla13[[#This Row],[CANALIZADO]]+Tabla13[[#This Row],[ADSS]]+Tabla13[[#This Row],[MULTIMODO]]</f>
        <v>8200</v>
      </c>
      <c r="G71" s="264">
        <v>0</v>
      </c>
      <c r="H71" s="264">
        <v>0</v>
      </c>
      <c r="I71" s="264">
        <v>0</v>
      </c>
      <c r="J71" s="264">
        <v>8200</v>
      </c>
      <c r="K71" s="264">
        <v>0</v>
      </c>
      <c r="L71" s="264">
        <v>24</v>
      </c>
      <c r="M71" s="264">
        <v>22</v>
      </c>
      <c r="N71" s="264" t="s">
        <v>916</v>
      </c>
      <c r="O71" s="265">
        <v>2015</v>
      </c>
      <c r="P71" s="264"/>
    </row>
    <row r="72" spans="2:16" ht="17.5">
      <c r="B72" s="262">
        <f t="shared" si="1"/>
        <v>71</v>
      </c>
      <c r="C72" s="263" t="s">
        <v>965</v>
      </c>
      <c r="D72" s="264" t="s">
        <v>80</v>
      </c>
      <c r="E72" s="264" t="s">
        <v>967</v>
      </c>
      <c r="F72" s="270">
        <f>Tabla13[[#This Row],[OPGW]]+Tabla13[[#This Row],[AD-LASH]]+Tabla13[[#This Row],[CANALIZADO]]+Tabla13[[#This Row],[ADSS]]+Tabla13[[#This Row],[MULTIMODO]]</f>
        <v>4900</v>
      </c>
      <c r="G72" s="264">
        <v>0</v>
      </c>
      <c r="H72" s="264">
        <v>0</v>
      </c>
      <c r="I72" s="264">
        <v>0</v>
      </c>
      <c r="J72" s="264">
        <v>4900</v>
      </c>
      <c r="K72" s="264">
        <v>0</v>
      </c>
      <c r="L72" s="264">
        <v>0</v>
      </c>
      <c r="M72" s="264">
        <v>0</v>
      </c>
      <c r="N72" s="264" t="s">
        <v>916</v>
      </c>
      <c r="O72" s="265">
        <v>2015</v>
      </c>
      <c r="P72" s="264"/>
    </row>
    <row r="73" spans="2:16" ht="17.5">
      <c r="B73" s="262">
        <f t="shared" si="1"/>
        <v>72</v>
      </c>
      <c r="C73" s="263" t="s">
        <v>965</v>
      </c>
      <c r="D73" s="264" t="s">
        <v>14</v>
      </c>
      <c r="E73" s="264" t="s">
        <v>968</v>
      </c>
      <c r="F73" s="270">
        <f>Tabla13[[#This Row],[OPGW]]+Tabla13[[#This Row],[AD-LASH]]+Tabla13[[#This Row],[CANALIZADO]]+Tabla13[[#This Row],[ADSS]]+Tabla13[[#This Row],[MULTIMODO]]</f>
        <v>4107</v>
      </c>
      <c r="G73" s="264">
        <v>0</v>
      </c>
      <c r="H73" s="264">
        <v>0</v>
      </c>
      <c r="I73" s="264">
        <v>4107</v>
      </c>
      <c r="J73" s="264">
        <v>0</v>
      </c>
      <c r="K73" s="264">
        <v>0</v>
      </c>
      <c r="L73" s="264">
        <v>24</v>
      </c>
      <c r="M73" s="264">
        <v>20</v>
      </c>
      <c r="N73" s="264" t="s">
        <v>912</v>
      </c>
      <c r="O73" s="265">
        <v>2015</v>
      </c>
      <c r="P73" s="264"/>
    </row>
    <row r="74" spans="2:16" ht="17.5">
      <c r="B74" s="262">
        <f t="shared" si="1"/>
        <v>73</v>
      </c>
      <c r="C74" s="263" t="s">
        <v>965</v>
      </c>
      <c r="D74" s="263" t="s">
        <v>20</v>
      </c>
      <c r="E74" s="263" t="s">
        <v>19</v>
      </c>
      <c r="F74" s="270">
        <f>Tabla13[[#This Row],[OPGW]]+Tabla13[[#This Row],[AD-LASH]]+Tabla13[[#This Row],[CANALIZADO]]+Tabla13[[#This Row],[ADSS]]+Tabla13[[#This Row],[MULTIMODO]]</f>
        <v>7300</v>
      </c>
      <c r="G74" s="264">
        <v>0</v>
      </c>
      <c r="H74" s="264">
        <v>0</v>
      </c>
      <c r="I74" s="264">
        <v>0</v>
      </c>
      <c r="J74" s="264">
        <v>7300</v>
      </c>
      <c r="K74" s="263">
        <v>0</v>
      </c>
      <c r="L74" s="263">
        <v>24</v>
      </c>
      <c r="M74" s="263">
        <v>22</v>
      </c>
      <c r="N74" s="263" t="s">
        <v>916</v>
      </c>
      <c r="O74" s="265">
        <v>2017</v>
      </c>
      <c r="P74" s="263"/>
    </row>
    <row r="75" spans="2:16" ht="17.5">
      <c r="B75" s="262">
        <f t="shared" si="1"/>
        <v>74</v>
      </c>
      <c r="C75" s="263" t="s">
        <v>965</v>
      </c>
      <c r="D75" s="264" t="s">
        <v>51</v>
      </c>
      <c r="E75" s="264" t="s">
        <v>950</v>
      </c>
      <c r="F75" s="270">
        <f>Tabla13[[#This Row],[OPGW]]+Tabla13[[#This Row],[AD-LASH]]+Tabla13[[#This Row],[CANALIZADO]]+Tabla13[[#This Row],[ADSS]]+Tabla13[[#This Row],[MULTIMODO]]</f>
        <v>5909</v>
      </c>
      <c r="G75" s="264">
        <v>0</v>
      </c>
      <c r="H75" s="264">
        <v>0</v>
      </c>
      <c r="I75" s="264">
        <v>5909</v>
      </c>
      <c r="J75" s="264">
        <v>0</v>
      </c>
      <c r="K75" s="264">
        <v>0</v>
      </c>
      <c r="L75" s="264">
        <v>24</v>
      </c>
      <c r="M75" s="264">
        <v>20</v>
      </c>
      <c r="N75" s="264" t="s">
        <v>912</v>
      </c>
      <c r="O75" s="265">
        <v>2015</v>
      </c>
      <c r="P75" s="264"/>
    </row>
    <row r="76" spans="2:16" ht="17.5">
      <c r="B76" s="262">
        <f t="shared" si="1"/>
        <v>75</v>
      </c>
      <c r="C76" s="263" t="s">
        <v>965</v>
      </c>
      <c r="D76" s="264" t="s">
        <v>969</v>
      </c>
      <c r="E76" s="264" t="s">
        <v>55</v>
      </c>
      <c r="F76" s="270">
        <f>Tabla13[[#This Row],[OPGW]]+Tabla13[[#This Row],[AD-LASH]]+Tabla13[[#This Row],[CANALIZADO]]+Tabla13[[#This Row],[ADSS]]+Tabla13[[#This Row],[MULTIMODO]]</f>
        <v>3782</v>
      </c>
      <c r="G76" s="264">
        <v>0</v>
      </c>
      <c r="H76" s="264">
        <v>0</v>
      </c>
      <c r="I76" s="264">
        <v>3782</v>
      </c>
      <c r="J76" s="264">
        <v>0</v>
      </c>
      <c r="K76" s="264">
        <v>0</v>
      </c>
      <c r="L76" s="264">
        <v>24</v>
      </c>
      <c r="M76" s="264">
        <v>22</v>
      </c>
      <c r="N76" s="264" t="s">
        <v>912</v>
      </c>
      <c r="O76" s="265">
        <v>2015</v>
      </c>
      <c r="P76" s="264"/>
    </row>
    <row r="77" spans="2:16" ht="17.5">
      <c r="B77" s="262">
        <f t="shared" si="1"/>
        <v>76</v>
      </c>
      <c r="C77" s="263" t="s">
        <v>965</v>
      </c>
      <c r="D77" s="264" t="s">
        <v>58</v>
      </c>
      <c r="E77" s="264" t="s">
        <v>57</v>
      </c>
      <c r="F77" s="270">
        <f>Tabla13[[#This Row],[OPGW]]+Tabla13[[#This Row],[AD-LASH]]+Tabla13[[#This Row],[CANALIZADO]]+Tabla13[[#This Row],[ADSS]]+Tabla13[[#This Row],[MULTIMODO]]</f>
        <v>9200</v>
      </c>
      <c r="G77" s="264">
        <v>0</v>
      </c>
      <c r="H77" s="264">
        <v>0</v>
      </c>
      <c r="I77" s="264">
        <v>9200</v>
      </c>
      <c r="J77" s="264">
        <v>0</v>
      </c>
      <c r="K77" s="264">
        <v>0</v>
      </c>
      <c r="L77" s="264">
        <v>24</v>
      </c>
      <c r="M77" s="264">
        <v>22</v>
      </c>
      <c r="N77" s="264" t="s">
        <v>912</v>
      </c>
      <c r="O77" s="265">
        <v>2015</v>
      </c>
      <c r="P77" s="264"/>
    </row>
    <row r="78" spans="2:16" ht="17.5">
      <c r="B78" s="262">
        <f t="shared" si="1"/>
        <v>77</v>
      </c>
      <c r="C78" s="263" t="s">
        <v>965</v>
      </c>
      <c r="D78" s="264" t="s">
        <v>914</v>
      </c>
      <c r="E78" s="264" t="s">
        <v>970</v>
      </c>
      <c r="F78" s="270">
        <f>Tabla13[[#This Row],[OPGW]]+Tabla13[[#This Row],[AD-LASH]]+Tabla13[[#This Row],[CANALIZADO]]+Tabla13[[#This Row],[ADSS]]+Tabla13[[#This Row],[MULTIMODO]]</f>
        <v>511</v>
      </c>
      <c r="G78" s="264">
        <v>0</v>
      </c>
      <c r="H78" s="264">
        <v>0</v>
      </c>
      <c r="I78" s="264">
        <v>511</v>
      </c>
      <c r="J78" s="264">
        <v>0</v>
      </c>
      <c r="K78" s="264">
        <v>0</v>
      </c>
      <c r="L78" s="264">
        <v>24</v>
      </c>
      <c r="M78" s="264">
        <v>22</v>
      </c>
      <c r="N78" s="264" t="s">
        <v>912</v>
      </c>
      <c r="O78" s="265">
        <v>2015</v>
      </c>
      <c r="P78" s="264"/>
    </row>
    <row r="79" spans="2:16" ht="17.5">
      <c r="B79" s="262">
        <f t="shared" si="1"/>
        <v>78</v>
      </c>
      <c r="C79" s="263" t="s">
        <v>965</v>
      </c>
      <c r="D79" s="264" t="s">
        <v>12</v>
      </c>
      <c r="E79" s="264" t="s">
        <v>970</v>
      </c>
      <c r="F79" s="270">
        <f>Tabla13[[#This Row],[OPGW]]+Tabla13[[#This Row],[AD-LASH]]+Tabla13[[#This Row],[CANALIZADO]]+Tabla13[[#This Row],[ADSS]]+Tabla13[[#This Row],[MULTIMODO]]</f>
        <v>6176</v>
      </c>
      <c r="G79" s="264">
        <v>0</v>
      </c>
      <c r="H79" s="264">
        <v>0</v>
      </c>
      <c r="I79" s="264">
        <v>6176</v>
      </c>
      <c r="J79" s="264">
        <v>0</v>
      </c>
      <c r="K79" s="264">
        <v>0</v>
      </c>
      <c r="L79" s="264">
        <v>24</v>
      </c>
      <c r="M79" s="264">
        <v>22</v>
      </c>
      <c r="N79" s="264" t="s">
        <v>971</v>
      </c>
      <c r="O79" s="265">
        <v>2015</v>
      </c>
      <c r="P79" s="264"/>
    </row>
    <row r="80" spans="2:16" ht="17.5">
      <c r="B80" s="262">
        <f t="shared" si="1"/>
        <v>79</v>
      </c>
      <c r="C80" s="263" t="s">
        <v>965</v>
      </c>
      <c r="D80" s="264" t="s">
        <v>35</v>
      </c>
      <c r="E80" s="264" t="s">
        <v>37</v>
      </c>
      <c r="F80" s="270">
        <f>Tabla13[[#This Row],[OPGW]]+Tabla13[[#This Row],[AD-LASH]]+Tabla13[[#This Row],[CANALIZADO]]+Tabla13[[#This Row],[ADSS]]+Tabla13[[#This Row],[MULTIMODO]]</f>
        <v>17395</v>
      </c>
      <c r="G80" s="264">
        <v>0</v>
      </c>
      <c r="H80" s="264">
        <v>0</v>
      </c>
      <c r="I80" s="264">
        <v>0</v>
      </c>
      <c r="J80" s="264">
        <v>17395</v>
      </c>
      <c r="K80" s="264">
        <v>0</v>
      </c>
      <c r="L80" s="264">
        <v>24</v>
      </c>
      <c r="M80" s="264">
        <v>12</v>
      </c>
      <c r="N80" s="264" t="s">
        <v>916</v>
      </c>
      <c r="O80" s="265">
        <v>2015</v>
      </c>
      <c r="P80" s="264"/>
    </row>
    <row r="81" spans="2:16" ht="17.5">
      <c r="B81" s="262">
        <f t="shared" si="1"/>
        <v>80</v>
      </c>
      <c r="C81" s="263" t="s">
        <v>965</v>
      </c>
      <c r="D81" s="264" t="s">
        <v>35</v>
      </c>
      <c r="E81" s="264" t="s">
        <v>34</v>
      </c>
      <c r="F81" s="270">
        <f>Tabla13[[#This Row],[OPGW]]+Tabla13[[#This Row],[AD-LASH]]+Tabla13[[#This Row],[CANALIZADO]]+Tabla13[[#This Row],[ADSS]]+Tabla13[[#This Row],[MULTIMODO]]</f>
        <v>15983</v>
      </c>
      <c r="G81" s="264">
        <v>0</v>
      </c>
      <c r="H81" s="264">
        <v>0</v>
      </c>
      <c r="I81" s="264">
        <v>0</v>
      </c>
      <c r="J81" s="264">
        <v>15983</v>
      </c>
      <c r="K81" s="264">
        <v>0</v>
      </c>
      <c r="L81" s="264">
        <v>24</v>
      </c>
      <c r="M81" s="264">
        <v>18</v>
      </c>
      <c r="N81" s="264" t="s">
        <v>916</v>
      </c>
      <c r="O81" s="265">
        <v>2015</v>
      </c>
      <c r="P81" s="264"/>
    </row>
    <row r="82" spans="2:16" ht="17.5">
      <c r="B82" s="262">
        <f t="shared" si="1"/>
        <v>81</v>
      </c>
      <c r="C82" s="263" t="s">
        <v>965</v>
      </c>
      <c r="D82" s="264" t="s">
        <v>32</v>
      </c>
      <c r="E82" s="264" t="s">
        <v>34</v>
      </c>
      <c r="F82" s="270">
        <f>Tabla13[[#This Row],[OPGW]]+Tabla13[[#This Row],[AD-LASH]]+Tabla13[[#This Row],[CANALIZADO]]+Tabla13[[#This Row],[ADSS]]+Tabla13[[#This Row],[MULTIMODO]]</f>
        <v>4395</v>
      </c>
      <c r="G82" s="264">
        <v>4395</v>
      </c>
      <c r="H82" s="264">
        <v>0</v>
      </c>
      <c r="I82" s="264">
        <v>0</v>
      </c>
      <c r="J82" s="264">
        <v>0</v>
      </c>
      <c r="K82" s="264">
        <v>0</v>
      </c>
      <c r="L82" s="264">
        <v>24</v>
      </c>
      <c r="M82" s="264">
        <v>18</v>
      </c>
      <c r="N82" s="264" t="s">
        <v>916</v>
      </c>
      <c r="O82" s="265">
        <v>2015</v>
      </c>
      <c r="P82" s="264"/>
    </row>
    <row r="83" spans="2:16" ht="17.5">
      <c r="B83" s="262">
        <f t="shared" si="1"/>
        <v>82</v>
      </c>
      <c r="C83" s="263" t="s">
        <v>965</v>
      </c>
      <c r="D83" s="264" t="s">
        <v>926</v>
      </c>
      <c r="E83" s="264" t="s">
        <v>62</v>
      </c>
      <c r="F83" s="270">
        <f>Tabla13[[#This Row],[OPGW]]+Tabla13[[#This Row],[AD-LASH]]+Tabla13[[#This Row],[CANALIZADO]]+Tabla13[[#This Row],[ADSS]]+Tabla13[[#This Row],[MULTIMODO]]</f>
        <v>411</v>
      </c>
      <c r="G83" s="264">
        <v>0</v>
      </c>
      <c r="H83" s="264">
        <v>0</v>
      </c>
      <c r="I83" s="264">
        <v>411</v>
      </c>
      <c r="J83" s="264">
        <v>0</v>
      </c>
      <c r="K83" s="264">
        <v>0</v>
      </c>
      <c r="L83" s="264">
        <v>24</v>
      </c>
      <c r="M83" s="264">
        <v>20</v>
      </c>
      <c r="N83" s="264" t="s">
        <v>912</v>
      </c>
      <c r="O83" s="265">
        <v>2015</v>
      </c>
      <c r="P83" s="264"/>
    </row>
    <row r="84" spans="2:16" ht="17.5">
      <c r="B84" s="262">
        <f t="shared" si="1"/>
        <v>83</v>
      </c>
      <c r="C84" s="263" t="s">
        <v>965</v>
      </c>
      <c r="D84" s="264" t="s">
        <v>26</v>
      </c>
      <c r="E84" s="264" t="s">
        <v>65</v>
      </c>
      <c r="F84" s="270">
        <f>Tabla13[[#This Row],[OPGW]]+Tabla13[[#This Row],[AD-LASH]]+Tabla13[[#This Row],[CANALIZADO]]+Tabla13[[#This Row],[ADSS]]+Tabla13[[#This Row],[MULTIMODO]]</f>
        <v>6600</v>
      </c>
      <c r="G84" s="264">
        <v>0</v>
      </c>
      <c r="H84" s="264">
        <v>0</v>
      </c>
      <c r="I84" s="264">
        <v>6600</v>
      </c>
      <c r="J84" s="264">
        <v>0</v>
      </c>
      <c r="K84" s="264">
        <v>0</v>
      </c>
      <c r="L84" s="264">
        <v>24</v>
      </c>
      <c r="M84" s="264">
        <v>22</v>
      </c>
      <c r="N84" s="264" t="s">
        <v>912</v>
      </c>
      <c r="O84" s="265">
        <v>2015</v>
      </c>
      <c r="P84" s="264"/>
    </row>
    <row r="85" spans="2:16" ht="17.5">
      <c r="B85" s="262">
        <f t="shared" si="1"/>
        <v>84</v>
      </c>
      <c r="C85" s="263" t="s">
        <v>965</v>
      </c>
      <c r="D85" s="264" t="s">
        <v>972</v>
      </c>
      <c r="E85" s="264" t="s">
        <v>75</v>
      </c>
      <c r="F85" s="270">
        <f>Tabla13[[#This Row],[OPGW]]+Tabla13[[#This Row],[AD-LASH]]+Tabla13[[#This Row],[CANALIZADO]]+Tabla13[[#This Row],[ADSS]]+Tabla13[[#This Row],[MULTIMODO]]</f>
        <v>13750</v>
      </c>
      <c r="G85" s="264">
        <v>0</v>
      </c>
      <c r="H85" s="264">
        <v>0</v>
      </c>
      <c r="I85" s="264">
        <v>0</v>
      </c>
      <c r="J85" s="264">
        <v>13750</v>
      </c>
      <c r="K85" s="264">
        <v>0</v>
      </c>
      <c r="L85" s="264">
        <v>24</v>
      </c>
      <c r="M85" s="264">
        <v>20</v>
      </c>
      <c r="N85" s="264" t="s">
        <v>916</v>
      </c>
      <c r="O85" s="265">
        <v>2016</v>
      </c>
      <c r="P85" s="264"/>
    </row>
    <row r="86" spans="2:16" ht="17.5">
      <c r="B86" s="262">
        <f t="shared" si="1"/>
        <v>85</v>
      </c>
      <c r="C86" s="263" t="s">
        <v>965</v>
      </c>
      <c r="D86" s="264" t="s">
        <v>75</v>
      </c>
      <c r="E86" s="264" t="s">
        <v>83</v>
      </c>
      <c r="F86" s="270">
        <f>Tabla13[[#This Row],[OPGW]]+Tabla13[[#This Row],[AD-LASH]]+Tabla13[[#This Row],[CANALIZADO]]+Tabla13[[#This Row],[ADSS]]+Tabla13[[#This Row],[MULTIMODO]]</f>
        <v>5240</v>
      </c>
      <c r="G86" s="264">
        <v>0</v>
      </c>
      <c r="H86" s="264">
        <v>0</v>
      </c>
      <c r="I86" s="264">
        <v>0</v>
      </c>
      <c r="J86" s="264">
        <v>5240</v>
      </c>
      <c r="K86" s="264">
        <v>0</v>
      </c>
      <c r="L86" s="264">
        <v>24</v>
      </c>
      <c r="M86" s="264">
        <v>20</v>
      </c>
      <c r="N86" s="264" t="s">
        <v>916</v>
      </c>
      <c r="O86" s="265">
        <v>2016</v>
      </c>
      <c r="P86" s="264"/>
    </row>
    <row r="87" spans="2:16" ht="17.5">
      <c r="B87" s="262">
        <f t="shared" si="1"/>
        <v>86</v>
      </c>
      <c r="C87" s="263" t="s">
        <v>965</v>
      </c>
      <c r="D87" s="264" t="s">
        <v>58</v>
      </c>
      <c r="E87" s="264" t="s">
        <v>18</v>
      </c>
      <c r="F87" s="270">
        <f>Tabla13[[#This Row],[OPGW]]+Tabla13[[#This Row],[AD-LASH]]+Tabla13[[#This Row],[CANALIZADO]]+Tabla13[[#This Row],[ADSS]]+Tabla13[[#This Row],[MULTIMODO]]</f>
        <v>4314</v>
      </c>
      <c r="G87" s="267">
        <v>4314</v>
      </c>
      <c r="H87" s="264">
        <v>0</v>
      </c>
      <c r="I87" s="264">
        <v>0</v>
      </c>
      <c r="J87" s="264">
        <v>0</v>
      </c>
      <c r="K87" s="264">
        <v>0</v>
      </c>
      <c r="L87" s="264">
        <v>24</v>
      </c>
      <c r="M87" s="264">
        <v>18</v>
      </c>
      <c r="N87" s="264" t="s">
        <v>916</v>
      </c>
      <c r="O87" s="265">
        <v>2016</v>
      </c>
      <c r="P87" s="264"/>
    </row>
    <row r="88" spans="2:16" ht="17.5">
      <c r="B88" s="262">
        <f t="shared" si="1"/>
        <v>87</v>
      </c>
      <c r="C88" s="263" t="s">
        <v>965</v>
      </c>
      <c r="D88" s="264" t="s">
        <v>67</v>
      </c>
      <c r="E88" s="264" t="s">
        <v>70</v>
      </c>
      <c r="F88" s="270">
        <f>Tabla13[[#This Row],[OPGW]]+Tabla13[[#This Row],[AD-LASH]]+Tabla13[[#This Row],[CANALIZADO]]+Tabla13[[#This Row],[ADSS]]+Tabla13[[#This Row],[MULTIMODO]]</f>
        <v>5800</v>
      </c>
      <c r="G88" s="267"/>
      <c r="H88" s="264">
        <v>0</v>
      </c>
      <c r="I88" s="264">
        <v>0</v>
      </c>
      <c r="J88" s="264">
        <v>5800</v>
      </c>
      <c r="K88" s="264">
        <v>0</v>
      </c>
      <c r="L88" s="264">
        <v>24</v>
      </c>
      <c r="M88" s="264">
        <v>18</v>
      </c>
      <c r="N88" s="264" t="s">
        <v>916</v>
      </c>
      <c r="O88" s="265">
        <v>2016</v>
      </c>
      <c r="P88" s="264"/>
    </row>
    <row r="89" spans="2:16" ht="17.5">
      <c r="B89" s="262">
        <f t="shared" si="1"/>
        <v>88</v>
      </c>
      <c r="C89" s="263" t="s">
        <v>965</v>
      </c>
      <c r="D89" s="264" t="s">
        <v>19</v>
      </c>
      <c r="E89" s="264" t="s">
        <v>63</v>
      </c>
      <c r="F89" s="270">
        <f>Tabla13[[#This Row],[OPGW]]+Tabla13[[#This Row],[AD-LASH]]+Tabla13[[#This Row],[CANALIZADO]]+Tabla13[[#This Row],[ADSS]]+Tabla13[[#This Row],[MULTIMODO]]</f>
        <v>7000</v>
      </c>
      <c r="G89" s="267">
        <v>7000</v>
      </c>
      <c r="H89" s="264">
        <v>0</v>
      </c>
      <c r="I89" s="264">
        <v>0</v>
      </c>
      <c r="J89" s="264">
        <v>0</v>
      </c>
      <c r="K89" s="264">
        <v>0</v>
      </c>
      <c r="L89" s="264">
        <v>24</v>
      </c>
      <c r="M89" s="264">
        <v>20</v>
      </c>
      <c r="N89" s="264" t="s">
        <v>916</v>
      </c>
      <c r="O89" s="265">
        <v>2016</v>
      </c>
      <c r="P89" s="264"/>
    </row>
    <row r="90" spans="2:16" ht="17.5">
      <c r="B90" s="262">
        <f t="shared" si="1"/>
        <v>89</v>
      </c>
      <c r="C90" s="263" t="s">
        <v>965</v>
      </c>
      <c r="D90" s="264" t="s">
        <v>20</v>
      </c>
      <c r="E90" s="264" t="s">
        <v>966</v>
      </c>
      <c r="F90" s="270">
        <f>Tabla13[[#This Row],[OPGW]]+Tabla13[[#This Row],[AD-LASH]]+Tabla13[[#This Row],[CANALIZADO]]+Tabla13[[#This Row],[ADSS]]+Tabla13[[#This Row],[MULTIMODO]]</f>
        <v>21000</v>
      </c>
      <c r="G90" s="267">
        <v>21000</v>
      </c>
      <c r="H90" s="264">
        <v>0</v>
      </c>
      <c r="I90" s="264">
        <v>0</v>
      </c>
      <c r="J90" s="264">
        <v>0</v>
      </c>
      <c r="K90" s="264">
        <v>0</v>
      </c>
      <c r="L90" s="264">
        <v>12</v>
      </c>
      <c r="M90" s="264">
        <v>8</v>
      </c>
      <c r="N90" s="264" t="s">
        <v>916</v>
      </c>
      <c r="O90" s="265">
        <v>2016</v>
      </c>
      <c r="P90" s="264"/>
    </row>
    <row r="91" spans="2:16" ht="17.5">
      <c r="B91" s="262">
        <f t="shared" si="1"/>
        <v>90</v>
      </c>
      <c r="C91" s="263" t="s">
        <v>965</v>
      </c>
      <c r="D91" s="264" t="s">
        <v>13</v>
      </c>
      <c r="E91" s="264" t="s">
        <v>950</v>
      </c>
      <c r="F91" s="270">
        <f>Tabla13[[#This Row],[OPGW]]+Tabla13[[#This Row],[AD-LASH]]+Tabla13[[#This Row],[CANALIZADO]]+Tabla13[[#This Row],[ADSS]]+Tabla13[[#This Row],[MULTIMODO]]</f>
        <v>3900</v>
      </c>
      <c r="G91" s="264"/>
      <c r="H91" s="264"/>
      <c r="I91" s="264">
        <v>3900</v>
      </c>
      <c r="J91" s="264"/>
      <c r="K91" s="264"/>
      <c r="L91" s="264">
        <v>24</v>
      </c>
      <c r="M91" s="264">
        <v>20</v>
      </c>
      <c r="N91" s="264" t="s">
        <v>912</v>
      </c>
      <c r="O91" s="265"/>
      <c r="P91" s="264"/>
    </row>
    <row r="92" spans="2:16" ht="17.5">
      <c r="B92" s="262">
        <f t="shared" si="1"/>
        <v>91</v>
      </c>
      <c r="C92" s="263" t="s">
        <v>965</v>
      </c>
      <c r="D92" s="264" t="s">
        <v>14</v>
      </c>
      <c r="E92" s="264" t="s">
        <v>950</v>
      </c>
      <c r="F92" s="270">
        <f>Tabla13[[#This Row],[OPGW]]+Tabla13[[#This Row],[AD-LASH]]+Tabla13[[#This Row],[CANALIZADO]]+Tabla13[[#This Row],[ADSS]]+Tabla13[[#This Row],[MULTIMODO]]</f>
        <v>3400</v>
      </c>
      <c r="G92" s="264">
        <v>0</v>
      </c>
      <c r="H92" s="264">
        <v>0</v>
      </c>
      <c r="I92" s="267">
        <v>3400</v>
      </c>
      <c r="J92" s="264">
        <v>0</v>
      </c>
      <c r="K92" s="264">
        <v>0</v>
      </c>
      <c r="L92" s="264">
        <v>24</v>
      </c>
      <c r="M92" s="264">
        <v>16</v>
      </c>
      <c r="N92" s="264" t="s">
        <v>912</v>
      </c>
      <c r="O92" s="265">
        <v>2016</v>
      </c>
      <c r="P92" s="264"/>
    </row>
    <row r="93" spans="2:16" ht="17.5">
      <c r="B93" s="262">
        <f t="shared" si="1"/>
        <v>92</v>
      </c>
      <c r="C93" s="263" t="s">
        <v>965</v>
      </c>
      <c r="D93" s="264" t="s">
        <v>16</v>
      </c>
      <c r="E93" s="264" t="s">
        <v>28</v>
      </c>
      <c r="F93" s="270">
        <f>Tabla13[[#This Row],[OPGW]]+Tabla13[[#This Row],[AD-LASH]]+Tabla13[[#This Row],[CANALIZADO]]+Tabla13[[#This Row],[ADSS]]+Tabla13[[#This Row],[MULTIMODO]]</f>
        <v>24000</v>
      </c>
      <c r="G93" s="264">
        <v>24000</v>
      </c>
      <c r="H93" s="264">
        <v>0</v>
      </c>
      <c r="I93" s="264">
        <v>0</v>
      </c>
      <c r="J93" s="264">
        <v>0</v>
      </c>
      <c r="K93" s="264">
        <v>0</v>
      </c>
      <c r="L93" s="264">
        <v>24</v>
      </c>
      <c r="M93" s="264">
        <v>20</v>
      </c>
      <c r="N93" s="264" t="s">
        <v>916</v>
      </c>
      <c r="O93" s="265">
        <v>2015</v>
      </c>
      <c r="P93" s="264"/>
    </row>
    <row r="94" spans="2:16" ht="17.5">
      <c r="B94" s="262">
        <f t="shared" si="1"/>
        <v>93</v>
      </c>
      <c r="C94" s="263" t="s">
        <v>965</v>
      </c>
      <c r="D94" s="264" t="s">
        <v>973</v>
      </c>
      <c r="E94" s="264" t="s">
        <v>65</v>
      </c>
      <c r="F94" s="270">
        <f>Tabla13[[#This Row],[OPGW]]+Tabla13[[#This Row],[AD-LASH]]+Tabla13[[#This Row],[CANALIZADO]]+Tabla13[[#This Row],[ADSS]]+Tabla13[[#This Row],[MULTIMODO]]</f>
        <v>6600</v>
      </c>
      <c r="G94" s="264">
        <v>0</v>
      </c>
      <c r="H94" s="264">
        <v>0</v>
      </c>
      <c r="I94" s="264">
        <v>6600</v>
      </c>
      <c r="J94" s="264">
        <v>0</v>
      </c>
      <c r="K94" s="264">
        <v>0</v>
      </c>
      <c r="L94" s="264">
        <v>24</v>
      </c>
      <c r="M94" s="264">
        <v>22</v>
      </c>
      <c r="N94" s="264" t="s">
        <v>912</v>
      </c>
      <c r="O94" s="265">
        <v>2014</v>
      </c>
      <c r="P94" s="264"/>
    </row>
    <row r="95" spans="2:16" ht="17.5">
      <c r="B95" s="262">
        <f t="shared" si="1"/>
        <v>94</v>
      </c>
      <c r="C95" s="263" t="s">
        <v>965</v>
      </c>
      <c r="D95" s="264" t="s">
        <v>70</v>
      </c>
      <c r="E95" s="264" t="s">
        <v>914</v>
      </c>
      <c r="F95" s="270">
        <f>Tabla13[[#This Row],[OPGW]]+Tabla13[[#This Row],[AD-LASH]]+Tabla13[[#This Row],[CANALIZADO]]+Tabla13[[#This Row],[ADSS]]+Tabla13[[#This Row],[MULTIMODO]]</f>
        <v>6730</v>
      </c>
      <c r="G95" s="264">
        <v>0</v>
      </c>
      <c r="H95" s="264">
        <v>0</v>
      </c>
      <c r="I95" s="264">
        <v>6730</v>
      </c>
      <c r="J95" s="264">
        <v>0</v>
      </c>
      <c r="K95" s="264">
        <v>0</v>
      </c>
      <c r="L95" s="264">
        <v>24</v>
      </c>
      <c r="M95" s="264">
        <v>22</v>
      </c>
      <c r="N95" s="264" t="s">
        <v>912</v>
      </c>
      <c r="O95" s="265">
        <v>2014</v>
      </c>
      <c r="P95" s="264"/>
    </row>
    <row r="96" spans="2:16" ht="17.5">
      <c r="B96" s="262">
        <f t="shared" si="1"/>
        <v>95</v>
      </c>
      <c r="C96" s="264" t="s">
        <v>974</v>
      </c>
      <c r="D96" s="264" t="s">
        <v>975</v>
      </c>
      <c r="E96" s="264" t="s">
        <v>976</v>
      </c>
      <c r="F96" s="270">
        <f>Tabla13[[#This Row],[OPGW]]+Tabla13[[#This Row],[AD-LASH]]+Tabla13[[#This Row],[CANALIZADO]]+Tabla13[[#This Row],[ADSS]]+Tabla13[[#This Row],[MULTIMODO]]</f>
        <v>3000</v>
      </c>
      <c r="G96" s="264">
        <v>0</v>
      </c>
      <c r="H96" s="264">
        <v>0</v>
      </c>
      <c r="I96" s="264">
        <v>0</v>
      </c>
      <c r="J96" s="264">
        <v>3000</v>
      </c>
      <c r="K96" s="264">
        <v>0</v>
      </c>
      <c r="L96" s="264">
        <v>6</v>
      </c>
      <c r="M96" s="264">
        <v>4</v>
      </c>
      <c r="N96" s="264" t="s">
        <v>937</v>
      </c>
      <c r="O96" s="265">
        <v>2015</v>
      </c>
      <c r="P96" s="264"/>
    </row>
    <row r="97" spans="2:16" ht="17.5">
      <c r="B97" s="262">
        <f t="shared" si="1"/>
        <v>96</v>
      </c>
      <c r="C97" s="264" t="s">
        <v>974</v>
      </c>
      <c r="D97" s="264" t="s">
        <v>975</v>
      </c>
      <c r="E97" s="264" t="s">
        <v>977</v>
      </c>
      <c r="F97" s="270">
        <f>Tabla13[[#This Row],[OPGW]]+Tabla13[[#This Row],[AD-LASH]]+Tabla13[[#This Row],[CANALIZADO]]+Tabla13[[#This Row],[ADSS]]+Tabla13[[#This Row],[MULTIMODO]]</f>
        <v>100</v>
      </c>
      <c r="G97" s="264">
        <v>0</v>
      </c>
      <c r="H97" s="264">
        <v>0</v>
      </c>
      <c r="I97" s="264">
        <v>0</v>
      </c>
      <c r="J97" s="264">
        <v>100</v>
      </c>
      <c r="K97" s="264">
        <v>0</v>
      </c>
      <c r="L97" s="264">
        <v>6</v>
      </c>
      <c r="M97" s="264">
        <v>4</v>
      </c>
      <c r="N97" s="264" t="s">
        <v>937</v>
      </c>
      <c r="O97" s="265">
        <v>2015</v>
      </c>
      <c r="P97" s="264"/>
    </row>
    <row r="98" spans="2:16" ht="17.5">
      <c r="B98" s="262">
        <f t="shared" si="1"/>
        <v>97</v>
      </c>
      <c r="C98" s="264" t="s">
        <v>974</v>
      </c>
      <c r="D98" s="264" t="s">
        <v>978</v>
      </c>
      <c r="E98" s="264" t="s">
        <v>979</v>
      </c>
      <c r="F98" s="270">
        <f>Tabla13[[#This Row],[OPGW]]+Tabla13[[#This Row],[AD-LASH]]+Tabla13[[#This Row],[CANALIZADO]]+Tabla13[[#This Row],[ADSS]]+Tabla13[[#This Row],[MULTIMODO]]</f>
        <v>205</v>
      </c>
      <c r="G98" s="264">
        <v>0</v>
      </c>
      <c r="H98" s="264">
        <v>0</v>
      </c>
      <c r="I98" s="264">
        <v>0</v>
      </c>
      <c r="J98" s="264">
        <v>0</v>
      </c>
      <c r="K98" s="264">
        <v>205</v>
      </c>
      <c r="L98" s="264">
        <v>6</v>
      </c>
      <c r="M98" s="264">
        <v>4</v>
      </c>
      <c r="N98" s="264" t="s">
        <v>937</v>
      </c>
      <c r="O98" s="265">
        <v>2015</v>
      </c>
      <c r="P98" s="264"/>
    </row>
    <row r="99" spans="2:16" ht="17.5">
      <c r="B99" s="262">
        <f t="shared" si="1"/>
        <v>98</v>
      </c>
      <c r="C99" s="264" t="s">
        <v>974</v>
      </c>
      <c r="D99" s="264" t="s">
        <v>975</v>
      </c>
      <c r="E99" s="264" t="s">
        <v>980</v>
      </c>
      <c r="F99" s="270">
        <f>Tabla13[[#This Row],[OPGW]]+Tabla13[[#This Row],[AD-LASH]]+Tabla13[[#This Row],[CANALIZADO]]+Tabla13[[#This Row],[ADSS]]+Tabla13[[#This Row],[MULTIMODO]]</f>
        <v>232</v>
      </c>
      <c r="G99" s="264">
        <v>0</v>
      </c>
      <c r="H99" s="264">
        <v>0</v>
      </c>
      <c r="I99" s="264">
        <v>0</v>
      </c>
      <c r="J99" s="264">
        <v>232</v>
      </c>
      <c r="K99" s="264">
        <v>0</v>
      </c>
      <c r="L99" s="264">
        <v>12</v>
      </c>
      <c r="M99" s="264">
        <v>10</v>
      </c>
      <c r="N99" s="264" t="s">
        <v>937</v>
      </c>
      <c r="O99" s="265">
        <v>2015</v>
      </c>
      <c r="P99" s="264"/>
    </row>
    <row r="100" spans="2:16" ht="17.5">
      <c r="B100" s="262">
        <f t="shared" si="1"/>
        <v>99</v>
      </c>
      <c r="C100" s="264" t="s">
        <v>974</v>
      </c>
      <c r="D100" s="264" t="s">
        <v>975</v>
      </c>
      <c r="E100" s="264" t="s">
        <v>981</v>
      </c>
      <c r="F100" s="270">
        <f>Tabla13[[#This Row],[OPGW]]+Tabla13[[#This Row],[AD-LASH]]+Tabla13[[#This Row],[CANALIZADO]]+Tabla13[[#This Row],[ADSS]]+Tabla13[[#This Row],[MULTIMODO]]</f>
        <v>455</v>
      </c>
      <c r="G100" s="264">
        <v>0</v>
      </c>
      <c r="H100" s="264">
        <v>0</v>
      </c>
      <c r="I100" s="264">
        <v>0</v>
      </c>
      <c r="J100" s="264">
        <v>455</v>
      </c>
      <c r="K100" s="264">
        <v>0</v>
      </c>
      <c r="L100" s="264">
        <v>12</v>
      </c>
      <c r="M100" s="264">
        <v>10</v>
      </c>
      <c r="N100" s="264" t="s">
        <v>937</v>
      </c>
      <c r="O100" s="265">
        <v>2015</v>
      </c>
      <c r="P100" s="264"/>
    </row>
    <row r="101" spans="2:16" ht="17.5">
      <c r="B101" s="262">
        <f t="shared" si="1"/>
        <v>100</v>
      </c>
      <c r="C101" s="264" t="s">
        <v>974</v>
      </c>
      <c r="D101" s="264" t="s">
        <v>982</v>
      </c>
      <c r="E101" s="264" t="s">
        <v>983</v>
      </c>
      <c r="F101" s="270">
        <f>Tabla13[[#This Row],[OPGW]]+Tabla13[[#This Row],[AD-LASH]]+Tabla13[[#This Row],[CANALIZADO]]+Tabla13[[#This Row],[ADSS]]+Tabla13[[#This Row],[MULTIMODO]]</f>
        <v>402</v>
      </c>
      <c r="G101" s="264">
        <v>0</v>
      </c>
      <c r="H101" s="264">
        <v>0</v>
      </c>
      <c r="I101" s="264">
        <v>0</v>
      </c>
      <c r="J101" s="264">
        <v>402</v>
      </c>
      <c r="K101" s="264">
        <v>0</v>
      </c>
      <c r="L101" s="264">
        <v>12</v>
      </c>
      <c r="M101" s="264">
        <v>10</v>
      </c>
      <c r="N101" s="264" t="s">
        <v>937</v>
      </c>
      <c r="O101" s="265">
        <v>2015</v>
      </c>
      <c r="P101" s="264"/>
    </row>
    <row r="102" spans="2:16" ht="17.5">
      <c r="B102" s="262">
        <f t="shared" si="1"/>
        <v>101</v>
      </c>
      <c r="C102" s="264" t="s">
        <v>974</v>
      </c>
      <c r="D102" s="264" t="s">
        <v>975</v>
      </c>
      <c r="E102" s="264" t="s">
        <v>984</v>
      </c>
      <c r="F102" s="270">
        <f>Tabla13[[#This Row],[OPGW]]+Tabla13[[#This Row],[AD-LASH]]+Tabla13[[#This Row],[CANALIZADO]]+Tabla13[[#This Row],[ADSS]]+Tabla13[[#This Row],[MULTIMODO]]</f>
        <v>5520</v>
      </c>
      <c r="G102" s="264">
        <v>0</v>
      </c>
      <c r="H102" s="264">
        <v>0</v>
      </c>
      <c r="I102" s="264">
        <v>0</v>
      </c>
      <c r="J102" s="264">
        <v>5520</v>
      </c>
      <c r="K102" s="264">
        <v>0</v>
      </c>
      <c r="L102" s="264">
        <v>12</v>
      </c>
      <c r="M102" s="264">
        <v>10</v>
      </c>
      <c r="N102" s="264" t="s">
        <v>937</v>
      </c>
      <c r="O102" s="265">
        <v>2015</v>
      </c>
      <c r="P102" s="264"/>
    </row>
    <row r="103" spans="2:16" ht="17.5">
      <c r="B103" s="262">
        <f t="shared" si="1"/>
        <v>102</v>
      </c>
      <c r="C103" s="264" t="s">
        <v>974</v>
      </c>
      <c r="D103" s="264" t="s">
        <v>975</v>
      </c>
      <c r="E103" s="264" t="s">
        <v>985</v>
      </c>
      <c r="F103" s="270">
        <f>Tabla13[[#This Row],[OPGW]]+Tabla13[[#This Row],[AD-LASH]]+Tabla13[[#This Row],[CANALIZADO]]+Tabla13[[#This Row],[ADSS]]+Tabla13[[#This Row],[MULTIMODO]]</f>
        <v>206</v>
      </c>
      <c r="G103" s="264">
        <v>0</v>
      </c>
      <c r="H103" s="264">
        <v>0</v>
      </c>
      <c r="I103" s="264">
        <v>0</v>
      </c>
      <c r="J103" s="264">
        <v>206</v>
      </c>
      <c r="K103" s="264">
        <v>0</v>
      </c>
      <c r="L103" s="264">
        <v>12</v>
      </c>
      <c r="M103" s="264">
        <v>10</v>
      </c>
      <c r="N103" s="264" t="s">
        <v>937</v>
      </c>
      <c r="O103" s="265">
        <v>2015</v>
      </c>
      <c r="P103" s="264" t="s">
        <v>986</v>
      </c>
    </row>
    <row r="104" spans="2:16" ht="17.5">
      <c r="B104" s="262">
        <f t="shared" si="1"/>
        <v>103</v>
      </c>
      <c r="C104" s="264" t="s">
        <v>974</v>
      </c>
      <c r="D104" s="264" t="s">
        <v>975</v>
      </c>
      <c r="E104" s="264" t="s">
        <v>987</v>
      </c>
      <c r="F104" s="270">
        <f>Tabla13[[#This Row],[OPGW]]+Tabla13[[#This Row],[AD-LASH]]+Tabla13[[#This Row],[CANALIZADO]]+Tabla13[[#This Row],[ADSS]]+Tabla13[[#This Row],[MULTIMODO]]</f>
        <v>343</v>
      </c>
      <c r="G104" s="264">
        <v>0</v>
      </c>
      <c r="H104" s="264">
        <v>0</v>
      </c>
      <c r="I104" s="264">
        <v>0</v>
      </c>
      <c r="J104" s="264">
        <v>343</v>
      </c>
      <c r="K104" s="264">
        <v>0</v>
      </c>
      <c r="L104" s="264">
        <v>12</v>
      </c>
      <c r="M104" s="264">
        <v>10</v>
      </c>
      <c r="N104" s="264" t="s">
        <v>937</v>
      </c>
      <c r="O104" s="265">
        <v>2015</v>
      </c>
      <c r="P104" s="264" t="s">
        <v>986</v>
      </c>
    </row>
    <row r="105" spans="2:16" ht="17.5">
      <c r="B105" s="262">
        <f t="shared" si="1"/>
        <v>104</v>
      </c>
      <c r="C105" s="264" t="s">
        <v>974</v>
      </c>
      <c r="D105" s="264" t="s">
        <v>987</v>
      </c>
      <c r="E105" s="264" t="s">
        <v>988</v>
      </c>
      <c r="F105" s="270">
        <f>Tabla13[[#This Row],[OPGW]]+Tabla13[[#This Row],[AD-LASH]]+Tabla13[[#This Row],[CANALIZADO]]+Tabla13[[#This Row],[ADSS]]+Tabla13[[#This Row],[MULTIMODO]]</f>
        <v>189</v>
      </c>
      <c r="G105" s="264">
        <v>0</v>
      </c>
      <c r="H105" s="264">
        <v>0</v>
      </c>
      <c r="I105" s="264">
        <v>0</v>
      </c>
      <c r="J105" s="264">
        <v>189</v>
      </c>
      <c r="K105" s="264">
        <v>0</v>
      </c>
      <c r="L105" s="264">
        <v>12</v>
      </c>
      <c r="M105" s="264">
        <v>10</v>
      </c>
      <c r="N105" s="264" t="s">
        <v>937</v>
      </c>
      <c r="O105" s="265">
        <v>2015</v>
      </c>
      <c r="P105" s="264"/>
    </row>
    <row r="106" spans="2:16" ht="17.5">
      <c r="B106" s="262">
        <f t="shared" si="1"/>
        <v>105</v>
      </c>
      <c r="C106" s="264" t="s">
        <v>974</v>
      </c>
      <c r="D106" s="264" t="s">
        <v>988</v>
      </c>
      <c r="E106" s="264" t="s">
        <v>989</v>
      </c>
      <c r="F106" s="270">
        <f>Tabla13[[#This Row],[OPGW]]+Tabla13[[#This Row],[AD-LASH]]+Tabla13[[#This Row],[CANALIZADO]]+Tabla13[[#This Row],[ADSS]]+Tabla13[[#This Row],[MULTIMODO]]</f>
        <v>53</v>
      </c>
      <c r="G106" s="264">
        <v>0</v>
      </c>
      <c r="H106" s="264">
        <v>0</v>
      </c>
      <c r="I106" s="264">
        <v>0</v>
      </c>
      <c r="J106" s="264">
        <v>53</v>
      </c>
      <c r="K106" s="264">
        <v>0</v>
      </c>
      <c r="L106" s="264">
        <v>12</v>
      </c>
      <c r="M106" s="264">
        <v>10</v>
      </c>
      <c r="N106" s="264" t="s">
        <v>937</v>
      </c>
      <c r="O106" s="265">
        <v>2015</v>
      </c>
      <c r="P106" s="264"/>
    </row>
    <row r="107" spans="2:16" ht="17.5">
      <c r="B107" s="262">
        <f t="shared" si="1"/>
        <v>106</v>
      </c>
      <c r="C107" s="264" t="s">
        <v>974</v>
      </c>
      <c r="D107" s="264" t="s">
        <v>114</v>
      </c>
      <c r="E107" s="264" t="s">
        <v>990</v>
      </c>
      <c r="F107" s="270">
        <f>Tabla13[[#This Row],[OPGW]]+Tabla13[[#This Row],[AD-LASH]]+Tabla13[[#This Row],[CANALIZADO]]+Tabla13[[#This Row],[ADSS]]+Tabla13[[#This Row],[MULTIMODO]]</f>
        <v>200</v>
      </c>
      <c r="G107" s="264">
        <v>0</v>
      </c>
      <c r="H107" s="264">
        <v>0</v>
      </c>
      <c r="I107" s="264">
        <v>0</v>
      </c>
      <c r="J107" s="264">
        <v>200</v>
      </c>
      <c r="K107" s="264">
        <v>0</v>
      </c>
      <c r="L107" s="264">
        <v>6</v>
      </c>
      <c r="M107" s="264">
        <v>4</v>
      </c>
      <c r="N107" s="264" t="s">
        <v>937</v>
      </c>
      <c r="O107" s="265">
        <v>2015</v>
      </c>
      <c r="P107" s="264"/>
    </row>
    <row r="108" spans="2:16" ht="17.5">
      <c r="B108" s="262">
        <f t="shared" si="1"/>
        <v>107</v>
      </c>
      <c r="C108" s="264" t="s">
        <v>974</v>
      </c>
      <c r="D108" s="264" t="s">
        <v>114</v>
      </c>
      <c r="E108" s="264" t="s">
        <v>991</v>
      </c>
      <c r="F108" s="270">
        <f>Tabla13[[#This Row],[OPGW]]+Tabla13[[#This Row],[AD-LASH]]+Tabla13[[#This Row],[CANALIZADO]]+Tabla13[[#This Row],[ADSS]]+Tabla13[[#This Row],[MULTIMODO]]</f>
        <v>461</v>
      </c>
      <c r="G108" s="264">
        <v>0</v>
      </c>
      <c r="H108" s="264">
        <v>0</v>
      </c>
      <c r="I108" s="264">
        <v>0</v>
      </c>
      <c r="J108" s="264">
        <v>0</v>
      </c>
      <c r="K108" s="264">
        <v>461</v>
      </c>
      <c r="L108" s="264">
        <v>12</v>
      </c>
      <c r="M108" s="264">
        <v>10</v>
      </c>
      <c r="N108" s="264" t="s">
        <v>937</v>
      </c>
      <c r="O108" s="265">
        <v>2015</v>
      </c>
      <c r="P108" s="264"/>
    </row>
    <row r="109" spans="2:16" ht="17.5">
      <c r="B109" s="262">
        <f t="shared" si="1"/>
        <v>108</v>
      </c>
      <c r="C109" s="264" t="s">
        <v>974</v>
      </c>
      <c r="D109" s="264" t="s">
        <v>118</v>
      </c>
      <c r="E109" s="264" t="s">
        <v>992</v>
      </c>
      <c r="F109" s="270">
        <f>Tabla13[[#This Row],[OPGW]]+Tabla13[[#This Row],[AD-LASH]]+Tabla13[[#This Row],[CANALIZADO]]+Tabla13[[#This Row],[ADSS]]+Tabla13[[#This Row],[MULTIMODO]]</f>
        <v>850</v>
      </c>
      <c r="G109" s="264">
        <v>0</v>
      </c>
      <c r="H109" s="264">
        <v>0</v>
      </c>
      <c r="I109" s="264">
        <v>0</v>
      </c>
      <c r="J109" s="264">
        <v>850</v>
      </c>
      <c r="K109" s="264">
        <v>0</v>
      </c>
      <c r="L109" s="264">
        <v>12</v>
      </c>
      <c r="M109" s="264">
        <v>10</v>
      </c>
      <c r="N109" s="264" t="s">
        <v>937</v>
      </c>
      <c r="O109" s="265">
        <v>2015</v>
      </c>
      <c r="P109" s="264"/>
    </row>
    <row r="110" spans="2:16" ht="17.5">
      <c r="B110" s="262">
        <f t="shared" si="1"/>
        <v>109</v>
      </c>
      <c r="C110" s="264" t="s">
        <v>974</v>
      </c>
      <c r="D110" s="264" t="s">
        <v>993</v>
      </c>
      <c r="E110" s="264" t="s">
        <v>994</v>
      </c>
      <c r="F110" s="270">
        <f>Tabla13[[#This Row],[OPGW]]+Tabla13[[#This Row],[AD-LASH]]+Tabla13[[#This Row],[CANALIZADO]]+Tabla13[[#This Row],[ADSS]]+Tabla13[[#This Row],[MULTIMODO]]</f>
        <v>300</v>
      </c>
      <c r="G110" s="264">
        <v>0</v>
      </c>
      <c r="H110" s="264">
        <v>0</v>
      </c>
      <c r="I110" s="264">
        <v>0</v>
      </c>
      <c r="J110" s="264">
        <v>300</v>
      </c>
      <c r="K110" s="264">
        <v>0</v>
      </c>
      <c r="L110" s="264">
        <v>12</v>
      </c>
      <c r="M110" s="264">
        <v>10</v>
      </c>
      <c r="N110" s="264" t="s">
        <v>937</v>
      </c>
      <c r="O110" s="265"/>
      <c r="P110" s="264"/>
    </row>
    <row r="111" spans="2:16" ht="17.5">
      <c r="B111" s="262">
        <f t="shared" si="1"/>
        <v>110</v>
      </c>
      <c r="C111" s="264" t="s">
        <v>974</v>
      </c>
      <c r="D111" s="264" t="s">
        <v>994</v>
      </c>
      <c r="E111" s="264" t="s">
        <v>981</v>
      </c>
      <c r="F111" s="270">
        <f>Tabla13[[#This Row],[OPGW]]+Tabla13[[#This Row],[AD-LASH]]+Tabla13[[#This Row],[CANALIZADO]]+Tabla13[[#This Row],[ADSS]]+Tabla13[[#This Row],[MULTIMODO]]</f>
        <v>500</v>
      </c>
      <c r="G111" s="264">
        <v>0</v>
      </c>
      <c r="H111" s="264">
        <v>0</v>
      </c>
      <c r="I111" s="264">
        <v>500</v>
      </c>
      <c r="J111" s="264">
        <v>0</v>
      </c>
      <c r="K111" s="264">
        <v>0</v>
      </c>
      <c r="L111" s="264">
        <v>12</v>
      </c>
      <c r="M111" s="264">
        <v>6</v>
      </c>
      <c r="N111" s="264" t="s">
        <v>902</v>
      </c>
      <c r="O111" s="265"/>
      <c r="P111" s="264" t="s">
        <v>995</v>
      </c>
    </row>
    <row r="112" spans="2:16" ht="17.5">
      <c r="B112" s="262">
        <f t="shared" si="1"/>
        <v>111</v>
      </c>
      <c r="C112" s="264" t="s">
        <v>974</v>
      </c>
      <c r="D112" s="264" t="s">
        <v>996</v>
      </c>
      <c r="E112" s="264" t="s">
        <v>935</v>
      </c>
      <c r="F112" s="270">
        <f>Tabla13[[#This Row],[OPGW]]+Tabla13[[#This Row],[AD-LASH]]+Tabla13[[#This Row],[CANALIZADO]]+Tabla13[[#This Row],[ADSS]]+Tabla13[[#This Row],[MULTIMODO]]</f>
        <v>5000</v>
      </c>
      <c r="G112" s="422">
        <v>5000</v>
      </c>
      <c r="H112" s="422">
        <v>0</v>
      </c>
      <c r="I112" s="422">
        <v>0</v>
      </c>
      <c r="J112" s="422">
        <v>0</v>
      </c>
      <c r="K112" s="422">
        <v>0</v>
      </c>
      <c r="L112" s="422">
        <v>22</v>
      </c>
      <c r="M112" s="422">
        <v>24</v>
      </c>
      <c r="N112" s="422" t="s">
        <v>916</v>
      </c>
      <c r="O112" s="423">
        <v>2018</v>
      </c>
      <c r="P112" s="422"/>
    </row>
    <row r="113" spans="2:16" ht="17.5">
      <c r="B113" s="262">
        <f>B111+1</f>
        <v>111</v>
      </c>
      <c r="C113" s="264" t="s">
        <v>974</v>
      </c>
      <c r="D113" s="264" t="s">
        <v>996</v>
      </c>
      <c r="E113" s="264" t="s">
        <v>997</v>
      </c>
      <c r="F113" s="270">
        <f>Tabla13[[#This Row],[OPGW]]+Tabla13[[#This Row],[AD-LASH]]+Tabla13[[#This Row],[CANALIZADO]]+Tabla13[[#This Row],[ADSS]]+Tabla13[[#This Row],[MULTIMODO]]</f>
        <v>500</v>
      </c>
      <c r="G113" s="264">
        <v>0</v>
      </c>
      <c r="H113" s="264">
        <v>0</v>
      </c>
      <c r="I113" s="264">
        <v>500</v>
      </c>
      <c r="J113" s="264">
        <v>0</v>
      </c>
      <c r="K113" s="264">
        <v>0</v>
      </c>
      <c r="L113" s="264">
        <v>12</v>
      </c>
      <c r="M113" s="264">
        <v>6</v>
      </c>
      <c r="N113" s="264" t="s">
        <v>902</v>
      </c>
      <c r="O113" s="265"/>
      <c r="P113" s="264" t="s">
        <v>995</v>
      </c>
    </row>
    <row r="114" spans="2:16" ht="17.5">
      <c r="B114" s="262">
        <f t="shared" si="1"/>
        <v>112</v>
      </c>
      <c r="C114" s="264" t="s">
        <v>974</v>
      </c>
      <c r="D114" s="264" t="s">
        <v>998</v>
      </c>
      <c r="E114" s="264" t="s">
        <v>999</v>
      </c>
      <c r="F114" s="270">
        <f>Tabla13[[#This Row],[OPGW]]+Tabla13[[#This Row],[AD-LASH]]+Tabla13[[#This Row],[CANALIZADO]]+Tabla13[[#This Row],[ADSS]]+Tabla13[[#This Row],[MULTIMODO]]</f>
        <v>500</v>
      </c>
      <c r="G114" s="264">
        <v>0</v>
      </c>
      <c r="H114" s="264">
        <v>0</v>
      </c>
      <c r="I114" s="264">
        <v>500</v>
      </c>
      <c r="J114" s="264">
        <v>0</v>
      </c>
      <c r="K114" s="264">
        <v>0</v>
      </c>
      <c r="L114" s="264">
        <v>12</v>
      </c>
      <c r="M114" s="264">
        <v>6</v>
      </c>
      <c r="N114" s="264" t="s">
        <v>902</v>
      </c>
      <c r="O114" s="265"/>
      <c r="P114" s="264" t="s">
        <v>995</v>
      </c>
    </row>
    <row r="115" spans="2:16" ht="17.5">
      <c r="B115" s="262">
        <f t="shared" si="1"/>
        <v>113</v>
      </c>
      <c r="C115" s="264" t="s">
        <v>974</v>
      </c>
      <c r="D115" s="264" t="s">
        <v>1000</v>
      </c>
      <c r="E115" s="264" t="s">
        <v>95</v>
      </c>
      <c r="F115" s="270">
        <f>Tabla13[[#This Row],[OPGW]]+Tabla13[[#This Row],[AD-LASH]]+Tabla13[[#This Row],[CANALIZADO]]+Tabla13[[#This Row],[ADSS]]+Tabla13[[#This Row],[MULTIMODO]]</f>
        <v>200</v>
      </c>
      <c r="G115" s="264">
        <v>0</v>
      </c>
      <c r="H115" s="264">
        <v>0</v>
      </c>
      <c r="I115" s="264">
        <v>200</v>
      </c>
      <c r="J115" s="264">
        <v>0</v>
      </c>
      <c r="K115" s="264">
        <v>0</v>
      </c>
      <c r="L115" s="264">
        <v>12</v>
      </c>
      <c r="M115" s="264">
        <v>10</v>
      </c>
      <c r="N115" s="264" t="s">
        <v>902</v>
      </c>
      <c r="O115" s="265"/>
      <c r="P115" s="264" t="s">
        <v>995</v>
      </c>
    </row>
    <row r="116" spans="2:16" ht="17.5">
      <c r="B116" s="262">
        <f t="shared" si="1"/>
        <v>114</v>
      </c>
      <c r="C116" s="263" t="s">
        <v>1001</v>
      </c>
      <c r="D116" s="263" t="s">
        <v>117</v>
      </c>
      <c r="E116" s="263" t="s">
        <v>1002</v>
      </c>
      <c r="F116" s="270">
        <f>Tabla13[[#This Row],[OPGW]]+Tabla13[[#This Row],[AD-LASH]]+Tabla13[[#This Row],[CANALIZADO]]+Tabla13[[#This Row],[ADSS]]+Tabla13[[#This Row],[MULTIMODO]]</f>
        <v>6930</v>
      </c>
      <c r="G116" s="264">
        <v>6930</v>
      </c>
      <c r="H116" s="264">
        <v>0</v>
      </c>
      <c r="I116" s="264">
        <v>0</v>
      </c>
      <c r="J116" s="263">
        <v>0</v>
      </c>
      <c r="K116" s="263">
        <v>0</v>
      </c>
      <c r="L116" s="263">
        <v>0</v>
      </c>
      <c r="M116" s="263">
        <v>0</v>
      </c>
      <c r="N116" s="263" t="s">
        <v>916</v>
      </c>
      <c r="O116" s="265">
        <v>2017</v>
      </c>
      <c r="P116" s="263"/>
    </row>
    <row r="117" spans="2:16" ht="17.5">
      <c r="B117" s="262">
        <f t="shared" si="1"/>
        <v>115</v>
      </c>
      <c r="C117" s="263" t="s">
        <v>1001</v>
      </c>
      <c r="D117" s="263" t="s">
        <v>118</v>
      </c>
      <c r="E117" s="263" t="s">
        <v>1003</v>
      </c>
      <c r="F117" s="270">
        <f>Tabla13[[#This Row],[OPGW]]+Tabla13[[#This Row],[AD-LASH]]+Tabla13[[#This Row],[CANALIZADO]]+Tabla13[[#This Row],[ADSS]]+Tabla13[[#This Row],[MULTIMODO]]</f>
        <v>2000</v>
      </c>
      <c r="G117" s="264">
        <v>0</v>
      </c>
      <c r="H117" s="264">
        <v>0</v>
      </c>
      <c r="I117" s="264">
        <v>0</v>
      </c>
      <c r="J117" s="264">
        <v>2000</v>
      </c>
      <c r="K117" s="263">
        <v>0</v>
      </c>
      <c r="L117" s="263">
        <v>24</v>
      </c>
      <c r="M117" s="263">
        <v>6</v>
      </c>
      <c r="N117" s="263" t="s">
        <v>916</v>
      </c>
      <c r="O117" s="265">
        <v>2017</v>
      </c>
      <c r="P117" s="263"/>
    </row>
    <row r="118" spans="2:16" ht="17.5">
      <c r="B118" s="262">
        <f t="shared" si="1"/>
        <v>116</v>
      </c>
      <c r="C118" s="263" t="s">
        <v>1001</v>
      </c>
      <c r="D118" s="263" t="s">
        <v>1004</v>
      </c>
      <c r="E118" s="263" t="s">
        <v>1002</v>
      </c>
      <c r="F118" s="270">
        <f>Tabla13[[#This Row],[OPGW]]+Tabla13[[#This Row],[AD-LASH]]+Tabla13[[#This Row],[CANALIZADO]]+Tabla13[[#This Row],[ADSS]]+Tabla13[[#This Row],[MULTIMODO]]</f>
        <v>3346</v>
      </c>
      <c r="G118" s="264">
        <v>0</v>
      </c>
      <c r="H118" s="264">
        <v>0</v>
      </c>
      <c r="I118" s="264">
        <v>0</v>
      </c>
      <c r="J118" s="263">
        <v>3346</v>
      </c>
      <c r="K118" s="263">
        <v>0</v>
      </c>
      <c r="L118" s="263">
        <v>0</v>
      </c>
      <c r="M118" s="263">
        <v>0</v>
      </c>
      <c r="N118" s="263" t="s">
        <v>916</v>
      </c>
      <c r="O118" s="265">
        <v>2017</v>
      </c>
      <c r="P118" s="263"/>
    </row>
    <row r="119" spans="2:16" ht="17.5">
      <c r="B119" s="427">
        <f t="shared" ref="B119:B150" si="2">B118+1</f>
        <v>117</v>
      </c>
      <c r="C119" s="421" t="s">
        <v>1001</v>
      </c>
      <c r="D119" s="421" t="s">
        <v>118</v>
      </c>
      <c r="E119" s="421" t="s">
        <v>117</v>
      </c>
      <c r="F119" s="422"/>
      <c r="G119" s="422">
        <v>8950</v>
      </c>
      <c r="H119" s="422">
        <v>0</v>
      </c>
      <c r="I119" s="422">
        <v>0</v>
      </c>
      <c r="J119" s="422">
        <v>0</v>
      </c>
      <c r="K119" s="421">
        <v>0</v>
      </c>
      <c r="L119" s="421">
        <v>24</v>
      </c>
      <c r="M119" s="421"/>
      <c r="N119" s="421" t="s">
        <v>916</v>
      </c>
      <c r="O119" s="423"/>
      <c r="P119" s="421"/>
    </row>
    <row r="120" spans="2:16" ht="17.5">
      <c r="B120" s="262">
        <f t="shared" si="2"/>
        <v>118</v>
      </c>
      <c r="C120" s="263" t="s">
        <v>1001</v>
      </c>
      <c r="D120" s="263" t="s">
        <v>1005</v>
      </c>
      <c r="E120" s="263" t="s">
        <v>1002</v>
      </c>
      <c r="F120" s="270">
        <f>Tabla13[[#This Row],[OPGW]]+Tabla13[[#This Row],[AD-LASH]]+Tabla13[[#This Row],[CANALIZADO]]+Tabla13[[#This Row],[ADSS]]+Tabla13[[#This Row],[MULTIMODO]]</f>
        <v>1967.7</v>
      </c>
      <c r="G120" s="264">
        <v>0</v>
      </c>
      <c r="H120" s="264">
        <v>0</v>
      </c>
      <c r="I120" s="264">
        <v>0</v>
      </c>
      <c r="J120" s="263">
        <v>1967.7</v>
      </c>
      <c r="K120" s="263">
        <v>0</v>
      </c>
      <c r="L120" s="263">
        <v>0</v>
      </c>
      <c r="M120" s="263">
        <v>0</v>
      </c>
      <c r="N120" s="263" t="s">
        <v>916</v>
      </c>
      <c r="O120" s="265">
        <v>2017</v>
      </c>
      <c r="P120" s="263"/>
    </row>
    <row r="121" spans="2:16" ht="17.5">
      <c r="B121" s="262">
        <f t="shared" si="2"/>
        <v>119</v>
      </c>
      <c r="C121" s="263" t="s">
        <v>1006</v>
      </c>
      <c r="D121" s="263" t="s">
        <v>66</v>
      </c>
      <c r="E121" s="263" t="s">
        <v>1007</v>
      </c>
      <c r="F121" s="270">
        <f>Tabla13[[#This Row],[OPGW]]+Tabla13[[#This Row],[AD-LASH]]+Tabla13[[#This Row],[CANALIZADO]]+Tabla13[[#This Row],[ADSS]]+Tabla13[[#This Row],[MULTIMODO]]</f>
        <v>150</v>
      </c>
      <c r="G121" s="264">
        <v>0</v>
      </c>
      <c r="H121" s="264">
        <v>0</v>
      </c>
      <c r="I121" s="264">
        <v>150</v>
      </c>
      <c r="J121" s="264">
        <v>0</v>
      </c>
      <c r="K121" s="263">
        <v>0</v>
      </c>
      <c r="L121" s="263">
        <v>6</v>
      </c>
      <c r="M121" s="263">
        <v>0</v>
      </c>
      <c r="N121" s="263" t="s">
        <v>912</v>
      </c>
      <c r="O121" s="265"/>
      <c r="P121" s="263"/>
    </row>
    <row r="122" spans="2:16" ht="17.5">
      <c r="B122" s="262">
        <f t="shared" si="2"/>
        <v>120</v>
      </c>
      <c r="C122" s="263" t="s">
        <v>1006</v>
      </c>
      <c r="D122" s="263" t="s">
        <v>66</v>
      </c>
      <c r="E122" s="263" t="s">
        <v>1008</v>
      </c>
      <c r="F122" s="270">
        <f>Tabla13[[#This Row],[OPGW]]+Tabla13[[#This Row],[AD-LASH]]+Tabla13[[#This Row],[CANALIZADO]]+Tabla13[[#This Row],[ADSS]]+Tabla13[[#This Row],[MULTIMODO]]</f>
        <v>250</v>
      </c>
      <c r="G122" s="264">
        <v>0</v>
      </c>
      <c r="H122" s="264">
        <v>0</v>
      </c>
      <c r="I122" s="264">
        <v>250</v>
      </c>
      <c r="J122" s="264">
        <v>0</v>
      </c>
      <c r="K122" s="263">
        <v>0</v>
      </c>
      <c r="L122" s="263">
        <v>6</v>
      </c>
      <c r="M122" s="263">
        <v>0</v>
      </c>
      <c r="N122" s="263" t="s">
        <v>912</v>
      </c>
      <c r="O122" s="265"/>
      <c r="P122" s="263"/>
    </row>
    <row r="123" spans="2:16" ht="17.5">
      <c r="B123" s="262">
        <f t="shared" si="2"/>
        <v>121</v>
      </c>
      <c r="C123" s="263" t="s">
        <v>1006</v>
      </c>
      <c r="D123" s="263" t="s">
        <v>66</v>
      </c>
      <c r="E123" s="263" t="s">
        <v>1009</v>
      </c>
      <c r="F123" s="270">
        <f>Tabla13[[#This Row],[OPGW]]+Tabla13[[#This Row],[AD-LASH]]+Tabla13[[#This Row],[CANALIZADO]]+Tabla13[[#This Row],[ADSS]]+Tabla13[[#This Row],[MULTIMODO]]</f>
        <v>200</v>
      </c>
      <c r="G123" s="264">
        <v>0</v>
      </c>
      <c r="H123" s="264">
        <v>0</v>
      </c>
      <c r="I123" s="264">
        <v>200</v>
      </c>
      <c r="J123" s="264">
        <v>0</v>
      </c>
      <c r="K123" s="263">
        <v>0</v>
      </c>
      <c r="L123" s="263">
        <v>12</v>
      </c>
      <c r="M123" s="263">
        <v>0</v>
      </c>
      <c r="N123" s="263" t="s">
        <v>912</v>
      </c>
      <c r="O123" s="265"/>
      <c r="P123" s="263"/>
    </row>
    <row r="124" spans="2:16" ht="17.5">
      <c r="B124" s="262">
        <f t="shared" si="2"/>
        <v>122</v>
      </c>
      <c r="C124" s="263" t="s">
        <v>1006</v>
      </c>
      <c r="D124" s="263" t="s">
        <v>914</v>
      </c>
      <c r="E124" s="263" t="s">
        <v>970</v>
      </c>
      <c r="F124" s="270">
        <f>Tabla13[[#This Row],[OPGW]]+Tabla13[[#This Row],[AD-LASH]]+Tabla13[[#This Row],[CANALIZADO]]+Tabla13[[#This Row],[ADSS]]+Tabla13[[#This Row],[MULTIMODO]]</f>
        <v>300</v>
      </c>
      <c r="G124" s="264">
        <v>0</v>
      </c>
      <c r="H124" s="264">
        <v>0</v>
      </c>
      <c r="I124" s="264">
        <v>300</v>
      </c>
      <c r="J124" s="263">
        <v>0</v>
      </c>
      <c r="K124" s="263">
        <v>0</v>
      </c>
      <c r="L124" s="263">
        <v>12</v>
      </c>
      <c r="M124" s="263" t="s">
        <v>915</v>
      </c>
      <c r="N124" s="263" t="s">
        <v>912</v>
      </c>
      <c r="O124" s="265"/>
      <c r="P124" s="263"/>
    </row>
    <row r="125" spans="2:16" ht="17.5">
      <c r="B125" s="262">
        <f t="shared" si="2"/>
        <v>123</v>
      </c>
      <c r="C125" s="263" t="s">
        <v>1006</v>
      </c>
      <c r="D125" s="263" t="s">
        <v>926</v>
      </c>
      <c r="E125" s="263" t="s">
        <v>62</v>
      </c>
      <c r="F125" s="270">
        <f>Tabla13[[#This Row],[OPGW]]+Tabla13[[#This Row],[AD-LASH]]+Tabla13[[#This Row],[CANALIZADO]]+Tabla13[[#This Row],[ADSS]]+Tabla13[[#This Row],[MULTIMODO]]</f>
        <v>267</v>
      </c>
      <c r="G125" s="264">
        <v>0</v>
      </c>
      <c r="H125" s="264">
        <v>0</v>
      </c>
      <c r="I125" s="264">
        <v>267</v>
      </c>
      <c r="J125" s="263">
        <v>0</v>
      </c>
      <c r="K125" s="263">
        <v>0</v>
      </c>
      <c r="L125" s="263">
        <v>12</v>
      </c>
      <c r="M125" s="263">
        <v>6</v>
      </c>
      <c r="N125" s="263" t="s">
        <v>912</v>
      </c>
      <c r="O125" s="265"/>
      <c r="P125" s="263"/>
    </row>
    <row r="126" spans="2:16" ht="17.5">
      <c r="B126" s="262">
        <f t="shared" si="2"/>
        <v>124</v>
      </c>
      <c r="C126" s="263" t="s">
        <v>1006</v>
      </c>
      <c r="D126" s="263" t="s">
        <v>61</v>
      </c>
      <c r="E126" s="263" t="s">
        <v>62</v>
      </c>
      <c r="F126" s="270">
        <f>Tabla13[[#This Row],[OPGW]]+Tabla13[[#This Row],[AD-LASH]]+Tabla13[[#This Row],[CANALIZADO]]+Tabla13[[#This Row],[ADSS]]+Tabla13[[#This Row],[MULTIMODO]]</f>
        <v>167</v>
      </c>
      <c r="G126" s="264">
        <v>0</v>
      </c>
      <c r="H126" s="264">
        <v>0</v>
      </c>
      <c r="I126" s="264">
        <v>167</v>
      </c>
      <c r="J126" s="263">
        <v>0</v>
      </c>
      <c r="K126" s="263">
        <v>0</v>
      </c>
      <c r="L126" s="263">
        <v>12</v>
      </c>
      <c r="M126" s="263">
        <v>3</v>
      </c>
      <c r="N126" s="263" t="s">
        <v>912</v>
      </c>
      <c r="O126" s="265"/>
      <c r="P126" s="263"/>
    </row>
    <row r="127" spans="2:16" ht="17.5">
      <c r="B127" s="262">
        <f t="shared" si="2"/>
        <v>125</v>
      </c>
      <c r="C127" s="263" t="s">
        <v>1006</v>
      </c>
      <c r="D127" s="263" t="s">
        <v>926</v>
      </c>
      <c r="E127" s="263" t="s">
        <v>64</v>
      </c>
      <c r="F127" s="270">
        <f>Tabla13[[#This Row],[OPGW]]+Tabla13[[#This Row],[AD-LASH]]+Tabla13[[#This Row],[CANALIZADO]]+Tabla13[[#This Row],[ADSS]]+Tabla13[[#This Row],[MULTIMODO]]</f>
        <v>1730</v>
      </c>
      <c r="G127" s="264">
        <v>1730</v>
      </c>
      <c r="H127" s="264">
        <v>0</v>
      </c>
      <c r="I127" s="264">
        <v>0</v>
      </c>
      <c r="J127" s="263">
        <v>0</v>
      </c>
      <c r="K127" s="263">
        <v>0</v>
      </c>
      <c r="L127" s="266" t="s">
        <v>925</v>
      </c>
      <c r="M127" s="263">
        <v>9</v>
      </c>
      <c r="N127" s="266" t="s">
        <v>916</v>
      </c>
      <c r="O127" s="265"/>
      <c r="P127" s="266" t="s">
        <v>1010</v>
      </c>
    </row>
    <row r="128" spans="2:16" ht="17.5">
      <c r="B128" s="262">
        <f t="shared" si="2"/>
        <v>126</v>
      </c>
      <c r="C128" s="263" t="s">
        <v>1006</v>
      </c>
      <c r="D128" s="263" t="s">
        <v>926</v>
      </c>
      <c r="E128" s="263" t="s">
        <v>63</v>
      </c>
      <c r="F128" s="270">
        <f>Tabla13[[#This Row],[OPGW]]+Tabla13[[#This Row],[AD-LASH]]+Tabla13[[#This Row],[CANALIZADO]]+Tabla13[[#This Row],[ADSS]]+Tabla13[[#This Row],[MULTIMODO]]</f>
        <v>2100</v>
      </c>
      <c r="G128" s="264">
        <v>2100</v>
      </c>
      <c r="H128" s="264">
        <v>0</v>
      </c>
      <c r="I128" s="264">
        <v>0</v>
      </c>
      <c r="J128" s="263">
        <v>0</v>
      </c>
      <c r="K128" s="263">
        <v>0</v>
      </c>
      <c r="L128" s="266" t="s">
        <v>925</v>
      </c>
      <c r="M128" s="263">
        <v>7</v>
      </c>
      <c r="N128" s="266" t="s">
        <v>916</v>
      </c>
      <c r="O128" s="265"/>
      <c r="P128" s="266" t="s">
        <v>1011</v>
      </c>
    </row>
    <row r="129" spans="2:16" ht="17.5">
      <c r="B129" s="262">
        <f t="shared" si="2"/>
        <v>127</v>
      </c>
      <c r="C129" s="263" t="s">
        <v>1006</v>
      </c>
      <c r="D129" s="263" t="s">
        <v>20</v>
      </c>
      <c r="E129" s="263" t="s">
        <v>952</v>
      </c>
      <c r="F129" s="270">
        <f>Tabla13[[#This Row],[OPGW]]+Tabla13[[#This Row],[AD-LASH]]+Tabla13[[#This Row],[CANALIZADO]]+Tabla13[[#This Row],[ADSS]]+Tabla13[[#This Row],[MULTIMODO]]</f>
        <v>8026</v>
      </c>
      <c r="G129" s="264">
        <v>2182</v>
      </c>
      <c r="H129" s="264">
        <v>1591</v>
      </c>
      <c r="I129" s="264">
        <v>2125</v>
      </c>
      <c r="J129" s="264">
        <v>2128</v>
      </c>
      <c r="K129" s="263">
        <v>0</v>
      </c>
      <c r="L129" s="266" t="s">
        <v>1012</v>
      </c>
      <c r="M129" s="263">
        <v>3</v>
      </c>
      <c r="N129" s="266" t="s">
        <v>1013</v>
      </c>
      <c r="O129" s="265"/>
      <c r="P129" s="266"/>
    </row>
    <row r="130" spans="2:16" ht="17.5">
      <c r="B130" s="262">
        <f t="shared" si="2"/>
        <v>128</v>
      </c>
      <c r="C130" s="263" t="s">
        <v>1006</v>
      </c>
      <c r="D130" s="263" t="s">
        <v>19</v>
      </c>
      <c r="E130" s="263" t="s">
        <v>53</v>
      </c>
      <c r="F130" s="270">
        <f>Tabla13[[#This Row],[OPGW]]+Tabla13[[#This Row],[AD-LASH]]+Tabla13[[#This Row],[CANALIZADO]]+Tabla13[[#This Row],[ADSS]]+Tabla13[[#This Row],[MULTIMODO]]</f>
        <v>4700</v>
      </c>
      <c r="G130" s="264">
        <v>4700</v>
      </c>
      <c r="H130" s="264">
        <v>0</v>
      </c>
      <c r="I130" s="264">
        <v>0</v>
      </c>
      <c r="J130" s="263">
        <v>0</v>
      </c>
      <c r="K130" s="263">
        <v>0</v>
      </c>
      <c r="L130" s="266">
        <v>12</v>
      </c>
      <c r="M130" s="263">
        <v>3</v>
      </c>
      <c r="N130" s="266" t="s">
        <v>916</v>
      </c>
      <c r="O130" s="265"/>
      <c r="P130" s="266"/>
    </row>
    <row r="131" spans="2:16" ht="17.5">
      <c r="B131" s="262">
        <f t="shared" si="2"/>
        <v>129</v>
      </c>
      <c r="C131" s="263" t="s">
        <v>1006</v>
      </c>
      <c r="D131" s="263" t="s">
        <v>19</v>
      </c>
      <c r="E131" s="263" t="s">
        <v>55</v>
      </c>
      <c r="F131" s="270">
        <f>Tabla13[[#This Row],[OPGW]]+Tabla13[[#This Row],[AD-LASH]]+Tabla13[[#This Row],[CANALIZADO]]+Tabla13[[#This Row],[ADSS]]+Tabla13[[#This Row],[MULTIMODO]]</f>
        <v>3378</v>
      </c>
      <c r="G131" s="264">
        <v>3378</v>
      </c>
      <c r="H131" s="264">
        <v>0</v>
      </c>
      <c r="I131" s="264">
        <v>0</v>
      </c>
      <c r="J131" s="263">
        <v>0</v>
      </c>
      <c r="K131" s="263">
        <v>0</v>
      </c>
      <c r="L131" s="266">
        <v>12</v>
      </c>
      <c r="M131" s="263">
        <v>9</v>
      </c>
      <c r="N131" s="266" t="s">
        <v>916</v>
      </c>
      <c r="O131" s="265"/>
      <c r="P131" s="266"/>
    </row>
    <row r="132" spans="2:16" ht="17.5">
      <c r="B132" s="262">
        <f t="shared" si="2"/>
        <v>130</v>
      </c>
      <c r="C132" s="263" t="s">
        <v>1006</v>
      </c>
      <c r="D132" s="263" t="s">
        <v>19</v>
      </c>
      <c r="E132" s="263" t="s">
        <v>968</v>
      </c>
      <c r="F132" s="270">
        <f>Tabla13[[#This Row],[OPGW]]+Tabla13[[#This Row],[AD-LASH]]+Tabla13[[#This Row],[CANALIZADO]]+Tabla13[[#This Row],[ADSS]]+Tabla13[[#This Row],[MULTIMODO]]</f>
        <v>7170</v>
      </c>
      <c r="G132" s="264">
        <f>3500+3670</f>
        <v>7170</v>
      </c>
      <c r="H132" s="264">
        <v>0</v>
      </c>
      <c r="I132" s="264">
        <v>0</v>
      </c>
      <c r="J132" s="263">
        <v>0</v>
      </c>
      <c r="K132" s="263">
        <v>0</v>
      </c>
      <c r="L132" s="266" t="s">
        <v>1014</v>
      </c>
      <c r="M132" s="263">
        <v>14</v>
      </c>
      <c r="N132" s="266" t="s">
        <v>916</v>
      </c>
      <c r="O132" s="265"/>
      <c r="P132" s="266" t="s">
        <v>1015</v>
      </c>
    </row>
    <row r="133" spans="2:16" ht="17.5">
      <c r="B133" s="262">
        <f t="shared" si="2"/>
        <v>131</v>
      </c>
      <c r="C133" s="263" t="s">
        <v>1006</v>
      </c>
      <c r="D133" s="263" t="s">
        <v>53</v>
      </c>
      <c r="E133" s="263" t="s">
        <v>969</v>
      </c>
      <c r="F133" s="270">
        <f>Tabla13[[#This Row],[OPGW]]+Tabla13[[#This Row],[AD-LASH]]+Tabla13[[#This Row],[CANALIZADO]]+Tabla13[[#This Row],[ADSS]]+Tabla13[[#This Row],[MULTIMODO]]</f>
        <v>1502</v>
      </c>
      <c r="G133" s="264">
        <v>1502</v>
      </c>
      <c r="H133" s="264">
        <v>0</v>
      </c>
      <c r="I133" s="264">
        <v>0</v>
      </c>
      <c r="J133" s="263">
        <v>0</v>
      </c>
      <c r="K133" s="263">
        <v>0</v>
      </c>
      <c r="L133" s="266">
        <v>12</v>
      </c>
      <c r="M133" s="263">
        <v>9</v>
      </c>
      <c r="N133" s="266" t="s">
        <v>916</v>
      </c>
      <c r="O133" s="265"/>
      <c r="P133" s="266"/>
    </row>
    <row r="134" spans="2:16" ht="17.5">
      <c r="B134" s="262">
        <f t="shared" si="2"/>
        <v>132</v>
      </c>
      <c r="C134" s="263" t="s">
        <v>1006</v>
      </c>
      <c r="D134" s="263" t="s">
        <v>53</v>
      </c>
      <c r="E134" s="263" t="s">
        <v>1016</v>
      </c>
      <c r="F134" s="270">
        <f>Tabla13[[#This Row],[OPGW]]+Tabla13[[#This Row],[AD-LASH]]+Tabla13[[#This Row],[CANALIZADO]]+Tabla13[[#This Row],[ADSS]]+Tabla13[[#This Row],[MULTIMODO]]</f>
        <v>2400</v>
      </c>
      <c r="G134" s="264">
        <v>1200</v>
      </c>
      <c r="H134" s="264">
        <v>1200</v>
      </c>
      <c r="I134" s="264">
        <v>0</v>
      </c>
      <c r="J134" s="263">
        <v>0</v>
      </c>
      <c r="K134" s="263">
        <v>0</v>
      </c>
      <c r="L134" s="266">
        <v>12</v>
      </c>
      <c r="M134" s="263">
        <v>3</v>
      </c>
      <c r="N134" s="266" t="s">
        <v>916</v>
      </c>
      <c r="O134" s="265"/>
      <c r="P134" s="266" t="s">
        <v>1017</v>
      </c>
    </row>
    <row r="135" spans="2:16" ht="17.5">
      <c r="B135" s="262">
        <f t="shared" si="2"/>
        <v>133</v>
      </c>
      <c r="C135" s="263" t="s">
        <v>1006</v>
      </c>
      <c r="D135" s="263" t="s">
        <v>55</v>
      </c>
      <c r="E135" s="263" t="s">
        <v>56</v>
      </c>
      <c r="F135" s="270">
        <f>Tabla13[[#This Row],[OPGW]]+Tabla13[[#This Row],[AD-LASH]]+Tabla13[[#This Row],[CANALIZADO]]+Tabla13[[#This Row],[ADSS]]+Tabla13[[#This Row],[MULTIMODO]]</f>
        <v>2077</v>
      </c>
      <c r="G135" s="264">
        <v>2077</v>
      </c>
      <c r="H135" s="264">
        <v>0</v>
      </c>
      <c r="I135" s="264">
        <v>0</v>
      </c>
      <c r="J135" s="263">
        <v>0</v>
      </c>
      <c r="K135" s="263">
        <v>0</v>
      </c>
      <c r="L135" s="263">
        <v>12</v>
      </c>
      <c r="M135" s="263">
        <v>12</v>
      </c>
      <c r="N135" s="263" t="s">
        <v>916</v>
      </c>
      <c r="O135" s="265"/>
      <c r="P135" s="263" t="s">
        <v>1018</v>
      </c>
    </row>
    <row r="136" spans="2:16" ht="17.5">
      <c r="B136" s="262">
        <f t="shared" si="2"/>
        <v>134</v>
      </c>
      <c r="C136" s="263" t="s">
        <v>1006</v>
      </c>
      <c r="D136" s="263" t="s">
        <v>13</v>
      </c>
      <c r="E136" s="263" t="s">
        <v>51</v>
      </c>
      <c r="F136" s="270">
        <f>Tabla13[[#This Row],[OPGW]]+Tabla13[[#This Row],[AD-LASH]]+Tabla13[[#This Row],[CANALIZADO]]+Tabla13[[#This Row],[ADSS]]+Tabla13[[#This Row],[MULTIMODO]]</f>
        <v>4549</v>
      </c>
      <c r="G136" s="264">
        <v>0</v>
      </c>
      <c r="H136" s="264">
        <v>4549</v>
      </c>
      <c r="I136" s="264">
        <v>0</v>
      </c>
      <c r="J136" s="263">
        <v>0</v>
      </c>
      <c r="K136" s="263">
        <v>0</v>
      </c>
      <c r="L136" s="263">
        <v>24</v>
      </c>
      <c r="M136" s="263">
        <v>7</v>
      </c>
      <c r="N136" s="263" t="s">
        <v>916</v>
      </c>
      <c r="O136" s="265"/>
      <c r="P136" s="263" t="s">
        <v>1019</v>
      </c>
    </row>
    <row r="137" spans="2:16" ht="17.5">
      <c r="B137" s="262">
        <f t="shared" si="2"/>
        <v>135</v>
      </c>
      <c r="C137" s="263" t="s">
        <v>1006</v>
      </c>
      <c r="D137" s="263" t="s">
        <v>26</v>
      </c>
      <c r="E137" s="263" t="s">
        <v>29</v>
      </c>
      <c r="F137" s="270">
        <f>Tabla13[[#This Row],[OPGW]]+Tabla13[[#This Row],[AD-LASH]]+Tabla13[[#This Row],[CANALIZADO]]+Tabla13[[#This Row],[ADSS]]+Tabla13[[#This Row],[MULTIMODO]]</f>
        <v>8886</v>
      </c>
      <c r="G137" s="264">
        <v>8886</v>
      </c>
      <c r="H137" s="264">
        <v>0</v>
      </c>
      <c r="I137" s="264">
        <v>0</v>
      </c>
      <c r="J137" s="263">
        <v>0</v>
      </c>
      <c r="K137" s="263">
        <v>0</v>
      </c>
      <c r="L137" s="263" t="s">
        <v>1020</v>
      </c>
      <c r="M137" s="263">
        <v>6</v>
      </c>
      <c r="N137" s="263" t="s">
        <v>916</v>
      </c>
      <c r="O137" s="265"/>
      <c r="P137" s="263"/>
    </row>
    <row r="138" spans="2:16" ht="17.5">
      <c r="B138" s="262">
        <f t="shared" si="2"/>
        <v>136</v>
      </c>
      <c r="C138" s="263" t="s">
        <v>1006</v>
      </c>
      <c r="D138" s="263" t="s">
        <v>30</v>
      </c>
      <c r="E138" s="263" t="s">
        <v>29</v>
      </c>
      <c r="F138" s="270">
        <f>Tabla13[[#This Row],[OPGW]]+Tabla13[[#This Row],[AD-LASH]]+Tabla13[[#This Row],[CANALIZADO]]+Tabla13[[#This Row],[ADSS]]+Tabla13[[#This Row],[MULTIMODO]]</f>
        <v>3935</v>
      </c>
      <c r="G138" s="264">
        <v>3935</v>
      </c>
      <c r="H138" s="264">
        <v>0</v>
      </c>
      <c r="I138" s="264">
        <v>0</v>
      </c>
      <c r="J138" s="263">
        <v>0</v>
      </c>
      <c r="K138" s="263">
        <v>0</v>
      </c>
      <c r="L138" s="263">
        <v>24</v>
      </c>
      <c r="M138" s="263">
        <v>12</v>
      </c>
      <c r="N138" s="263" t="s">
        <v>916</v>
      </c>
      <c r="O138" s="265"/>
      <c r="P138" s="263"/>
    </row>
    <row r="139" spans="2:16" ht="17.5">
      <c r="B139" s="262">
        <f t="shared" si="2"/>
        <v>137</v>
      </c>
      <c r="C139" s="263" t="s">
        <v>1006</v>
      </c>
      <c r="D139" s="263" t="s">
        <v>37</v>
      </c>
      <c r="E139" s="263" t="s">
        <v>47</v>
      </c>
      <c r="F139" s="270">
        <f>Tabla13[[#This Row],[OPGW]]+Tabla13[[#This Row],[AD-LASH]]+Tabla13[[#This Row],[CANALIZADO]]+Tabla13[[#This Row],[ADSS]]+Tabla13[[#This Row],[MULTIMODO]]</f>
        <v>9412</v>
      </c>
      <c r="G139" s="264">
        <v>4912</v>
      </c>
      <c r="H139" s="264">
        <v>4500</v>
      </c>
      <c r="I139" s="264">
        <v>0</v>
      </c>
      <c r="J139" s="263">
        <v>0</v>
      </c>
      <c r="K139" s="263">
        <v>0</v>
      </c>
      <c r="L139" s="263">
        <v>4</v>
      </c>
      <c r="M139" s="263">
        <v>1</v>
      </c>
      <c r="N139" s="263" t="s">
        <v>916</v>
      </c>
      <c r="O139" s="265"/>
      <c r="P139" s="263"/>
    </row>
    <row r="140" spans="2:16" ht="17.5">
      <c r="B140" s="262">
        <f t="shared" si="2"/>
        <v>138</v>
      </c>
      <c r="C140" s="263" t="s">
        <v>1006</v>
      </c>
      <c r="D140" s="263" t="s">
        <v>37</v>
      </c>
      <c r="E140" s="263" t="s">
        <v>41</v>
      </c>
      <c r="F140" s="270">
        <f>Tabla13[[#This Row],[OPGW]]+Tabla13[[#This Row],[AD-LASH]]+Tabla13[[#This Row],[CANALIZADO]]+Tabla13[[#This Row],[ADSS]]+Tabla13[[#This Row],[MULTIMODO]]</f>
        <v>7788</v>
      </c>
      <c r="G140" s="264">
        <v>0</v>
      </c>
      <c r="H140" s="264">
        <v>7788</v>
      </c>
      <c r="I140" s="264">
        <v>0</v>
      </c>
      <c r="J140" s="263">
        <v>0</v>
      </c>
      <c r="K140" s="263">
        <v>0</v>
      </c>
      <c r="L140" s="263">
        <v>4</v>
      </c>
      <c r="M140" s="263" t="s">
        <v>915</v>
      </c>
      <c r="N140" s="263" t="s">
        <v>916</v>
      </c>
      <c r="O140" s="265"/>
      <c r="P140" s="263" t="s">
        <v>1019</v>
      </c>
    </row>
    <row r="141" spans="2:16" ht="17.5">
      <c r="B141" s="262">
        <f t="shared" si="2"/>
        <v>139</v>
      </c>
      <c r="C141" s="263" t="s">
        <v>1006</v>
      </c>
      <c r="D141" s="263" t="s">
        <v>37</v>
      </c>
      <c r="E141" s="263" t="s">
        <v>1021</v>
      </c>
      <c r="F141" s="270">
        <f>Tabla13[[#This Row],[OPGW]]+Tabla13[[#This Row],[AD-LASH]]+Tabla13[[#This Row],[CANALIZADO]]+Tabla13[[#This Row],[ADSS]]+Tabla13[[#This Row],[MULTIMODO]]</f>
        <v>3500</v>
      </c>
      <c r="G141" s="264">
        <v>3500</v>
      </c>
      <c r="H141" s="264">
        <v>0</v>
      </c>
      <c r="I141" s="264">
        <v>0</v>
      </c>
      <c r="J141" s="263">
        <v>0</v>
      </c>
      <c r="K141" s="263">
        <v>0</v>
      </c>
      <c r="L141" s="263">
        <v>6</v>
      </c>
      <c r="M141" s="263">
        <v>4</v>
      </c>
      <c r="N141" s="263" t="s">
        <v>916</v>
      </c>
      <c r="O141" s="265"/>
      <c r="P141" s="263"/>
    </row>
    <row r="142" spans="2:16" ht="17.5">
      <c r="B142" s="262">
        <f t="shared" si="2"/>
        <v>140</v>
      </c>
      <c r="C142" s="263" t="s">
        <v>1006</v>
      </c>
      <c r="D142" s="263" t="s">
        <v>37</v>
      </c>
      <c r="E142" s="263" t="s">
        <v>1022</v>
      </c>
      <c r="F142" s="270">
        <f>Tabla13[[#This Row],[OPGW]]+Tabla13[[#This Row],[AD-LASH]]+Tabla13[[#This Row],[CANALIZADO]]+Tabla13[[#This Row],[ADSS]]+Tabla13[[#This Row],[MULTIMODO]]</f>
        <v>1800</v>
      </c>
      <c r="G142" s="264">
        <v>1800</v>
      </c>
      <c r="H142" s="264">
        <v>0</v>
      </c>
      <c r="I142" s="264">
        <v>0</v>
      </c>
      <c r="J142" s="263">
        <v>0</v>
      </c>
      <c r="K142" s="263">
        <v>0</v>
      </c>
      <c r="L142" s="263">
        <v>6</v>
      </c>
      <c r="M142" s="263">
        <v>4</v>
      </c>
      <c r="N142" s="263" t="s">
        <v>916</v>
      </c>
      <c r="O142" s="265"/>
      <c r="P142" s="263"/>
    </row>
    <row r="143" spans="2:16" ht="17.5">
      <c r="B143" s="262">
        <f t="shared" si="2"/>
        <v>141</v>
      </c>
      <c r="C143" s="263" t="s">
        <v>1006</v>
      </c>
      <c r="D143" s="263" t="s">
        <v>935</v>
      </c>
      <c r="E143" s="263" t="s">
        <v>1023</v>
      </c>
      <c r="F143" s="270">
        <f>Tabla13[[#This Row],[OPGW]]+Tabla13[[#This Row],[AD-LASH]]+Tabla13[[#This Row],[CANALIZADO]]+Tabla13[[#This Row],[ADSS]]+Tabla13[[#This Row],[MULTIMODO]]</f>
        <v>7300</v>
      </c>
      <c r="G143" s="264">
        <v>0</v>
      </c>
      <c r="H143" s="264">
        <v>0</v>
      </c>
      <c r="I143" s="264">
        <v>0</v>
      </c>
      <c r="J143" s="264">
        <v>7300</v>
      </c>
      <c r="K143" s="263">
        <v>0</v>
      </c>
      <c r="L143" s="263">
        <v>20</v>
      </c>
      <c r="M143" s="263">
        <v>13</v>
      </c>
      <c r="N143" s="263" t="s">
        <v>937</v>
      </c>
      <c r="O143" s="265"/>
      <c r="P143" s="263"/>
    </row>
    <row r="144" spans="2:16" ht="17.5">
      <c r="B144" s="262">
        <f t="shared" si="2"/>
        <v>142</v>
      </c>
      <c r="C144" s="263" t="s">
        <v>1006</v>
      </c>
      <c r="D144" s="263" t="s">
        <v>935</v>
      </c>
      <c r="E144" s="263" t="s">
        <v>91</v>
      </c>
      <c r="F144" s="270">
        <f>Tabla13[[#This Row],[OPGW]]+Tabla13[[#This Row],[AD-LASH]]+Tabla13[[#This Row],[CANALIZADO]]+Tabla13[[#This Row],[ADSS]]+Tabla13[[#This Row],[MULTIMODO]]</f>
        <v>400</v>
      </c>
      <c r="G144" s="264">
        <v>0</v>
      </c>
      <c r="H144" s="264">
        <v>0</v>
      </c>
      <c r="I144" s="264">
        <v>400</v>
      </c>
      <c r="J144" s="264">
        <v>0</v>
      </c>
      <c r="K144" s="263">
        <v>0</v>
      </c>
      <c r="L144" s="263">
        <v>12</v>
      </c>
      <c r="M144" s="263">
        <v>6</v>
      </c>
      <c r="N144" s="263" t="s">
        <v>916</v>
      </c>
      <c r="O144" s="265"/>
      <c r="P144" s="263"/>
    </row>
    <row r="145" spans="2:16" ht="17.5">
      <c r="B145" s="262">
        <f t="shared" si="2"/>
        <v>143</v>
      </c>
      <c r="C145" s="263" t="s">
        <v>1006</v>
      </c>
      <c r="D145" s="263" t="s">
        <v>966</v>
      </c>
      <c r="E145" s="263" t="s">
        <v>100</v>
      </c>
      <c r="F145" s="270">
        <f>Tabla13[[#This Row],[OPGW]]+Tabla13[[#This Row],[AD-LASH]]+Tabla13[[#This Row],[CANALIZADO]]+Tabla13[[#This Row],[ADSS]]+Tabla13[[#This Row],[MULTIMODO]]</f>
        <v>3700</v>
      </c>
      <c r="G145" s="264">
        <v>0</v>
      </c>
      <c r="H145" s="264">
        <v>3700</v>
      </c>
      <c r="I145" s="264">
        <v>0</v>
      </c>
      <c r="J145" s="263">
        <v>0</v>
      </c>
      <c r="K145" s="263">
        <v>0</v>
      </c>
      <c r="L145" s="263">
        <v>4</v>
      </c>
      <c r="M145" s="263">
        <v>0</v>
      </c>
      <c r="N145" s="263" t="s">
        <v>916</v>
      </c>
      <c r="O145" s="265"/>
      <c r="P145" s="263"/>
    </row>
    <row r="146" spans="2:16" ht="17.5">
      <c r="B146" s="262">
        <f t="shared" si="2"/>
        <v>144</v>
      </c>
      <c r="C146" s="263" t="s">
        <v>1006</v>
      </c>
      <c r="D146" s="263" t="s">
        <v>100</v>
      </c>
      <c r="E146" s="263" t="s">
        <v>101</v>
      </c>
      <c r="F146" s="270">
        <f>Tabla13[[#This Row],[OPGW]]+Tabla13[[#This Row],[AD-LASH]]+Tabla13[[#This Row],[CANALIZADO]]+Tabla13[[#This Row],[ADSS]]+Tabla13[[#This Row],[MULTIMODO]]</f>
        <v>350</v>
      </c>
      <c r="G146" s="264">
        <v>0</v>
      </c>
      <c r="H146" s="264">
        <v>350</v>
      </c>
      <c r="I146" s="264">
        <v>0</v>
      </c>
      <c r="J146" s="263">
        <v>0</v>
      </c>
      <c r="K146" s="263">
        <v>0</v>
      </c>
      <c r="L146" s="263">
        <v>12</v>
      </c>
      <c r="M146" s="263">
        <v>4</v>
      </c>
      <c r="N146" s="263" t="s">
        <v>916</v>
      </c>
      <c r="O146" s="265"/>
      <c r="P146" s="263"/>
    </row>
    <row r="147" spans="2:16" ht="17.5">
      <c r="B147" s="262">
        <f t="shared" si="2"/>
        <v>145</v>
      </c>
      <c r="C147" s="263" t="s">
        <v>1006</v>
      </c>
      <c r="D147" s="263" t="s">
        <v>100</v>
      </c>
      <c r="E147" s="263" t="s">
        <v>103</v>
      </c>
      <c r="F147" s="270">
        <f>Tabla13[[#This Row],[OPGW]]+Tabla13[[#This Row],[AD-LASH]]+Tabla13[[#This Row],[CANALIZADO]]+Tabla13[[#This Row],[ADSS]]+Tabla13[[#This Row],[MULTIMODO]]</f>
        <v>9200</v>
      </c>
      <c r="G147" s="264">
        <v>0</v>
      </c>
      <c r="H147" s="264">
        <v>0</v>
      </c>
      <c r="I147" s="264">
        <v>0</v>
      </c>
      <c r="J147" s="264">
        <v>9200</v>
      </c>
      <c r="K147" s="263">
        <v>0</v>
      </c>
      <c r="L147" s="263">
        <v>24</v>
      </c>
      <c r="M147" s="263"/>
      <c r="N147" s="263"/>
      <c r="O147" s="265"/>
      <c r="P147" s="263"/>
    </row>
    <row r="148" spans="2:16" ht="17.5">
      <c r="B148" s="262">
        <f t="shared" si="2"/>
        <v>146</v>
      </c>
      <c r="C148" s="263" t="s">
        <v>1006</v>
      </c>
      <c r="D148" s="263" t="s">
        <v>100</v>
      </c>
      <c r="E148" s="263" t="s">
        <v>103</v>
      </c>
      <c r="F148" s="270">
        <f>Tabla13[[#This Row],[OPGW]]+Tabla13[[#This Row],[AD-LASH]]+Tabla13[[#This Row],[CANALIZADO]]+Tabla13[[#This Row],[ADSS]]+Tabla13[[#This Row],[MULTIMODO]]</f>
        <v>9400</v>
      </c>
      <c r="G148" s="264">
        <v>9400</v>
      </c>
      <c r="H148" s="264">
        <v>0</v>
      </c>
      <c r="I148" s="264">
        <v>0</v>
      </c>
      <c r="J148" s="263">
        <v>0</v>
      </c>
      <c r="K148" s="263">
        <v>0</v>
      </c>
      <c r="L148" s="263">
        <v>24</v>
      </c>
      <c r="M148" s="263">
        <v>22</v>
      </c>
      <c r="N148" s="263" t="s">
        <v>916</v>
      </c>
      <c r="O148" s="265"/>
      <c r="P148" s="263"/>
    </row>
    <row r="149" spans="2:16" ht="17.5">
      <c r="B149" s="262">
        <f t="shared" si="2"/>
        <v>147</v>
      </c>
      <c r="C149" s="263" t="s">
        <v>1006</v>
      </c>
      <c r="D149" s="263" t="s">
        <v>103</v>
      </c>
      <c r="E149" s="263" t="s">
        <v>114</v>
      </c>
      <c r="F149" s="270">
        <f>Tabla13[[#This Row],[OPGW]]+Tabla13[[#This Row],[AD-LASH]]+Tabla13[[#This Row],[CANALIZADO]]+Tabla13[[#This Row],[ADSS]]+Tabla13[[#This Row],[MULTIMODO]]</f>
        <v>1614</v>
      </c>
      <c r="G149" s="264">
        <v>0</v>
      </c>
      <c r="H149" s="264">
        <v>1614</v>
      </c>
      <c r="I149" s="264">
        <v>0</v>
      </c>
      <c r="J149" s="263">
        <v>0</v>
      </c>
      <c r="K149" s="263">
        <v>0</v>
      </c>
      <c r="L149" s="263">
        <v>4</v>
      </c>
      <c r="M149" s="263">
        <v>1</v>
      </c>
      <c r="N149" s="263" t="s">
        <v>916</v>
      </c>
      <c r="O149" s="265"/>
      <c r="P149" s="263"/>
    </row>
    <row r="150" spans="2:16" ht="17.5">
      <c r="B150" s="262">
        <f t="shared" si="2"/>
        <v>148</v>
      </c>
      <c r="C150" s="263" t="s">
        <v>1006</v>
      </c>
      <c r="D150" s="263" t="s">
        <v>103</v>
      </c>
      <c r="E150" s="263" t="s">
        <v>1024</v>
      </c>
      <c r="F150" s="270">
        <f>Tabla13[[#This Row],[OPGW]]+Tabla13[[#This Row],[AD-LASH]]+Tabla13[[#This Row],[CANALIZADO]]+Tabla13[[#This Row],[ADSS]]+Tabla13[[#This Row],[MULTIMODO]]</f>
        <v>2253</v>
      </c>
      <c r="G150" s="264">
        <v>0</v>
      </c>
      <c r="H150" s="264">
        <v>2253</v>
      </c>
      <c r="I150" s="264">
        <v>0</v>
      </c>
      <c r="J150" s="263">
        <v>0</v>
      </c>
      <c r="K150" s="263">
        <v>0</v>
      </c>
      <c r="L150" s="263">
        <v>8</v>
      </c>
      <c r="M150" s="263">
        <v>5</v>
      </c>
      <c r="N150" s="263" t="s">
        <v>916</v>
      </c>
      <c r="O150" s="265"/>
      <c r="P150" s="263" t="s">
        <v>1025</v>
      </c>
    </row>
    <row r="151" spans="2:16" ht="17.5">
      <c r="B151" s="262">
        <f t="shared" ref="B151:B182" si="3">B150+1</f>
        <v>149</v>
      </c>
      <c r="C151" s="263" t="s">
        <v>1006</v>
      </c>
      <c r="D151" s="263" t="s">
        <v>66</v>
      </c>
      <c r="E151" s="263" t="s">
        <v>1026</v>
      </c>
      <c r="F151" s="270">
        <f>Tabla13[[#This Row],[OPGW]]+Tabla13[[#This Row],[AD-LASH]]+Tabla13[[#This Row],[CANALIZADO]]+Tabla13[[#This Row],[ADSS]]+Tabla13[[#This Row],[MULTIMODO]]</f>
        <v>13240</v>
      </c>
      <c r="G151" s="264">
        <v>0</v>
      </c>
      <c r="H151" s="264">
        <v>13240</v>
      </c>
      <c r="I151" s="264">
        <v>0</v>
      </c>
      <c r="J151" s="263">
        <v>0</v>
      </c>
      <c r="K151" s="263">
        <v>0</v>
      </c>
      <c r="L151" s="263">
        <v>4</v>
      </c>
      <c r="M151" s="263">
        <v>2</v>
      </c>
      <c r="N151" s="263" t="s">
        <v>916</v>
      </c>
      <c r="O151" s="265"/>
      <c r="P151" s="263"/>
    </row>
    <row r="152" spans="2:16" ht="17.5">
      <c r="B152" s="262">
        <f t="shared" si="3"/>
        <v>150</v>
      </c>
      <c r="C152" s="263" t="s">
        <v>1006</v>
      </c>
      <c r="D152" s="263" t="s">
        <v>47</v>
      </c>
      <c r="E152" s="263" t="s">
        <v>49</v>
      </c>
      <c r="F152" s="270">
        <f>Tabla13[[#This Row],[OPGW]]+Tabla13[[#This Row],[AD-LASH]]+Tabla13[[#This Row],[CANALIZADO]]+Tabla13[[#This Row],[ADSS]]+Tabla13[[#This Row],[MULTIMODO]]</f>
        <v>41054</v>
      </c>
      <c r="G152" s="264">
        <v>0</v>
      </c>
      <c r="H152" s="264">
        <v>0</v>
      </c>
      <c r="I152" s="264">
        <v>0</v>
      </c>
      <c r="J152" s="264">
        <v>41054</v>
      </c>
      <c r="K152" s="263">
        <v>0</v>
      </c>
      <c r="L152" s="263">
        <v>6</v>
      </c>
      <c r="M152" s="263">
        <v>2</v>
      </c>
      <c r="N152" s="263" t="s">
        <v>916</v>
      </c>
      <c r="O152" s="265"/>
      <c r="P152" s="263"/>
    </row>
    <row r="153" spans="2:16" ht="17.5">
      <c r="B153" s="262">
        <f t="shared" si="3"/>
        <v>151</v>
      </c>
      <c r="C153" s="263" t="s">
        <v>1006</v>
      </c>
      <c r="D153" s="263" t="s">
        <v>49</v>
      </c>
      <c r="E153" s="263" t="s">
        <v>50</v>
      </c>
      <c r="F153" s="270">
        <f>Tabla13[[#This Row],[OPGW]]+Tabla13[[#This Row],[AD-LASH]]+Tabla13[[#This Row],[CANALIZADO]]+Tabla13[[#This Row],[ADSS]]+Tabla13[[#This Row],[MULTIMODO]]</f>
        <v>28817</v>
      </c>
      <c r="G153" s="264">
        <v>0</v>
      </c>
      <c r="H153" s="264">
        <v>0</v>
      </c>
      <c r="I153" s="264">
        <v>0</v>
      </c>
      <c r="J153" s="264">
        <v>28817</v>
      </c>
      <c r="K153" s="263">
        <v>0</v>
      </c>
      <c r="L153" s="263">
        <v>6</v>
      </c>
      <c r="M153" s="263">
        <v>3</v>
      </c>
      <c r="N153" s="263" t="s">
        <v>916</v>
      </c>
      <c r="O153" s="265"/>
      <c r="P153" s="263"/>
    </row>
    <row r="154" spans="2:16" ht="17.5">
      <c r="B154" s="262">
        <f t="shared" si="3"/>
        <v>152</v>
      </c>
      <c r="C154" s="263" t="s">
        <v>1006</v>
      </c>
      <c r="D154" s="263" t="s">
        <v>41</v>
      </c>
      <c r="E154" s="263" t="s">
        <v>46</v>
      </c>
      <c r="F154" s="270">
        <f>Tabla13[[#This Row],[OPGW]]+Tabla13[[#This Row],[AD-LASH]]+Tabla13[[#This Row],[CANALIZADO]]+Tabla13[[#This Row],[ADSS]]+Tabla13[[#This Row],[MULTIMODO]]</f>
        <v>21123</v>
      </c>
      <c r="G154" s="264">
        <v>0</v>
      </c>
      <c r="H154" s="264">
        <v>21123</v>
      </c>
      <c r="I154" s="264">
        <v>0</v>
      </c>
      <c r="J154" s="263">
        <v>0</v>
      </c>
      <c r="K154" s="263">
        <v>0</v>
      </c>
      <c r="L154" s="263">
        <v>4</v>
      </c>
      <c r="M154" s="263">
        <v>1</v>
      </c>
      <c r="N154" s="263" t="s">
        <v>916</v>
      </c>
      <c r="O154" s="265"/>
      <c r="P154" s="263"/>
    </row>
    <row r="155" spans="2:16" ht="17.5">
      <c r="B155" s="262">
        <f t="shared" si="3"/>
        <v>153</v>
      </c>
      <c r="C155" s="263" t="s">
        <v>1006</v>
      </c>
      <c r="D155" s="263" t="s">
        <v>41</v>
      </c>
      <c r="E155" s="263" t="s">
        <v>1027</v>
      </c>
      <c r="F155" s="270">
        <f>Tabla13[[#This Row],[OPGW]]+Tabla13[[#This Row],[AD-LASH]]+Tabla13[[#This Row],[CANALIZADO]]+Tabla13[[#This Row],[ADSS]]+Tabla13[[#This Row],[MULTIMODO]]</f>
        <v>360</v>
      </c>
      <c r="G155" s="264">
        <v>0</v>
      </c>
      <c r="H155" s="264">
        <v>0</v>
      </c>
      <c r="I155" s="264">
        <v>0</v>
      </c>
      <c r="J155" s="263">
        <v>360</v>
      </c>
      <c r="K155" s="263">
        <v>0</v>
      </c>
      <c r="L155" s="263">
        <v>12</v>
      </c>
      <c r="M155" s="263">
        <v>10</v>
      </c>
      <c r="N155" s="263" t="s">
        <v>937</v>
      </c>
      <c r="O155" s="265"/>
      <c r="P155" s="263"/>
    </row>
    <row r="156" spans="2:16" ht="17.5">
      <c r="B156" s="262">
        <f t="shared" si="3"/>
        <v>154</v>
      </c>
      <c r="C156" s="263" t="s">
        <v>1006</v>
      </c>
      <c r="D156" s="263" t="s">
        <v>41</v>
      </c>
      <c r="E156" s="263" t="s">
        <v>45</v>
      </c>
      <c r="F156" s="270">
        <f>Tabla13[[#This Row],[OPGW]]+Tabla13[[#This Row],[AD-LASH]]+Tabla13[[#This Row],[CANALIZADO]]+Tabla13[[#This Row],[ADSS]]+Tabla13[[#This Row],[MULTIMODO]]</f>
        <v>1600</v>
      </c>
      <c r="G156" s="264">
        <v>1600</v>
      </c>
      <c r="H156" s="264">
        <v>0</v>
      </c>
      <c r="I156" s="264">
        <v>0</v>
      </c>
      <c r="J156" s="263">
        <v>0</v>
      </c>
      <c r="K156" s="263">
        <v>0</v>
      </c>
      <c r="L156" s="263" t="s">
        <v>1028</v>
      </c>
      <c r="M156" s="263">
        <v>1</v>
      </c>
      <c r="N156" s="263" t="s">
        <v>916</v>
      </c>
      <c r="O156" s="265"/>
      <c r="P156" s="263" t="s">
        <v>1029</v>
      </c>
    </row>
    <row r="157" spans="2:16" ht="17.5">
      <c r="B157" s="262">
        <f t="shared" si="3"/>
        <v>155</v>
      </c>
      <c r="C157" s="263" t="s">
        <v>1006</v>
      </c>
      <c r="D157" s="263" t="s">
        <v>963</v>
      </c>
      <c r="E157" s="263" t="s">
        <v>1030</v>
      </c>
      <c r="F157" s="270">
        <f>Tabla13[[#This Row],[OPGW]]+Tabla13[[#This Row],[AD-LASH]]+Tabla13[[#This Row],[CANALIZADO]]+Tabla13[[#This Row],[ADSS]]+Tabla13[[#This Row],[MULTIMODO]]</f>
        <v>5395</v>
      </c>
      <c r="G157" s="263">
        <v>0</v>
      </c>
      <c r="H157" s="263">
        <v>0</v>
      </c>
      <c r="I157" s="263">
        <v>0</v>
      </c>
      <c r="J157" s="263">
        <v>5395</v>
      </c>
      <c r="K157" s="263">
        <v>0</v>
      </c>
      <c r="L157" s="263">
        <v>6</v>
      </c>
      <c r="M157" s="263">
        <v>3</v>
      </c>
      <c r="N157" s="263" t="s">
        <v>916</v>
      </c>
      <c r="O157" s="265"/>
      <c r="P157" s="263"/>
    </row>
    <row r="158" spans="2:16" ht="17.5">
      <c r="B158" s="262">
        <f t="shared" si="3"/>
        <v>156</v>
      </c>
      <c r="C158" s="263" t="s">
        <v>1006</v>
      </c>
      <c r="D158" s="263" t="s">
        <v>963</v>
      </c>
      <c r="E158" s="263" t="s">
        <v>1031</v>
      </c>
      <c r="F158" s="270">
        <f>Tabla13[[#This Row],[OPGW]]+Tabla13[[#This Row],[AD-LASH]]+Tabla13[[#This Row],[CANALIZADO]]+Tabla13[[#This Row],[ADSS]]+Tabla13[[#This Row],[MULTIMODO]]</f>
        <v>200</v>
      </c>
      <c r="G158" s="263">
        <v>0</v>
      </c>
      <c r="H158" s="263">
        <v>0</v>
      </c>
      <c r="I158" s="263">
        <v>200</v>
      </c>
      <c r="J158" s="263">
        <v>0</v>
      </c>
      <c r="K158" s="263">
        <v>0</v>
      </c>
      <c r="L158" s="263">
        <v>0</v>
      </c>
      <c r="M158" s="263">
        <v>0</v>
      </c>
      <c r="N158" s="263" t="s">
        <v>916</v>
      </c>
      <c r="O158" s="265"/>
      <c r="P158" s="263"/>
    </row>
    <row r="159" spans="2:16" ht="17.5">
      <c r="B159" s="262">
        <f t="shared" si="3"/>
        <v>157</v>
      </c>
      <c r="C159" s="263" t="s">
        <v>1006</v>
      </c>
      <c r="D159" s="263" t="s">
        <v>963</v>
      </c>
      <c r="E159" s="263" t="s">
        <v>131</v>
      </c>
      <c r="F159" s="270">
        <f>Tabla13[[#This Row],[OPGW]]+Tabla13[[#This Row],[AD-LASH]]+Tabla13[[#This Row],[CANALIZADO]]+Tabla13[[#This Row],[ADSS]]+Tabla13[[#This Row],[MULTIMODO]]</f>
        <v>18300</v>
      </c>
      <c r="G159" s="264">
        <v>18300</v>
      </c>
      <c r="H159" s="264">
        <v>0</v>
      </c>
      <c r="I159" s="264">
        <v>0</v>
      </c>
      <c r="J159" s="264">
        <v>0</v>
      </c>
      <c r="K159" s="263">
        <v>0</v>
      </c>
      <c r="L159" s="263">
        <v>4</v>
      </c>
      <c r="M159" s="263">
        <v>2</v>
      </c>
      <c r="N159" s="263" t="s">
        <v>916</v>
      </c>
      <c r="O159" s="265"/>
      <c r="P159" s="263"/>
    </row>
    <row r="160" spans="2:16" ht="17.5">
      <c r="B160" s="262">
        <f t="shared" si="3"/>
        <v>158</v>
      </c>
      <c r="C160" s="263" t="s">
        <v>1006</v>
      </c>
      <c r="D160" s="263" t="s">
        <v>70</v>
      </c>
      <c r="E160" s="263" t="s">
        <v>1032</v>
      </c>
      <c r="F160" s="270">
        <f>Tabla13[[#This Row],[OPGW]]+Tabla13[[#This Row],[AD-LASH]]+Tabla13[[#This Row],[CANALIZADO]]+Tabla13[[#This Row],[ADSS]]+Tabla13[[#This Row],[MULTIMODO]]</f>
        <v>150</v>
      </c>
      <c r="G160" s="264">
        <v>0</v>
      </c>
      <c r="H160" s="264">
        <v>0</v>
      </c>
      <c r="I160" s="263">
        <v>0</v>
      </c>
      <c r="J160" s="263">
        <v>0</v>
      </c>
      <c r="K160" s="264">
        <v>150</v>
      </c>
      <c r="L160" s="263">
        <v>12</v>
      </c>
      <c r="M160" s="263">
        <v>10</v>
      </c>
      <c r="N160" s="263" t="s">
        <v>916</v>
      </c>
      <c r="O160" s="265"/>
      <c r="P160" s="263"/>
    </row>
    <row r="161" spans="2:16" ht="17.5">
      <c r="B161" s="262">
        <f t="shared" si="3"/>
        <v>159</v>
      </c>
      <c r="C161" s="263" t="s">
        <v>1006</v>
      </c>
      <c r="D161" s="263" t="s">
        <v>64</v>
      </c>
      <c r="E161" s="263" t="s">
        <v>65</v>
      </c>
      <c r="F161" s="270">
        <f>Tabla13[[#This Row],[OPGW]]+Tabla13[[#This Row],[AD-LASH]]+Tabla13[[#This Row],[CANALIZADO]]+Tabla13[[#This Row],[ADSS]]+Tabla13[[#This Row],[MULTIMODO]]</f>
        <v>6100</v>
      </c>
      <c r="G161" s="264">
        <v>0</v>
      </c>
      <c r="H161" s="264">
        <v>0</v>
      </c>
      <c r="I161" s="264">
        <v>6100</v>
      </c>
      <c r="J161" s="263">
        <v>0</v>
      </c>
      <c r="K161" s="263">
        <v>0</v>
      </c>
      <c r="L161" s="263">
        <v>12</v>
      </c>
      <c r="M161" s="263">
        <v>8</v>
      </c>
      <c r="N161" s="263" t="s">
        <v>912</v>
      </c>
      <c r="O161" s="265"/>
      <c r="P161" s="263"/>
    </row>
    <row r="162" spans="2:16" ht="17.5">
      <c r="B162" s="262">
        <f t="shared" si="3"/>
        <v>160</v>
      </c>
      <c r="C162" s="263" t="s">
        <v>1006</v>
      </c>
      <c r="D162" s="263" t="s">
        <v>29</v>
      </c>
      <c r="E162" s="263" t="s">
        <v>71</v>
      </c>
      <c r="F162" s="270">
        <f>Tabla13[[#This Row],[OPGW]]+Tabla13[[#This Row],[AD-LASH]]+Tabla13[[#This Row],[CANALIZADO]]+Tabla13[[#This Row],[ADSS]]+Tabla13[[#This Row],[MULTIMODO]]</f>
        <v>1300</v>
      </c>
      <c r="G162" s="264">
        <v>1300</v>
      </c>
      <c r="H162" s="264">
        <v>0</v>
      </c>
      <c r="I162" s="264">
        <v>0</v>
      </c>
      <c r="J162" s="263">
        <v>0</v>
      </c>
      <c r="K162" s="263">
        <v>0</v>
      </c>
      <c r="L162" s="263">
        <v>12</v>
      </c>
      <c r="M162" s="263">
        <v>4</v>
      </c>
      <c r="N162" s="263" t="s">
        <v>916</v>
      </c>
      <c r="O162" s="265"/>
      <c r="P162" s="263" t="s">
        <v>1033</v>
      </c>
    </row>
    <row r="163" spans="2:16" ht="17.5">
      <c r="B163" s="262">
        <f t="shared" si="3"/>
        <v>161</v>
      </c>
      <c r="C163" s="263" t="s">
        <v>1006</v>
      </c>
      <c r="D163" s="263" t="s">
        <v>963</v>
      </c>
      <c r="E163" s="263" t="s">
        <v>1034</v>
      </c>
      <c r="F163" s="270">
        <f>Tabla13[[#This Row],[OPGW]]+Tabla13[[#This Row],[AD-LASH]]+Tabla13[[#This Row],[CANALIZADO]]+Tabla13[[#This Row],[ADSS]]+Tabla13[[#This Row],[MULTIMODO]]</f>
        <v>18304</v>
      </c>
      <c r="G163" s="264">
        <v>5000</v>
      </c>
      <c r="H163" s="264">
        <v>0</v>
      </c>
      <c r="I163" s="264">
        <v>0</v>
      </c>
      <c r="J163" s="264">
        <v>13304</v>
      </c>
      <c r="K163" s="263">
        <v>0</v>
      </c>
      <c r="L163" s="268" t="s">
        <v>1035</v>
      </c>
      <c r="M163" s="263">
        <v>3</v>
      </c>
      <c r="N163" s="263" t="s">
        <v>916</v>
      </c>
      <c r="O163" s="265"/>
      <c r="P163" s="263"/>
    </row>
    <row r="164" spans="2:16" ht="17.5">
      <c r="B164" s="262">
        <f t="shared" si="3"/>
        <v>162</v>
      </c>
      <c r="C164" s="263" t="s">
        <v>1006</v>
      </c>
      <c r="D164" s="263" t="s">
        <v>1036</v>
      </c>
      <c r="E164" s="263" t="s">
        <v>1037</v>
      </c>
      <c r="F164" s="270">
        <f>Tabla13[[#This Row],[OPGW]]+Tabla13[[#This Row],[AD-LASH]]+Tabla13[[#This Row],[CANALIZADO]]+Tabla13[[#This Row],[ADSS]]+Tabla13[[#This Row],[MULTIMODO]]</f>
        <v>127</v>
      </c>
      <c r="G164" s="264">
        <v>0</v>
      </c>
      <c r="H164" s="264">
        <v>0</v>
      </c>
      <c r="I164" s="264">
        <v>127</v>
      </c>
      <c r="J164" s="264">
        <v>0</v>
      </c>
      <c r="K164" s="263">
        <v>0</v>
      </c>
      <c r="L164" s="263">
        <v>4</v>
      </c>
      <c r="M164" s="263">
        <v>0</v>
      </c>
      <c r="N164" s="263" t="s">
        <v>912</v>
      </c>
      <c r="O164" s="265"/>
      <c r="P164" s="263"/>
    </row>
    <row r="165" spans="2:16" ht="17.5">
      <c r="B165" s="262">
        <f t="shared" si="3"/>
        <v>163</v>
      </c>
      <c r="C165" s="263" t="s">
        <v>1006</v>
      </c>
      <c r="D165" s="263" t="s">
        <v>1037</v>
      </c>
      <c r="E165" s="263" t="s">
        <v>1038</v>
      </c>
      <c r="F165" s="270">
        <f>Tabla13[[#This Row],[OPGW]]+Tabla13[[#This Row],[AD-LASH]]+Tabla13[[#This Row],[CANALIZADO]]+Tabla13[[#This Row],[ADSS]]+Tabla13[[#This Row],[MULTIMODO]]</f>
        <v>130</v>
      </c>
      <c r="G165" s="264">
        <v>0</v>
      </c>
      <c r="H165" s="264">
        <v>0</v>
      </c>
      <c r="I165" s="264">
        <v>130</v>
      </c>
      <c r="J165" s="264">
        <v>0</v>
      </c>
      <c r="K165" s="263">
        <v>0</v>
      </c>
      <c r="L165" s="263">
        <v>4</v>
      </c>
      <c r="M165" s="263">
        <v>2</v>
      </c>
      <c r="N165" s="263" t="s">
        <v>912</v>
      </c>
      <c r="O165" s="265"/>
      <c r="P165" s="263"/>
    </row>
    <row r="166" spans="2:16" ht="17.5">
      <c r="B166" s="262">
        <f t="shared" si="3"/>
        <v>164</v>
      </c>
      <c r="C166" s="263" t="s">
        <v>1006</v>
      </c>
      <c r="D166" s="263" t="s">
        <v>83</v>
      </c>
      <c r="E166" s="263" t="s">
        <v>76</v>
      </c>
      <c r="F166" s="270">
        <f>Tabla13[[#This Row],[OPGW]]+Tabla13[[#This Row],[AD-LASH]]+Tabla13[[#This Row],[CANALIZADO]]+Tabla13[[#This Row],[ADSS]]+Tabla13[[#This Row],[MULTIMODO]]</f>
        <v>23000</v>
      </c>
      <c r="G166" s="263">
        <v>0</v>
      </c>
      <c r="H166" s="263">
        <v>0</v>
      </c>
      <c r="I166" s="263">
        <v>0</v>
      </c>
      <c r="J166" s="264">
        <v>23000</v>
      </c>
      <c r="K166" s="264">
        <v>0</v>
      </c>
      <c r="L166" s="263">
        <v>12</v>
      </c>
      <c r="M166" s="263">
        <v>8</v>
      </c>
      <c r="N166" s="263" t="s">
        <v>916</v>
      </c>
      <c r="O166" s="265"/>
      <c r="P166" s="263" t="s">
        <v>933</v>
      </c>
    </row>
    <row r="167" spans="2:16" ht="17.5">
      <c r="B167" s="262">
        <f t="shared" si="3"/>
        <v>165</v>
      </c>
      <c r="C167" s="263" t="s">
        <v>1006</v>
      </c>
      <c r="D167" s="263" t="s">
        <v>76</v>
      </c>
      <c r="E167" s="263" t="s">
        <v>79</v>
      </c>
      <c r="F167" s="270">
        <f>Tabla13[[#This Row],[OPGW]]+Tabla13[[#This Row],[AD-LASH]]+Tabla13[[#This Row],[CANALIZADO]]+Tabla13[[#This Row],[ADSS]]+Tabla13[[#This Row],[MULTIMODO]]</f>
        <v>29672</v>
      </c>
      <c r="G167" s="263">
        <v>0</v>
      </c>
      <c r="H167" s="263">
        <v>0</v>
      </c>
      <c r="I167" s="263">
        <v>0</v>
      </c>
      <c r="J167" s="264">
        <v>29672</v>
      </c>
      <c r="K167" s="264">
        <v>0</v>
      </c>
      <c r="L167" s="263">
        <v>12</v>
      </c>
      <c r="M167" s="263">
        <v>8</v>
      </c>
      <c r="N167" s="263" t="s">
        <v>916</v>
      </c>
      <c r="O167" s="265"/>
      <c r="P167" s="263"/>
    </row>
    <row r="168" spans="2:16" ht="17.5">
      <c r="B168" s="262">
        <f t="shared" si="3"/>
        <v>166</v>
      </c>
      <c r="C168" s="263" t="s">
        <v>1039</v>
      </c>
      <c r="D168" s="263" t="s">
        <v>1040</v>
      </c>
      <c r="E168" s="263" t="s">
        <v>101</v>
      </c>
      <c r="F168" s="270">
        <f>Tabla13[[#This Row],[OPGW]]+Tabla13[[#This Row],[AD-LASH]]+Tabla13[[#This Row],[CANALIZADO]]+Tabla13[[#This Row],[ADSS]]+Tabla13[[#This Row],[MULTIMODO]]</f>
        <v>909</v>
      </c>
      <c r="G168" s="264">
        <v>0</v>
      </c>
      <c r="H168" s="264">
        <v>0</v>
      </c>
      <c r="I168" s="264">
        <v>909</v>
      </c>
      <c r="J168" s="264">
        <v>0</v>
      </c>
      <c r="K168" s="264">
        <v>0</v>
      </c>
      <c r="L168" s="263">
        <v>12</v>
      </c>
      <c r="M168" s="263">
        <v>10</v>
      </c>
      <c r="N168" s="263" t="s">
        <v>937</v>
      </c>
      <c r="O168" s="265"/>
      <c r="P168" s="263"/>
    </row>
    <row r="169" spans="2:16" ht="17.5">
      <c r="B169" s="262">
        <f t="shared" si="3"/>
        <v>167</v>
      </c>
      <c r="C169" s="263" t="s">
        <v>1039</v>
      </c>
      <c r="D169" s="263" t="s">
        <v>1041</v>
      </c>
      <c r="E169" s="263" t="s">
        <v>966</v>
      </c>
      <c r="F169" s="270">
        <f>Tabla13[[#This Row],[OPGW]]+Tabla13[[#This Row],[AD-LASH]]+Tabla13[[#This Row],[CANALIZADO]]+Tabla13[[#This Row],[ADSS]]+Tabla13[[#This Row],[MULTIMODO]]</f>
        <v>1080</v>
      </c>
      <c r="G169" s="264">
        <v>0</v>
      </c>
      <c r="H169" s="264">
        <v>0</v>
      </c>
      <c r="I169" s="264">
        <v>0</v>
      </c>
      <c r="J169" s="264">
        <v>1080</v>
      </c>
      <c r="K169" s="264">
        <v>0</v>
      </c>
      <c r="L169" s="263">
        <v>12</v>
      </c>
      <c r="M169" s="263">
        <v>10</v>
      </c>
      <c r="N169" s="263" t="s">
        <v>937</v>
      </c>
      <c r="O169" s="265"/>
      <c r="P169" s="263"/>
    </row>
    <row r="170" spans="2:16" ht="17.5">
      <c r="B170" s="262">
        <f t="shared" si="3"/>
        <v>168</v>
      </c>
      <c r="C170" s="263" t="s">
        <v>1039</v>
      </c>
      <c r="D170" s="263" t="s">
        <v>1042</v>
      </c>
      <c r="E170" s="263" t="s">
        <v>935</v>
      </c>
      <c r="F170" s="270">
        <f>Tabla13[[#This Row],[OPGW]]+Tabla13[[#This Row],[AD-LASH]]+Tabla13[[#This Row],[CANALIZADO]]+Tabla13[[#This Row],[ADSS]]+Tabla13[[#This Row],[MULTIMODO]]</f>
        <v>153.68199999999999</v>
      </c>
      <c r="G170" s="264">
        <v>0</v>
      </c>
      <c r="H170" s="264">
        <v>0</v>
      </c>
      <c r="I170" s="264">
        <v>0</v>
      </c>
      <c r="J170" s="264">
        <v>153.68199999999999</v>
      </c>
      <c r="K170" s="264">
        <v>0</v>
      </c>
      <c r="L170" s="263">
        <v>12</v>
      </c>
      <c r="M170" s="263">
        <v>4</v>
      </c>
      <c r="N170" s="263" t="s">
        <v>937</v>
      </c>
      <c r="O170" s="265"/>
      <c r="P170" s="263" t="s">
        <v>1043</v>
      </c>
    </row>
    <row r="171" spans="2:16" ht="17.5">
      <c r="B171" s="262">
        <f t="shared" si="3"/>
        <v>169</v>
      </c>
      <c r="C171" s="263" t="s">
        <v>1001</v>
      </c>
      <c r="D171" s="263" t="s">
        <v>1002</v>
      </c>
      <c r="E171" s="263" t="s">
        <v>20</v>
      </c>
      <c r="F171" s="270">
        <f>Tabla13[[#This Row],[OPGW]]+Tabla13[[#This Row],[AD-LASH]]+Tabla13[[#This Row],[CANALIZADO]]+Tabla13[[#This Row],[ADSS]]+Tabla13[[#This Row],[MULTIMODO]]</f>
        <v>20600</v>
      </c>
      <c r="G171" s="264">
        <v>20600</v>
      </c>
      <c r="H171" s="264">
        <v>0</v>
      </c>
      <c r="I171" s="264">
        <v>0</v>
      </c>
      <c r="J171" s="264">
        <v>0</v>
      </c>
      <c r="K171" s="263">
        <v>0</v>
      </c>
      <c r="L171" s="263">
        <v>24</v>
      </c>
      <c r="M171" s="263">
        <v>18</v>
      </c>
      <c r="N171" s="263" t="s">
        <v>916</v>
      </c>
      <c r="O171" s="265">
        <v>2018</v>
      </c>
      <c r="P171" s="263"/>
    </row>
    <row r="172" spans="2:16" ht="17.5">
      <c r="B172" s="262">
        <f t="shared" si="3"/>
        <v>170</v>
      </c>
      <c r="C172" s="263" t="s">
        <v>965</v>
      </c>
      <c r="D172" s="269" t="s">
        <v>966</v>
      </c>
      <c r="E172" s="263" t="s">
        <v>100</v>
      </c>
      <c r="F172" s="270">
        <f>Tabla13[[#This Row],[OPGW]]+Tabla13[[#This Row],[AD-LASH]]+Tabla13[[#This Row],[CANALIZADO]]+Tabla13[[#This Row],[ADSS]]+Tabla13[[#This Row],[MULTIMODO]]</f>
        <v>3600</v>
      </c>
      <c r="G172" s="270">
        <v>3600</v>
      </c>
      <c r="H172" s="270">
        <v>0</v>
      </c>
      <c r="I172" s="270">
        <v>0</v>
      </c>
      <c r="J172" s="270">
        <v>0</v>
      </c>
      <c r="K172" s="269">
        <v>0</v>
      </c>
      <c r="L172" s="269">
        <v>24</v>
      </c>
      <c r="M172" s="269">
        <v>24</v>
      </c>
      <c r="N172" s="269" t="s">
        <v>916</v>
      </c>
      <c r="O172" s="271">
        <v>2018</v>
      </c>
      <c r="P172" s="269"/>
    </row>
    <row r="173" spans="2:16" ht="17.5">
      <c r="B173" s="262">
        <f t="shared" si="3"/>
        <v>171</v>
      </c>
      <c r="C173" s="263" t="s">
        <v>965</v>
      </c>
      <c r="D173" s="269" t="s">
        <v>41</v>
      </c>
      <c r="E173" s="269" t="s">
        <v>38</v>
      </c>
      <c r="F173" s="270">
        <f>Tabla13[[#This Row],[OPGW]]+Tabla13[[#This Row],[AD-LASH]]+Tabla13[[#This Row],[CANALIZADO]]+Tabla13[[#This Row],[ADSS]]+Tabla13[[#This Row],[MULTIMODO]]</f>
        <v>2335</v>
      </c>
      <c r="G173" s="270">
        <v>0</v>
      </c>
      <c r="H173" s="270">
        <v>0</v>
      </c>
      <c r="I173" s="270">
        <v>0</v>
      </c>
      <c r="J173" s="270">
        <v>2335</v>
      </c>
      <c r="K173" s="269">
        <v>0</v>
      </c>
      <c r="L173" s="269">
        <v>12</v>
      </c>
      <c r="M173" s="269">
        <v>8</v>
      </c>
      <c r="N173" s="269" t="s">
        <v>937</v>
      </c>
      <c r="O173" s="271">
        <v>2018</v>
      </c>
      <c r="P173" s="269"/>
    </row>
    <row r="174" spans="2:16" ht="17.5">
      <c r="B174" s="262">
        <f t="shared" si="3"/>
        <v>172</v>
      </c>
      <c r="C174" s="269" t="s">
        <v>965</v>
      </c>
      <c r="D174" s="269" t="s">
        <v>41</v>
      </c>
      <c r="E174" s="269" t="s">
        <v>1044</v>
      </c>
      <c r="F174" s="270">
        <f>Tabla13[[#This Row],[OPGW]]+Tabla13[[#This Row],[AD-LASH]]+Tabla13[[#This Row],[CANALIZADO]]+Tabla13[[#This Row],[ADSS]]+Tabla13[[#This Row],[MULTIMODO]]</f>
        <v>6170</v>
      </c>
      <c r="G174" s="270">
        <v>0</v>
      </c>
      <c r="H174" s="270">
        <v>0</v>
      </c>
      <c r="I174" s="270">
        <v>0</v>
      </c>
      <c r="J174" s="270">
        <v>6170</v>
      </c>
      <c r="K174" s="269">
        <v>0</v>
      </c>
      <c r="L174" s="269">
        <v>12</v>
      </c>
      <c r="M174" s="269">
        <v>10</v>
      </c>
      <c r="N174" s="269" t="s">
        <v>937</v>
      </c>
      <c r="O174" s="271">
        <v>2018</v>
      </c>
      <c r="P174" s="269" t="s">
        <v>1045</v>
      </c>
    </row>
    <row r="175" spans="2:16" ht="17.5">
      <c r="B175" s="262">
        <f t="shared" si="3"/>
        <v>173</v>
      </c>
      <c r="C175" s="269" t="s">
        <v>965</v>
      </c>
      <c r="D175" s="263" t="s">
        <v>40</v>
      </c>
      <c r="E175" s="263" t="s">
        <v>66</v>
      </c>
      <c r="F175" s="270">
        <f>Tabla13[[#This Row],[OPGW]]+Tabla13[[#This Row],[AD-LASH]]+Tabla13[[#This Row],[CANALIZADO]]+Tabla13[[#This Row],[ADSS]]+Tabla13[[#This Row],[MULTIMODO]]</f>
        <v>15800</v>
      </c>
      <c r="G175" s="264">
        <v>0</v>
      </c>
      <c r="H175" s="264">
        <v>0</v>
      </c>
      <c r="I175" s="264">
        <v>0</v>
      </c>
      <c r="J175" s="264">
        <v>15800</v>
      </c>
      <c r="K175" s="263">
        <v>0</v>
      </c>
      <c r="L175" s="263">
        <v>24</v>
      </c>
      <c r="M175" s="263">
        <v>18</v>
      </c>
      <c r="N175" s="263" t="s">
        <v>937</v>
      </c>
      <c r="O175" s="265"/>
      <c r="P175" s="263"/>
    </row>
    <row r="176" spans="2:16" ht="17.5">
      <c r="B176" s="262">
        <f t="shared" si="3"/>
        <v>174</v>
      </c>
      <c r="C176" s="263" t="s">
        <v>1006</v>
      </c>
      <c r="D176" s="263" t="s">
        <v>1044</v>
      </c>
      <c r="E176" s="263" t="s">
        <v>38</v>
      </c>
      <c r="F176" s="270">
        <f>Tabla13[[#This Row],[OPGW]]+Tabla13[[#This Row],[AD-LASH]]+Tabla13[[#This Row],[CANALIZADO]]+Tabla13[[#This Row],[ADSS]]+Tabla13[[#This Row],[MULTIMODO]]</f>
        <v>2000</v>
      </c>
      <c r="G176" s="264">
        <v>0</v>
      </c>
      <c r="H176" s="264">
        <v>0</v>
      </c>
      <c r="I176" s="264">
        <v>0</v>
      </c>
      <c r="J176" s="264">
        <v>2000</v>
      </c>
      <c r="K176" s="263"/>
      <c r="L176" s="263"/>
      <c r="M176" s="263"/>
      <c r="N176" s="263"/>
      <c r="O176" s="265"/>
      <c r="P176" s="263"/>
    </row>
    <row r="177" spans="2:16" ht="17.5">
      <c r="B177" s="262">
        <f t="shared" si="3"/>
        <v>175</v>
      </c>
      <c r="C177" s="269" t="s">
        <v>965</v>
      </c>
      <c r="D177" s="269" t="s">
        <v>1044</v>
      </c>
      <c r="E177" s="269" t="s">
        <v>40</v>
      </c>
      <c r="F177" s="270">
        <f>Tabla13[[#This Row],[OPGW]]+Tabla13[[#This Row],[AD-LASH]]+Tabla13[[#This Row],[CANALIZADO]]+Tabla13[[#This Row],[ADSS]]+Tabla13[[#This Row],[MULTIMODO]]</f>
        <v>11422</v>
      </c>
      <c r="G177" s="270">
        <v>0</v>
      </c>
      <c r="H177" s="270">
        <v>0</v>
      </c>
      <c r="I177" s="270">
        <v>0</v>
      </c>
      <c r="J177" s="270">
        <v>11422</v>
      </c>
      <c r="K177" s="269">
        <v>0</v>
      </c>
      <c r="L177" s="269">
        <v>24</v>
      </c>
      <c r="M177" s="269">
        <v>20</v>
      </c>
      <c r="N177" s="269" t="s">
        <v>937</v>
      </c>
      <c r="O177" s="271">
        <v>2018</v>
      </c>
      <c r="P177" s="269"/>
    </row>
    <row r="178" spans="2:16" ht="17.5">
      <c r="B178" s="262">
        <f t="shared" si="3"/>
        <v>176</v>
      </c>
      <c r="C178" s="269" t="s">
        <v>965</v>
      </c>
      <c r="D178" s="263" t="s">
        <v>16</v>
      </c>
      <c r="E178" s="269" t="s">
        <v>17</v>
      </c>
      <c r="F178" s="270">
        <f>Tabla13[[#This Row],[OPGW]]+Tabla13[[#This Row],[AD-LASH]]+Tabla13[[#This Row],[CANALIZADO]]+Tabla13[[#This Row],[ADSS]]+Tabla13[[#This Row],[MULTIMODO]]</f>
        <v>3972</v>
      </c>
      <c r="G178" s="270">
        <v>3972</v>
      </c>
      <c r="H178" s="270">
        <v>0</v>
      </c>
      <c r="I178" s="270">
        <v>0</v>
      </c>
      <c r="J178" s="270">
        <v>0</v>
      </c>
      <c r="K178" s="269">
        <v>0</v>
      </c>
      <c r="L178" s="269">
        <v>24</v>
      </c>
      <c r="M178" s="269">
        <v>22</v>
      </c>
      <c r="N178" s="269" t="s">
        <v>916</v>
      </c>
      <c r="O178" s="271">
        <v>2018</v>
      </c>
      <c r="P178" s="269"/>
    </row>
    <row r="179" spans="2:16" ht="17.5">
      <c r="B179" s="262">
        <f t="shared" si="3"/>
        <v>177</v>
      </c>
      <c r="C179" s="269" t="s">
        <v>1006</v>
      </c>
      <c r="D179" s="269" t="s">
        <v>18</v>
      </c>
      <c r="E179" s="269" t="s">
        <v>155</v>
      </c>
      <c r="F179" s="270">
        <f>Tabla13[[#This Row],[OPGW]]+Tabla13[[#This Row],[AD-LASH]]+Tabla13[[#This Row],[CANALIZADO]]+Tabla13[[#This Row],[ADSS]]+Tabla13[[#This Row],[MULTIMODO]]</f>
        <v>5000</v>
      </c>
      <c r="G179" s="270">
        <v>0</v>
      </c>
      <c r="H179" s="270">
        <v>0</v>
      </c>
      <c r="I179" s="270">
        <v>3100</v>
      </c>
      <c r="J179" s="270">
        <v>1900</v>
      </c>
      <c r="K179" s="269">
        <v>0</v>
      </c>
      <c r="L179" s="269">
        <v>12</v>
      </c>
      <c r="M179" s="269">
        <v>10</v>
      </c>
      <c r="N179" s="269" t="s">
        <v>971</v>
      </c>
      <c r="O179" s="271">
        <v>2018</v>
      </c>
      <c r="P179" s="269"/>
    </row>
    <row r="180" spans="2:16" ht="17.5">
      <c r="B180" s="262">
        <f t="shared" si="3"/>
        <v>178</v>
      </c>
      <c r="C180" s="269" t="s">
        <v>934</v>
      </c>
      <c r="D180" s="269" t="s">
        <v>23</v>
      </c>
      <c r="E180" s="269" t="s">
        <v>1046</v>
      </c>
      <c r="F180" s="270">
        <f>Tabla13[[#This Row],[OPGW]]+Tabla13[[#This Row],[AD-LASH]]+Tabla13[[#This Row],[CANALIZADO]]+Tabla13[[#This Row],[ADSS]]+Tabla13[[#This Row],[MULTIMODO]]</f>
        <v>2320</v>
      </c>
      <c r="G180" s="270">
        <v>0</v>
      </c>
      <c r="H180" s="270">
        <v>0</v>
      </c>
      <c r="I180" s="270">
        <v>2320</v>
      </c>
      <c r="J180" s="270">
        <v>0</v>
      </c>
      <c r="K180" s="269">
        <v>0</v>
      </c>
      <c r="L180" s="269">
        <v>12</v>
      </c>
      <c r="M180" s="269">
        <v>10</v>
      </c>
      <c r="N180" s="269" t="s">
        <v>902</v>
      </c>
      <c r="O180" s="271">
        <v>2017</v>
      </c>
      <c r="P180" s="269"/>
    </row>
    <row r="181" spans="2:16" ht="17.5">
      <c r="B181" s="262">
        <f t="shared" si="3"/>
        <v>179</v>
      </c>
      <c r="C181" s="269" t="s">
        <v>934</v>
      </c>
      <c r="D181" s="269" t="s">
        <v>29</v>
      </c>
      <c r="E181" s="269" t="s">
        <v>1047</v>
      </c>
      <c r="F181" s="270">
        <f>Tabla13[[#This Row],[OPGW]]+Tabla13[[#This Row],[AD-LASH]]+Tabla13[[#This Row],[CANALIZADO]]+Tabla13[[#This Row],[ADSS]]+Tabla13[[#This Row],[MULTIMODO]]</f>
        <v>4720</v>
      </c>
      <c r="G181" s="270">
        <v>0</v>
      </c>
      <c r="H181" s="270">
        <v>0</v>
      </c>
      <c r="I181" s="270">
        <v>4720</v>
      </c>
      <c r="J181" s="270">
        <v>0</v>
      </c>
      <c r="K181" s="269">
        <v>0</v>
      </c>
      <c r="L181" s="269">
        <v>12</v>
      </c>
      <c r="M181" s="269">
        <v>10</v>
      </c>
      <c r="N181" s="269" t="s">
        <v>902</v>
      </c>
      <c r="O181" s="271">
        <v>2017</v>
      </c>
      <c r="P181" s="269"/>
    </row>
    <row r="182" spans="2:16" ht="17.5">
      <c r="B182" s="262">
        <f t="shared" si="3"/>
        <v>180</v>
      </c>
      <c r="C182" s="269" t="s">
        <v>934</v>
      </c>
      <c r="D182" s="269" t="s">
        <v>79</v>
      </c>
      <c r="E182" s="269" t="s">
        <v>78</v>
      </c>
      <c r="F182" s="270">
        <f>Tabla13[[#This Row],[OPGW]]+Tabla13[[#This Row],[AD-LASH]]+Tabla13[[#This Row],[CANALIZADO]]+Tabla13[[#This Row],[ADSS]]+Tabla13[[#This Row],[MULTIMODO]]</f>
        <v>1542</v>
      </c>
      <c r="G182" s="270">
        <v>0</v>
      </c>
      <c r="H182" s="264">
        <v>0</v>
      </c>
      <c r="I182" s="270">
        <v>0</v>
      </c>
      <c r="J182" s="270">
        <v>1542</v>
      </c>
      <c r="K182" s="269">
        <v>0</v>
      </c>
      <c r="L182" s="269">
        <v>12</v>
      </c>
      <c r="M182" s="269">
        <v>10</v>
      </c>
      <c r="N182" s="269" t="s">
        <v>937</v>
      </c>
      <c r="O182" s="271">
        <v>2017</v>
      </c>
      <c r="P182" s="269" t="s">
        <v>1048</v>
      </c>
    </row>
    <row r="183" spans="2:16" ht="17.5">
      <c r="B183" s="262">
        <f t="shared" ref="B183:B189" si="4">B182+1</f>
        <v>181</v>
      </c>
      <c r="C183" s="269" t="s">
        <v>934</v>
      </c>
      <c r="D183" s="269" t="s">
        <v>76</v>
      </c>
      <c r="E183" s="269" t="s">
        <v>77</v>
      </c>
      <c r="F183" s="270">
        <f>Tabla13[[#This Row],[OPGW]]+Tabla13[[#This Row],[AD-LASH]]+Tabla13[[#This Row],[CANALIZADO]]+Tabla13[[#This Row],[ADSS]]+Tabla13[[#This Row],[MULTIMODO]]</f>
        <v>1800</v>
      </c>
      <c r="G183" s="270">
        <v>0</v>
      </c>
      <c r="H183" s="264">
        <v>0</v>
      </c>
      <c r="I183" s="270">
        <v>0</v>
      </c>
      <c r="J183" s="270">
        <v>1800</v>
      </c>
      <c r="K183" s="269">
        <v>0</v>
      </c>
      <c r="L183" s="269">
        <v>12</v>
      </c>
      <c r="M183" s="269">
        <v>10</v>
      </c>
      <c r="N183" s="269" t="s">
        <v>937</v>
      </c>
      <c r="O183" s="271">
        <v>2017</v>
      </c>
      <c r="P183" s="269"/>
    </row>
    <row r="184" spans="2:16" ht="17.5">
      <c r="B184" s="262">
        <f t="shared" si="4"/>
        <v>182</v>
      </c>
      <c r="C184" s="269" t="s">
        <v>934</v>
      </c>
      <c r="D184" s="269" t="s">
        <v>1049</v>
      </c>
      <c r="E184" s="269" t="s">
        <v>153</v>
      </c>
      <c r="F184" s="270">
        <f>Tabla13[[#This Row],[OPGW]]+Tabla13[[#This Row],[AD-LASH]]+Tabla13[[#This Row],[CANALIZADO]]+Tabla13[[#This Row],[ADSS]]+Tabla13[[#This Row],[MULTIMODO]]</f>
        <v>1970</v>
      </c>
      <c r="G184" s="270">
        <v>0</v>
      </c>
      <c r="H184" s="270">
        <v>0</v>
      </c>
      <c r="I184" s="270">
        <v>1970</v>
      </c>
      <c r="J184" s="270">
        <v>0</v>
      </c>
      <c r="K184" s="269">
        <v>0</v>
      </c>
      <c r="L184" s="269">
        <v>12</v>
      </c>
      <c r="M184" s="269">
        <v>10</v>
      </c>
      <c r="N184" s="269" t="s">
        <v>902</v>
      </c>
      <c r="O184" s="271">
        <v>2017</v>
      </c>
      <c r="P184" s="269"/>
    </row>
    <row r="185" spans="2:16" ht="17.5">
      <c r="B185" s="262">
        <f t="shared" si="4"/>
        <v>183</v>
      </c>
      <c r="C185" s="269" t="s">
        <v>934</v>
      </c>
      <c r="D185" s="269" t="s">
        <v>28</v>
      </c>
      <c r="E185" s="269" t="s">
        <v>157</v>
      </c>
      <c r="F185" s="270">
        <f>Tabla13[[#This Row],[OPGW]]+Tabla13[[#This Row],[AD-LASH]]+Tabla13[[#This Row],[CANALIZADO]]+Tabla13[[#This Row],[ADSS]]+Tabla13[[#This Row],[MULTIMODO]]</f>
        <v>1680</v>
      </c>
      <c r="G185" s="270">
        <v>0</v>
      </c>
      <c r="H185" s="270">
        <v>0</v>
      </c>
      <c r="I185" s="270">
        <v>0</v>
      </c>
      <c r="J185" s="270">
        <v>1680</v>
      </c>
      <c r="K185" s="269">
        <v>0</v>
      </c>
      <c r="L185" s="269">
        <v>12</v>
      </c>
      <c r="M185" s="269">
        <v>10</v>
      </c>
      <c r="N185" s="269" t="s">
        <v>937</v>
      </c>
      <c r="O185" s="271">
        <v>2017</v>
      </c>
      <c r="P185" s="269"/>
    </row>
    <row r="186" spans="2:16" ht="17.5">
      <c r="B186" s="262">
        <f t="shared" si="4"/>
        <v>184</v>
      </c>
      <c r="C186" s="269" t="s">
        <v>41</v>
      </c>
      <c r="D186" s="269" t="s">
        <v>962</v>
      </c>
      <c r="E186" s="269" t="s">
        <v>1050</v>
      </c>
      <c r="F186" s="270">
        <f>Tabla13[[#This Row],[OPGW]]+Tabla13[[#This Row],[AD-LASH]]+Tabla13[[#This Row],[CANALIZADO]]+Tabla13[[#This Row],[ADSS]]+Tabla13[[#This Row],[MULTIMODO]]</f>
        <v>243</v>
      </c>
      <c r="G186" s="270">
        <v>0</v>
      </c>
      <c r="H186" s="270">
        <v>0</v>
      </c>
      <c r="I186" s="270">
        <v>0</v>
      </c>
      <c r="J186" s="270">
        <v>243</v>
      </c>
      <c r="K186" s="269">
        <v>0</v>
      </c>
      <c r="L186" s="269">
        <v>12</v>
      </c>
      <c r="M186" s="269"/>
      <c r="N186" s="269" t="s">
        <v>937</v>
      </c>
      <c r="O186" s="271">
        <v>2017</v>
      </c>
      <c r="P186" s="269"/>
    </row>
    <row r="187" spans="2:16" ht="17.5">
      <c r="B187" s="262">
        <f t="shared" si="4"/>
        <v>185</v>
      </c>
      <c r="C187" s="269" t="s">
        <v>41</v>
      </c>
      <c r="D187" s="269" t="s">
        <v>1050</v>
      </c>
      <c r="E187" s="269" t="s">
        <v>981</v>
      </c>
      <c r="F187" s="270">
        <f>Tabla13[[#This Row],[OPGW]]+Tabla13[[#This Row],[AD-LASH]]+Tabla13[[#This Row],[CANALIZADO]]+Tabla13[[#This Row],[ADSS]]+Tabla13[[#This Row],[MULTIMODO]]</f>
        <v>250</v>
      </c>
      <c r="G187" s="270">
        <v>0</v>
      </c>
      <c r="H187" s="270">
        <v>0</v>
      </c>
      <c r="I187" s="270">
        <v>0</v>
      </c>
      <c r="J187" s="270">
        <v>250</v>
      </c>
      <c r="K187" s="269"/>
      <c r="L187" s="269"/>
      <c r="M187" s="269"/>
      <c r="N187" s="269"/>
      <c r="O187" s="271"/>
      <c r="P187" s="269"/>
    </row>
    <row r="188" spans="2:16" ht="17.5">
      <c r="B188" s="262">
        <f t="shared" si="4"/>
        <v>186</v>
      </c>
      <c r="C188" s="269" t="s">
        <v>965</v>
      </c>
      <c r="D188" s="269" t="s">
        <v>996</v>
      </c>
      <c r="E188" s="269" t="s">
        <v>93</v>
      </c>
      <c r="F188" s="270">
        <f>Tabla13[[#This Row],[OPGW]]+Tabla13[[#This Row],[AD-LASH]]+Tabla13[[#This Row],[CANALIZADO]]+Tabla13[[#This Row],[ADSS]]+Tabla13[[#This Row],[MULTIMODO]]</f>
        <v>59480</v>
      </c>
      <c r="G188" s="270">
        <v>58980</v>
      </c>
      <c r="H188" s="270">
        <v>0</v>
      </c>
      <c r="I188" s="270">
        <v>500</v>
      </c>
      <c r="J188" s="270">
        <v>0</v>
      </c>
      <c r="K188" s="269">
        <v>0</v>
      </c>
      <c r="L188" s="269">
        <v>24</v>
      </c>
      <c r="M188" s="269">
        <v>12</v>
      </c>
      <c r="N188" s="269" t="s">
        <v>916</v>
      </c>
      <c r="O188" s="271">
        <v>2023</v>
      </c>
      <c r="P188" s="269"/>
    </row>
    <row r="189" spans="2:16" ht="17.5">
      <c r="B189" s="262">
        <f t="shared" si="4"/>
        <v>187</v>
      </c>
      <c r="C189" s="269" t="s">
        <v>965</v>
      </c>
      <c r="D189" s="269" t="s">
        <v>94</v>
      </c>
      <c r="E189" s="269" t="s">
        <v>93</v>
      </c>
      <c r="F189" s="270">
        <f>Tabla13[[#This Row],[OPGW]]+Tabla13[[#This Row],[AD-LASH]]+Tabla13[[#This Row],[CANALIZADO]]+Tabla13[[#This Row],[ADSS]]+Tabla13[[#This Row],[MULTIMODO]]</f>
        <v>1329</v>
      </c>
      <c r="G189" s="270">
        <v>1329</v>
      </c>
      <c r="H189" s="270">
        <v>0</v>
      </c>
      <c r="I189" s="270">
        <v>0</v>
      </c>
      <c r="J189" s="270">
        <v>0</v>
      </c>
      <c r="K189" s="269">
        <v>0</v>
      </c>
      <c r="L189" s="269">
        <v>24</v>
      </c>
      <c r="M189" s="269">
        <v>10</v>
      </c>
      <c r="N189" s="269" t="s">
        <v>916</v>
      </c>
      <c r="O189" s="271">
        <v>2023</v>
      </c>
      <c r="P189" s="269"/>
    </row>
    <row r="192" spans="2:16" ht="13" thickBot="1"/>
    <row r="193" spans="5:11" ht="18.5" thickBot="1">
      <c r="E193" s="401"/>
      <c r="F193" s="405" t="s">
        <v>899</v>
      </c>
      <c r="G193" s="405" t="s">
        <v>900</v>
      </c>
      <c r="H193" s="405" t="s">
        <v>901</v>
      </c>
      <c r="I193" s="405" t="s">
        <v>902</v>
      </c>
      <c r="J193" s="405" t="s">
        <v>903</v>
      </c>
      <c r="K193" s="406" t="s">
        <v>904</v>
      </c>
    </row>
    <row r="194" spans="5:11" ht="18" thickBot="1">
      <c r="E194" s="402" t="s">
        <v>1051</v>
      </c>
      <c r="F194" s="403">
        <f t="shared" ref="F194:K194" si="5">SUM(F2:F193)</f>
        <v>1087643.382</v>
      </c>
      <c r="G194" s="403">
        <f t="shared" si="5"/>
        <v>421624</v>
      </c>
      <c r="H194" s="403">
        <f t="shared" si="5"/>
        <v>117129</v>
      </c>
      <c r="I194" s="403">
        <f t="shared" si="5"/>
        <v>129936</v>
      </c>
      <c r="J194" s="403">
        <f t="shared" si="5"/>
        <v>427662.38199999998</v>
      </c>
      <c r="K194" s="404">
        <f t="shared" si="5"/>
        <v>816</v>
      </c>
    </row>
  </sheetData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597b5e1-2059-412d-b2d3-90fc965ce9c0" xsi:nil="true"/>
    <lcf76f155ced4ddcb4097134ff3c332f xmlns="0ff7f03b-509f-49a3-9dce-099f6bdd7479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DD18E1F19BE5041A69E9DCD89BDC9EA" ma:contentTypeVersion="15" ma:contentTypeDescription="Create a new document." ma:contentTypeScope="" ma:versionID="0764088e94911e2b8e65b4ec59c8b2e2">
  <xsd:schema xmlns:xsd="http://www.w3.org/2001/XMLSchema" xmlns:xs="http://www.w3.org/2001/XMLSchema" xmlns:p="http://schemas.microsoft.com/office/2006/metadata/properties" xmlns:ns2="0ff7f03b-509f-49a3-9dce-099f6bdd7479" xmlns:ns3="f597b5e1-2059-412d-b2d3-90fc965ce9c0" targetNamespace="http://schemas.microsoft.com/office/2006/metadata/properties" ma:root="true" ma:fieldsID="91de74c5665c26248f1d552bb7e4ec88" ns2:_="" ns3:_="">
    <xsd:import namespace="0ff7f03b-509f-49a3-9dce-099f6bdd7479"/>
    <xsd:import namespace="f597b5e1-2059-412d-b2d3-90fc965ce9c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2:MediaServiceDateTaken" minOccurs="0"/>
                <xsd:element ref="ns2:MediaServiceOCR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Location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f7f03b-509f-49a3-9dce-099f6bdd74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ba5ac2a7-3560-40f7-821c-bf6f1f0e003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597b5e1-2059-412d-b2d3-90fc965ce9c0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8c6164e0-6608-4973-bee1-846184faeec6}" ma:internalName="TaxCatchAll" ma:showField="CatchAllData" ma:web="f597b5e1-2059-412d-b2d3-90fc965ce9c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080BA1D-9FD2-48B0-93B3-1936E06E987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141A7F8-08D6-44F0-B4B0-4FB021DE5C2B}">
  <ds:schemaRefs>
    <ds:schemaRef ds:uri="http://www.w3.org/XML/1998/namespace"/>
    <ds:schemaRef ds:uri="http://schemas.microsoft.com/office/2006/documentManagement/types"/>
    <ds:schemaRef ds:uri="http://purl.org/dc/elements/1.1/"/>
    <ds:schemaRef ds:uri="http://purl.org/dc/dcmitype/"/>
    <ds:schemaRef ds:uri="0ff7f03b-509f-49a3-9dce-099f6bdd7479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f597b5e1-2059-412d-b2d3-90fc965ce9c0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A9477A29-2922-41D7-8F34-9C199ABA16A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ff7f03b-509f-49a3-9dce-099f6bdd7479"/>
    <ds:schemaRef ds:uri="f597b5e1-2059-412d-b2d3-90fc965ce9c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</vt:i4>
      </vt:variant>
    </vt:vector>
  </HeadingPairs>
  <TitlesOfParts>
    <vt:vector size="6" baseType="lpstr">
      <vt:lpstr>CONVENCIONES</vt:lpstr>
      <vt:lpstr>ODFs</vt:lpstr>
      <vt:lpstr>ENLACES</vt:lpstr>
      <vt:lpstr>CONVENCIONES!Área_de_impresión</vt:lpstr>
      <vt:lpstr>ODFs!Área_de_impresión</vt:lpstr>
      <vt:lpstr>ODFs!Títulos_a_imprimir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JHON EDISSON JEMP. MONSALVE PRIETO</dc:creator>
  <cp:keywords/>
  <dc:description/>
  <cp:lastModifiedBy>WARNNER ALBERTO WAYS. YATE SANCHEZ</cp:lastModifiedBy>
  <cp:revision/>
  <dcterms:created xsi:type="dcterms:W3CDTF">2023-05-29T15:55:36Z</dcterms:created>
  <dcterms:modified xsi:type="dcterms:W3CDTF">2025-07-28T13:10:59Z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0x010100EDD18E1F19BE5041A69E9DCD89BDC9EA</vt:lpwstr>
  </property>
  <property fmtid="{D5CDD505-2E9C-101B-9397-08002B2CF9AE}" pid="3" name="MediaServiceImageTags">
    <vt:lpwstr/>
  </property>
</Properties>
</file>