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drawings/drawing114.xml" ContentType="application/vnd.openxmlformats-officedocument.drawing+xml"/>
  <Override PartName="/xl/drawings/drawing115.xml" ContentType="application/vnd.openxmlformats-officedocument.drawing+xml"/>
  <Override PartName="/xl/drawings/drawing116.xml" ContentType="application/vnd.openxmlformats-officedocument.drawing+xml"/>
  <Override PartName="/xl/drawings/drawing117.xml" ContentType="application/vnd.openxmlformats-officedocument.drawing+xml"/>
  <Override PartName="/xl/drawings/drawing118.xml" ContentType="application/vnd.openxmlformats-officedocument.drawing+xml"/>
  <Override PartName="/xl/drawings/drawing119.xml" ContentType="application/vnd.openxmlformats-officedocument.drawing+xml"/>
  <Override PartName="/xl/drawings/drawing120.xml" ContentType="application/vnd.openxmlformats-officedocument.drawing+xml"/>
  <Override PartName="/xl/drawings/drawing121.xml" ContentType="application/vnd.openxmlformats-officedocument.drawing+xml"/>
  <Override PartName="/xl/drawings/drawing122.xml" ContentType="application/vnd.openxmlformats-officedocument.drawing+xml"/>
  <Override PartName="/xl/drawings/drawing123.xml" ContentType="application/vnd.openxmlformats-officedocument.drawing+xml"/>
  <Override PartName="/xl/drawings/drawing124.xml" ContentType="application/vnd.openxmlformats-officedocument.drawing+xml"/>
  <Override PartName="/xl/drawings/drawing125.xml" ContentType="application/vnd.openxmlformats-officedocument.drawing+xml"/>
  <Override PartName="/xl/drawings/drawing126.xml" ContentType="application/vnd.openxmlformats-officedocument.drawing+xml"/>
  <Override PartName="/xl/drawings/drawing127.xml" ContentType="application/vnd.openxmlformats-officedocument.drawing+xml"/>
  <Override PartName="/xl/drawings/drawing128.xml" ContentType="application/vnd.openxmlformats-officedocument.drawing+xml"/>
  <Override PartName="/xl/drawings/drawing129.xml" ContentType="application/vnd.openxmlformats-officedocument.drawing+xml"/>
  <Override PartName="/xl/drawings/drawing130.xml" ContentType="application/vnd.openxmlformats-officedocument.drawing+xml"/>
  <Override PartName="/xl/drawings/drawing131.xml" ContentType="application/vnd.openxmlformats-officedocument.drawing+xml"/>
  <Override PartName="/xl/drawings/drawing132.xml" ContentType="application/vnd.openxmlformats-officedocument.drawing+xml"/>
  <Override PartName="/xl/drawings/drawing133.xml" ContentType="application/vnd.openxmlformats-officedocument.drawing+xml"/>
  <Override PartName="/xl/drawings/drawing134.xml" ContentType="application/vnd.openxmlformats-officedocument.drawing+xml"/>
  <Override PartName="/xl/drawings/drawing135.xml" ContentType="application/vnd.openxmlformats-officedocument.drawing+xml"/>
  <Override PartName="/xl/drawings/drawing136.xml" ContentType="application/vnd.openxmlformats-officedocument.drawing+xml"/>
  <Override PartName="/xl/drawings/drawing137.xml" ContentType="application/vnd.openxmlformats-officedocument.drawing+xml"/>
  <Override PartName="/xl/drawings/drawing138.xml" ContentType="application/vnd.openxmlformats-officedocument.drawing+xml"/>
  <Override PartName="/xl/drawings/drawing139.xml" ContentType="application/vnd.openxmlformats-officedocument.drawing+xml"/>
  <Override PartName="/xl/drawings/drawing140.xml" ContentType="application/vnd.openxmlformats-officedocument.drawing+xml"/>
  <Override PartName="/xl/drawings/drawing141.xml" ContentType="application/vnd.openxmlformats-officedocument.drawing+xml"/>
  <Override PartName="/xl/drawings/drawing142.xml" ContentType="application/vnd.openxmlformats-officedocument.drawing+xml"/>
  <Override PartName="/xl/drawings/drawing143.xml" ContentType="application/vnd.openxmlformats-officedocument.drawing+xml"/>
  <Override PartName="/xl/drawings/drawing144.xml" ContentType="application/vnd.openxmlformats-officedocument.drawing+xml"/>
  <Override PartName="/xl/drawings/drawing145.xml" ContentType="application/vnd.openxmlformats-officedocument.drawing+xml"/>
  <Override PartName="/xl/drawings/drawing146.xml" ContentType="application/vnd.openxmlformats-officedocument.drawing+xml"/>
  <Override PartName="/xl/drawings/drawing147.xml" ContentType="application/vnd.openxmlformats-officedocument.drawing+xml"/>
  <Override PartName="/xl/drawings/drawing148.xml" ContentType="application/vnd.openxmlformats-officedocument.drawing+xml"/>
  <Override PartName="/xl/drawings/drawing149.xml" ContentType="application/vnd.openxmlformats-officedocument.drawing+xml"/>
  <Override PartName="/xl/drawings/drawing150.xml" ContentType="application/vnd.openxmlformats-officedocument.drawing+xml"/>
  <Override PartName="/xl/drawings/drawing151.xml" ContentType="application/vnd.openxmlformats-officedocument.drawing+xml"/>
  <Override PartName="/xl/drawings/drawing15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user/Downloads/RPCI-STACK-CARD/"/>
    </mc:Choice>
  </mc:AlternateContent>
  <xr:revisionPtr revIDLastSave="0" documentId="8_{8A7C83A9-4E97-D94F-94FA-4EC4C96072BF}" xr6:coauthVersionLast="47" xr6:coauthVersionMax="47" xr10:uidLastSave="{00000000-0000-0000-0000-000000000000}"/>
  <bookViews>
    <workbookView xWindow="0" yWindow="500" windowWidth="28260" windowHeight="19320" tabRatio="599" xr2:uid="{F767CA18-B4B9-4566-8FC6-7F6BDE61727E}"/>
  </bookViews>
  <sheets>
    <sheet name="sheet 1 " sheetId="1" r:id="rId1"/>
    <sheet name="1" sheetId="3" r:id="rId2"/>
    <sheet name="2" sheetId="4" r:id="rId3"/>
    <sheet name="3" sheetId="5" r:id="rId4"/>
    <sheet name="4" sheetId="6" r:id="rId5"/>
    <sheet name="5" sheetId="7" r:id="rId6"/>
    <sheet name="6" sheetId="8" r:id="rId7"/>
    <sheet name="7" sheetId="9" r:id="rId8"/>
    <sheet name="8" sheetId="10" r:id="rId9"/>
    <sheet name="9" sheetId="11" r:id="rId10"/>
    <sheet name="10" sheetId="12" r:id="rId11"/>
    <sheet name="11" sheetId="13" r:id="rId12"/>
    <sheet name="12" sheetId="14" r:id="rId13"/>
    <sheet name="23" sheetId="25" r:id="rId14"/>
    <sheet name="13" sheetId="15" r:id="rId15"/>
    <sheet name="14" sheetId="16" r:id="rId16"/>
    <sheet name="15" sheetId="17" r:id="rId17"/>
    <sheet name="16" sheetId="18" r:id="rId18"/>
    <sheet name="17" sheetId="19" r:id="rId19"/>
    <sheet name="24" sheetId="26" r:id="rId20"/>
    <sheet name="31" sheetId="33" r:id="rId21"/>
    <sheet name="18" sheetId="20" r:id="rId22"/>
    <sheet name="19" sheetId="21" r:id="rId23"/>
    <sheet name="20" sheetId="22" r:id="rId24"/>
    <sheet name="21" sheetId="23" r:id="rId25"/>
    <sheet name="22" sheetId="24" r:id="rId26"/>
    <sheet name="25" sheetId="27" r:id="rId27"/>
    <sheet name="26" sheetId="28" r:id="rId28"/>
    <sheet name="27" sheetId="29" r:id="rId29"/>
    <sheet name="28" sheetId="30" r:id="rId30"/>
    <sheet name="29" sheetId="31" r:id="rId31"/>
    <sheet name="30" sheetId="32" r:id="rId32"/>
    <sheet name="32" sheetId="34" r:id="rId33"/>
    <sheet name="33" sheetId="35" r:id="rId34"/>
    <sheet name="34" sheetId="36" r:id="rId35"/>
    <sheet name="35" sheetId="37" r:id="rId36"/>
    <sheet name="36" sheetId="38" r:id="rId37"/>
    <sheet name="37" sheetId="39" r:id="rId38"/>
    <sheet name="38" sheetId="40" r:id="rId39"/>
    <sheet name="39" sheetId="41" r:id="rId40"/>
    <sheet name="40" sheetId="42" r:id="rId41"/>
    <sheet name="41" sheetId="43" r:id="rId42"/>
    <sheet name="42" sheetId="44" r:id="rId43"/>
    <sheet name="43" sheetId="45" r:id="rId44"/>
    <sheet name="44" sheetId="46" r:id="rId45"/>
    <sheet name="45" sheetId="47" r:id="rId46"/>
    <sheet name="46" sheetId="48" r:id="rId47"/>
    <sheet name="47" sheetId="49" r:id="rId48"/>
    <sheet name="48" sheetId="50" r:id="rId49"/>
    <sheet name="49" sheetId="51" r:id="rId50"/>
    <sheet name="50" sheetId="52" r:id="rId51"/>
    <sheet name="51" sheetId="53" r:id="rId52"/>
    <sheet name="52" sheetId="54" r:id="rId53"/>
    <sheet name="53" sheetId="55" r:id="rId54"/>
    <sheet name="54" sheetId="56" r:id="rId55"/>
    <sheet name="55" sheetId="57" r:id="rId56"/>
    <sheet name="56" sheetId="58" r:id="rId57"/>
    <sheet name="57" sheetId="59" r:id="rId58"/>
    <sheet name="58" sheetId="60" r:id="rId59"/>
    <sheet name="59" sheetId="61" r:id="rId60"/>
    <sheet name="60" sheetId="62" r:id="rId61"/>
    <sheet name="61" sheetId="63" r:id="rId62"/>
    <sheet name="62" sheetId="64" r:id="rId63"/>
    <sheet name="63" sheetId="65" r:id="rId64"/>
    <sheet name="64" sheetId="66" r:id="rId65"/>
    <sheet name="65" sheetId="67" r:id="rId66"/>
    <sheet name="66" sheetId="68" r:id="rId67"/>
    <sheet name="67" sheetId="69" r:id="rId68"/>
    <sheet name="68" sheetId="70" r:id="rId69"/>
    <sheet name="69" sheetId="71" r:id="rId70"/>
    <sheet name="70" sheetId="72" r:id="rId71"/>
    <sheet name="71" sheetId="73" r:id="rId72"/>
    <sheet name="72" sheetId="74" r:id="rId73"/>
    <sheet name="73" sheetId="75" r:id="rId74"/>
    <sheet name="74" sheetId="76" r:id="rId75"/>
    <sheet name="75" sheetId="77" r:id="rId76"/>
    <sheet name="76" sheetId="78" r:id="rId77"/>
    <sheet name="77" sheetId="79" r:id="rId78"/>
    <sheet name="78" sheetId="80" r:id="rId79"/>
    <sheet name="79" sheetId="81" r:id="rId80"/>
    <sheet name="80" sheetId="82" r:id="rId81"/>
    <sheet name="81" sheetId="83" r:id="rId82"/>
    <sheet name="82" sheetId="84" r:id="rId83"/>
    <sheet name="83" sheetId="85" r:id="rId84"/>
    <sheet name="84" sheetId="86" r:id="rId85"/>
    <sheet name="85" sheetId="87" r:id="rId86"/>
    <sheet name="86" sheetId="88" r:id="rId87"/>
    <sheet name="87" sheetId="89" r:id="rId88"/>
    <sheet name="88" sheetId="90" r:id="rId89"/>
    <sheet name="89" sheetId="91" r:id="rId90"/>
    <sheet name="90" sheetId="92" r:id="rId91"/>
    <sheet name="91" sheetId="93" r:id="rId92"/>
    <sheet name="92" sheetId="94" r:id="rId93"/>
    <sheet name="93" sheetId="95" r:id="rId94"/>
    <sheet name="94" sheetId="96" r:id="rId95"/>
    <sheet name="95" sheetId="97" r:id="rId96"/>
    <sheet name="96" sheetId="98" r:id="rId97"/>
    <sheet name="97" sheetId="99" r:id="rId98"/>
    <sheet name="98" sheetId="100" r:id="rId99"/>
    <sheet name="99" sheetId="101" r:id="rId100"/>
    <sheet name="100" sheetId="102" r:id="rId101"/>
    <sheet name="101" sheetId="103" r:id="rId102"/>
    <sheet name="102" sheetId="104" r:id="rId103"/>
    <sheet name="103" sheetId="105" r:id="rId104"/>
    <sheet name="104" sheetId="106" r:id="rId105"/>
    <sheet name="105" sheetId="107" r:id="rId106"/>
    <sheet name="106" sheetId="108" r:id="rId107"/>
    <sheet name="107" sheetId="109" r:id="rId108"/>
    <sheet name="108" sheetId="110" r:id="rId109"/>
    <sheet name="109" sheetId="111" r:id="rId110"/>
    <sheet name="110" sheetId="112" r:id="rId111"/>
    <sheet name="111" sheetId="113" r:id="rId112"/>
    <sheet name="112" sheetId="114" r:id="rId113"/>
    <sheet name="113" sheetId="115" r:id="rId114"/>
    <sheet name="114" sheetId="116" r:id="rId115"/>
    <sheet name="115" sheetId="117" r:id="rId116"/>
    <sheet name="116" sheetId="118" r:id="rId117"/>
    <sheet name="117" sheetId="130" r:id="rId118"/>
    <sheet name="118" sheetId="131" r:id="rId119"/>
    <sheet name="119" sheetId="132" r:id="rId120"/>
    <sheet name="120" sheetId="133" r:id="rId121"/>
    <sheet name="121" sheetId="136" r:id="rId122"/>
    <sheet name="122" sheetId="137" r:id="rId123"/>
    <sheet name="123" sheetId="139" r:id="rId124"/>
    <sheet name="124" sheetId="140" r:id="rId125"/>
    <sheet name="125" sheetId="141" r:id="rId126"/>
    <sheet name="126" sheetId="142" r:id="rId127"/>
    <sheet name="127" sheetId="143" r:id="rId128"/>
    <sheet name="128" sheetId="144" r:id="rId129"/>
    <sheet name="129" sheetId="145" r:id="rId130"/>
    <sheet name="130" sheetId="146" r:id="rId131"/>
    <sheet name="131" sheetId="147" r:id="rId132"/>
    <sheet name="132" sheetId="148" r:id="rId133"/>
    <sheet name="133" sheetId="149" r:id="rId134"/>
    <sheet name="134" sheetId="150" r:id="rId135"/>
    <sheet name="135" sheetId="151" r:id="rId136"/>
    <sheet name="136" sheetId="152" r:id="rId137"/>
    <sheet name="137" sheetId="153" r:id="rId138"/>
    <sheet name="138" sheetId="154" r:id="rId139"/>
    <sheet name="139" sheetId="155" r:id="rId140"/>
    <sheet name="140" sheetId="156" r:id="rId141"/>
    <sheet name="141" sheetId="157" r:id="rId142"/>
    <sheet name="142" sheetId="158" r:id="rId143"/>
    <sheet name="143" sheetId="159" r:id="rId144"/>
    <sheet name="144" sheetId="165" r:id="rId145"/>
    <sheet name="145" sheetId="166" r:id="rId146"/>
    <sheet name="146" sheetId="167" r:id="rId147"/>
    <sheet name="147" sheetId="168" r:id="rId148"/>
    <sheet name="148" sheetId="169" r:id="rId149"/>
    <sheet name="149" sheetId="170" r:id="rId150"/>
    <sheet name="150" sheetId="171" r:id="rId151"/>
    <sheet name="151" sheetId="172" r:id="rId152"/>
    <sheet name="152" sheetId="174" r:id="rId153"/>
  </sheets>
  <definedNames>
    <definedName name="_xlnm.Print_Area" localSheetId="1">'1'!$A$1:$P$62</definedName>
    <definedName name="_xlnm.Print_Area" localSheetId="10">'10'!$D$2:$L$32</definedName>
    <definedName name="_xlnm.Print_Area" localSheetId="100">'100'!$D$2:$L$38</definedName>
    <definedName name="_xlnm.Print_Area" localSheetId="101">'101'!$D$2:$L$82</definedName>
    <definedName name="_xlnm.Print_Area" localSheetId="102">'102'!$D$2:$L$28</definedName>
    <definedName name="_xlnm.Print_Area" localSheetId="103">'103'!$D$2:$L$29</definedName>
    <definedName name="_xlnm.Print_Area" localSheetId="104">'104'!$D$2:$L$21</definedName>
    <definedName name="_xlnm.Print_Area" localSheetId="105">'105'!$D$2:$L$21</definedName>
    <definedName name="_xlnm.Print_Area" localSheetId="106">'106'!$D$2:$L$21</definedName>
    <definedName name="_xlnm.Print_Area" localSheetId="107">'107'!$D$2:$L$36</definedName>
    <definedName name="_xlnm.Print_Area" localSheetId="108">'108'!$D$2:$L$21</definedName>
    <definedName name="_xlnm.Print_Area" localSheetId="109">'109'!$D$2:$L$21</definedName>
    <definedName name="_xlnm.Print_Area" localSheetId="11">'11'!$D$2:$L$21</definedName>
    <definedName name="_xlnm.Print_Area" localSheetId="110">'110'!$D$2:$L$32</definedName>
    <definedName name="_xlnm.Print_Area" localSheetId="111">'111'!$D$2:$L$23</definedName>
    <definedName name="_xlnm.Print_Area" localSheetId="112">'112'!$D$2:$L$21</definedName>
    <definedName name="_xlnm.Print_Area" localSheetId="113">'113'!$D$2:$L$21</definedName>
    <definedName name="_xlnm.Print_Area" localSheetId="114">'114'!$D$2:$L$30</definedName>
    <definedName name="_xlnm.Print_Area" localSheetId="115">'115'!$D$2:$L$21</definedName>
    <definedName name="_xlnm.Print_Area" localSheetId="116">'116'!$D$2:$L$21</definedName>
    <definedName name="_xlnm.Print_Area" localSheetId="117">'117'!$D$2:$L$21</definedName>
    <definedName name="_xlnm.Print_Area" localSheetId="118">'118'!$D$2:$L$51</definedName>
    <definedName name="_xlnm.Print_Area" localSheetId="119">'119'!$D$2:$L$21</definedName>
    <definedName name="_xlnm.Print_Area" localSheetId="12">'12'!$D$2:$L$21</definedName>
    <definedName name="_xlnm.Print_Area" localSheetId="120">'120'!$D$2:$L$21</definedName>
    <definedName name="_xlnm.Print_Area" localSheetId="121">'121'!$D$2:$L$32</definedName>
    <definedName name="_xlnm.Print_Area" localSheetId="122">'122'!$D$3:$L$21</definedName>
    <definedName name="_xlnm.Print_Area" localSheetId="123">'123'!$D$2:$L$42</definedName>
    <definedName name="_xlnm.Print_Area" localSheetId="124">'124'!$D$2:$L$21</definedName>
    <definedName name="_xlnm.Print_Area" localSheetId="125">'125'!$D$2:$L$21</definedName>
    <definedName name="_xlnm.Print_Area" localSheetId="126">'126'!$D$2:$L$21</definedName>
    <definedName name="_xlnm.Print_Area" localSheetId="127">'127'!$D$2:$L$21</definedName>
    <definedName name="_xlnm.Print_Area" localSheetId="128">'128'!$D$2:$L$21</definedName>
    <definedName name="_xlnm.Print_Area" localSheetId="129">'129'!$D$2:$L$21</definedName>
    <definedName name="_xlnm.Print_Area" localSheetId="14">'13'!$D$2:$L$46</definedName>
    <definedName name="_xlnm.Print_Area" localSheetId="130">'130'!$D$2:$L$22</definedName>
    <definedName name="_xlnm.Print_Area" localSheetId="131">'131'!$D$2:$L$32</definedName>
    <definedName name="_xlnm.Print_Area" localSheetId="132">'132'!$D$2:$L$21</definedName>
    <definedName name="_xlnm.Print_Area" localSheetId="133">'133'!$D$2:$L$21</definedName>
    <definedName name="_xlnm.Print_Area" localSheetId="134">'134'!$D$2:$L$21</definedName>
    <definedName name="_xlnm.Print_Area" localSheetId="135">'135'!$D$2:$L$21</definedName>
    <definedName name="_xlnm.Print_Area" localSheetId="136">'136'!$D$2:$L$21</definedName>
    <definedName name="_xlnm.Print_Area" localSheetId="137">'137'!$D$2:$L$22</definedName>
    <definedName name="_xlnm.Print_Area" localSheetId="138">'138'!$D$2:$L$21</definedName>
    <definedName name="_xlnm.Print_Area" localSheetId="139">'139'!$D$2:$L$21</definedName>
    <definedName name="_xlnm.Print_Area" localSheetId="15">'14'!$D$2:$L$42</definedName>
    <definedName name="_xlnm.Print_Area" localSheetId="140">'140'!$D$2:$L$21</definedName>
    <definedName name="_xlnm.Print_Area" localSheetId="141">'141'!$D$2:$L$21</definedName>
    <definedName name="_xlnm.Print_Area" localSheetId="142">'142'!$D$2:$L$21</definedName>
    <definedName name="_xlnm.Print_Area" localSheetId="143">'143'!$D$2:$L$21</definedName>
    <definedName name="_xlnm.Print_Area" localSheetId="144">'144'!$D$2:$L$21</definedName>
    <definedName name="_xlnm.Print_Area" localSheetId="145">'145'!$D$2:$L$21</definedName>
    <definedName name="_xlnm.Print_Area" localSheetId="146">'146'!$D$2:$L$21</definedName>
    <definedName name="_xlnm.Print_Area" localSheetId="147">'147'!$D$2:$L$21</definedName>
    <definedName name="_xlnm.Print_Area" localSheetId="148">'148'!$D$2:$L$21</definedName>
    <definedName name="_xlnm.Print_Area" localSheetId="149">'149'!$D$2:$L$21</definedName>
    <definedName name="_xlnm.Print_Area" localSheetId="16">'15'!$D$2:$L$21</definedName>
    <definedName name="_xlnm.Print_Area" localSheetId="150">'150'!$D$2:$L$21</definedName>
    <definedName name="_xlnm.Print_Area" localSheetId="151">'151'!$D$2:$L$21</definedName>
    <definedName name="_xlnm.Print_Area" localSheetId="152">'152'!$D$2:$L$21</definedName>
    <definedName name="_xlnm.Print_Area" localSheetId="17">'16'!$D$2:$L$21</definedName>
    <definedName name="_xlnm.Print_Area" localSheetId="18">'17'!$D$2:$L$35</definedName>
    <definedName name="_xlnm.Print_Area" localSheetId="21">'18'!$D$2:$L$25</definedName>
    <definedName name="_xlnm.Print_Area" localSheetId="22">'19'!$D$2:$L$24</definedName>
    <definedName name="_xlnm.Print_Area" localSheetId="2">'2'!$D$2:$L$40</definedName>
    <definedName name="_xlnm.Print_Area" localSheetId="23">'20'!$D$2:$L$21</definedName>
    <definedName name="_xlnm.Print_Area" localSheetId="24">'21'!$D$2:$L$37</definedName>
    <definedName name="_xlnm.Print_Area" localSheetId="25">'22'!$D$2:$L$32</definedName>
    <definedName name="_xlnm.Print_Area" localSheetId="13">'23'!$D$2:$L$40</definedName>
    <definedName name="_xlnm.Print_Area" localSheetId="19">'24'!$D$2:$L$21</definedName>
    <definedName name="_xlnm.Print_Area" localSheetId="26">'25'!$D$2:$L$22</definedName>
    <definedName name="_xlnm.Print_Area" localSheetId="27">'26'!$D$2:$L$21</definedName>
    <definedName name="_xlnm.Print_Area" localSheetId="28">'27'!$D$2:$L$21</definedName>
    <definedName name="_xlnm.Print_Area" localSheetId="29">'28'!$D$2:$L$21</definedName>
    <definedName name="_xlnm.Print_Area" localSheetId="30">'29'!$D$2:$L$21</definedName>
    <definedName name="_xlnm.Print_Area" localSheetId="3">'3'!$A$1:$P$40</definedName>
    <definedName name="_xlnm.Print_Area" localSheetId="31">'30'!$D$2:$L$21</definedName>
    <definedName name="_xlnm.Print_Area" localSheetId="20">'31'!$D$2:$L$21</definedName>
    <definedName name="_xlnm.Print_Area" localSheetId="32">'32'!$D$2:$L$29</definedName>
    <definedName name="_xlnm.Print_Area" localSheetId="33">'33'!$D$2:$L$21</definedName>
    <definedName name="_xlnm.Print_Area" localSheetId="34">'34'!$D$2:$L$21</definedName>
    <definedName name="_xlnm.Print_Area" localSheetId="35">'35'!$D$2:$L$21</definedName>
    <definedName name="_xlnm.Print_Area" localSheetId="36">'36'!$D$2:$L$21</definedName>
    <definedName name="_xlnm.Print_Area" localSheetId="37">'37'!$D$2:$L$22</definedName>
    <definedName name="_xlnm.Print_Area" localSheetId="38">'38'!$D$2:$L$21</definedName>
    <definedName name="_xlnm.Print_Area" localSheetId="39">'39'!$D$2:$L$22</definedName>
    <definedName name="_xlnm.Print_Area" localSheetId="4">'4'!$D$2:$L$21</definedName>
    <definedName name="_xlnm.Print_Area" localSheetId="40">'40'!$D$2:$L$21</definedName>
    <definedName name="_xlnm.Print_Area" localSheetId="41">'41'!$D$2:$L$36</definedName>
    <definedName name="_xlnm.Print_Area" localSheetId="42">'42'!$D$2:$L$22</definedName>
    <definedName name="_xlnm.Print_Area" localSheetId="43">'43'!$D$2:$L$21</definedName>
    <definedName name="_xlnm.Print_Area" localSheetId="44">'44'!$D$2:$L$21</definedName>
    <definedName name="_xlnm.Print_Area" localSheetId="45">'45'!$D$2:$L$35</definedName>
    <definedName name="_xlnm.Print_Area" localSheetId="46">'46'!$D$2:$L$21</definedName>
    <definedName name="_xlnm.Print_Area" localSheetId="47">'47'!$D$2:$L$34</definedName>
    <definedName name="_xlnm.Print_Area" localSheetId="48">'48'!$D$2:$L$28</definedName>
    <definedName name="_xlnm.Print_Area" localSheetId="49">'49'!$D$2:$L$28</definedName>
    <definedName name="_xlnm.Print_Area" localSheetId="5">'5'!$D$2:$L$54</definedName>
    <definedName name="_xlnm.Print_Area" localSheetId="50">'50'!$D$2:$L$24</definedName>
    <definedName name="_xlnm.Print_Area" localSheetId="51">'51'!$D$2:$L$33</definedName>
    <definedName name="_xlnm.Print_Area" localSheetId="52">'52'!$D$2:$L$21</definedName>
    <definedName name="_xlnm.Print_Area" localSheetId="53">'53'!$D$2:$L$21</definedName>
    <definedName name="_xlnm.Print_Area" localSheetId="54">'54'!$D$2:$L$31</definedName>
    <definedName name="_xlnm.Print_Area" localSheetId="55">'55'!$D$2:$L$21</definedName>
    <definedName name="_xlnm.Print_Area" localSheetId="56">'56'!$D$2:$L$21</definedName>
    <definedName name="_xlnm.Print_Area" localSheetId="57">'57'!$D$2:$L$33</definedName>
    <definedName name="_xlnm.Print_Area" localSheetId="58">'58'!$D$2:$L$32</definedName>
    <definedName name="_xlnm.Print_Area" localSheetId="59">'59'!$D$2:$L$29</definedName>
    <definedName name="_xlnm.Print_Area" localSheetId="6">'6'!$D$2:$L$38</definedName>
    <definedName name="_xlnm.Print_Area" localSheetId="60">'60'!$D$2:$L$21</definedName>
    <definedName name="_xlnm.Print_Area" localSheetId="61">'61'!$D$2:$L$36</definedName>
    <definedName name="_xlnm.Print_Area" localSheetId="62">'62'!$D$2:$L$21</definedName>
    <definedName name="_xlnm.Print_Area" localSheetId="63">'63'!$D$2:$L$21</definedName>
    <definedName name="_xlnm.Print_Area" localSheetId="64">'64'!$D$2:$L$21</definedName>
    <definedName name="_xlnm.Print_Area" localSheetId="65">'65'!$D$2:$L$21</definedName>
    <definedName name="_xlnm.Print_Area" localSheetId="66">'66'!$D$2:$L$21</definedName>
    <definedName name="_xlnm.Print_Area" localSheetId="67">'67'!$D$2:$L$21</definedName>
    <definedName name="_xlnm.Print_Area" localSheetId="68">'68'!$D$2:$L$21</definedName>
    <definedName name="_xlnm.Print_Area" localSheetId="69">'69'!$D$2:$L$21</definedName>
    <definedName name="_xlnm.Print_Area" localSheetId="7">'7'!$D$2:$L$33</definedName>
    <definedName name="_xlnm.Print_Area" localSheetId="70">'70'!$D$2:$L$21</definedName>
    <definedName name="_xlnm.Print_Area" localSheetId="71">'71'!$D$2:$L$21</definedName>
    <definedName name="_xlnm.Print_Area" localSheetId="72">'72'!$D$2:$L$21</definedName>
    <definedName name="_xlnm.Print_Area" localSheetId="73">'73'!$D$2:$L$21</definedName>
    <definedName name="_xlnm.Print_Area" localSheetId="74">'74'!$D$2:$L$21</definedName>
    <definedName name="_xlnm.Print_Area" localSheetId="75">'75'!$D$2:$L$21</definedName>
    <definedName name="_xlnm.Print_Area" localSheetId="76">'76'!$D$2:$L$21</definedName>
    <definedName name="_xlnm.Print_Area" localSheetId="77">'77'!$D$2:$L$21</definedName>
    <definedName name="_xlnm.Print_Area" localSheetId="78">'78'!$D$2:$L$46</definedName>
    <definedName name="_xlnm.Print_Area" localSheetId="79">'79'!$D$2:$L$42</definedName>
    <definedName name="_xlnm.Print_Area" localSheetId="8">'8'!$D$2:$L$21</definedName>
    <definedName name="_xlnm.Print_Area" localSheetId="81">'81'!$D$2:$L$38</definedName>
    <definedName name="_xlnm.Print_Area" localSheetId="82">'82'!$D$2:$L$21</definedName>
    <definedName name="_xlnm.Print_Area" localSheetId="83">'83'!$D$2:$L$21</definedName>
    <definedName name="_xlnm.Print_Area" localSheetId="84">'84'!$D$2:$L$21</definedName>
    <definedName name="_xlnm.Print_Area" localSheetId="85">'85'!$D$2:$L$21</definedName>
    <definedName name="_xlnm.Print_Area" localSheetId="86">'86'!$D$2:$L$21</definedName>
    <definedName name="_xlnm.Print_Area" localSheetId="87">'87'!$D$2:$L$21</definedName>
    <definedName name="_xlnm.Print_Area" localSheetId="88">'88'!$D$2:$L$21</definedName>
    <definedName name="_xlnm.Print_Area" localSheetId="89">'89'!$D$2:$L$38</definedName>
    <definedName name="_xlnm.Print_Area" localSheetId="9">'9'!$D$2:$L$26</definedName>
    <definedName name="_xlnm.Print_Area" localSheetId="90">'90'!$D$2:$L$21</definedName>
    <definedName name="_xlnm.Print_Area" localSheetId="91">'91'!$D$2:$L$21</definedName>
    <definedName name="_xlnm.Print_Area" localSheetId="92">'92'!$D$2:$L$21</definedName>
    <definedName name="_xlnm.Print_Area" localSheetId="93">'93'!$D$2:$L$21</definedName>
    <definedName name="_xlnm.Print_Area" localSheetId="94">'94'!$D$2:$L$21</definedName>
    <definedName name="_xlnm.Print_Area" localSheetId="95">'95'!$D$2:$L$21</definedName>
    <definedName name="_xlnm.Print_Area" localSheetId="96">'96'!$D$2:$L$21</definedName>
    <definedName name="_xlnm.Print_Area" localSheetId="97">'97'!$D$2:$L$21</definedName>
    <definedName name="_xlnm.Print_Area" localSheetId="98">'98'!$D$2:$L$21</definedName>
    <definedName name="_xlnm.Print_Area" localSheetId="99">'99'!$D$2:$L$21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4" l="1"/>
  <c r="J39" i="4" s="1"/>
  <c r="J46" i="7"/>
  <c r="J47" i="7" s="1"/>
  <c r="J48" i="7" s="1"/>
  <c r="J49" i="7" s="1"/>
  <c r="J50" i="7" s="1"/>
  <c r="J51" i="7" s="1"/>
  <c r="J80" i="103"/>
  <c r="J22" i="136"/>
  <c r="J23" i="136"/>
  <c r="J24" i="136" s="1"/>
  <c r="J25" i="136" s="1"/>
  <c r="J26" i="136" s="1"/>
  <c r="J27" i="136" s="1"/>
  <c r="J24" i="34"/>
  <c r="J25" i="34"/>
  <c r="J26" i="34" s="1"/>
  <c r="J27" i="34" s="1"/>
  <c r="J17" i="144"/>
  <c r="J18" i="144"/>
  <c r="J19" i="144" s="1"/>
  <c r="J20" i="144" s="1"/>
  <c r="J32" i="80"/>
  <c r="J33" i="80"/>
  <c r="J34" i="80" s="1"/>
  <c r="J35" i="80" s="1"/>
  <c r="J36" i="80" s="1"/>
  <c r="J37" i="80" s="1"/>
  <c r="J38" i="80" s="1"/>
  <c r="J36" i="25"/>
  <c r="J37" i="25"/>
  <c r="J38" i="25" s="1"/>
  <c r="J21" i="105"/>
  <c r="J22" i="105" s="1"/>
  <c r="J23" i="105" s="1"/>
  <c r="J24" i="105" s="1"/>
  <c r="J25" i="105" s="1"/>
  <c r="J26" i="105" s="1"/>
  <c r="J27" i="105" s="1"/>
  <c r="J33" i="109"/>
  <c r="J34" i="109"/>
  <c r="J35" i="109" s="1"/>
  <c r="J32" i="109"/>
  <c r="J9" i="174"/>
  <c r="J10" i="174" s="1"/>
  <c r="J11" i="174" s="1"/>
  <c r="J12" i="174" s="1"/>
  <c r="J13" i="174" s="1"/>
  <c r="J14" i="174" s="1"/>
  <c r="J15" i="174" s="1"/>
  <c r="J16" i="174" s="1"/>
  <c r="N6" i="174"/>
  <c r="H168" i="1" s="1"/>
  <c r="J34" i="5"/>
  <c r="J35" i="5" s="1"/>
  <c r="J36" i="5" s="1"/>
  <c r="J37" i="5" s="1"/>
  <c r="J38" i="5" s="1"/>
  <c r="J21" i="60"/>
  <c r="J22" i="60"/>
  <c r="J23" i="60"/>
  <c r="J24" i="60" s="1"/>
  <c r="J25" i="60" s="1"/>
  <c r="J26" i="60" s="1"/>
  <c r="J27" i="60" s="1"/>
  <c r="J28" i="60" s="1"/>
  <c r="J29" i="60" s="1"/>
  <c r="J23" i="63"/>
  <c r="J24" i="63"/>
  <c r="J25" i="63" s="1"/>
  <c r="J26" i="63" s="1"/>
  <c r="J27" i="63" s="1"/>
  <c r="J28" i="63" s="1"/>
  <c r="J29" i="63" s="1"/>
  <c r="J30" i="63" s="1"/>
  <c r="J20" i="61"/>
  <c r="J21" i="61"/>
  <c r="J72" i="103"/>
  <c r="J73" i="103"/>
  <c r="J74" i="103"/>
  <c r="J75" i="103"/>
  <c r="J76" i="103" s="1"/>
  <c r="J77" i="103" s="1"/>
  <c r="J78" i="103" s="1"/>
  <c r="J79" i="103" s="1"/>
  <c r="J81" i="103" s="1"/>
  <c r="J18" i="146"/>
  <c r="J19" i="146"/>
  <c r="J20" i="146" s="1"/>
  <c r="J21" i="146" s="1"/>
  <c r="J17" i="105"/>
  <c r="J18" i="105"/>
  <c r="J19" i="105" s="1"/>
  <c r="J20" i="105" s="1"/>
  <c r="J27" i="81"/>
  <c r="J28" i="81" s="1"/>
  <c r="J29" i="81" s="1"/>
  <c r="J30" i="81" s="1"/>
  <c r="J31" i="81" s="1"/>
  <c r="J32" i="81" s="1"/>
  <c r="J33" i="81" s="1"/>
  <c r="J34" i="81" s="1"/>
  <c r="J35" i="81" s="1"/>
  <c r="J36" i="81" s="1"/>
  <c r="J18" i="58"/>
  <c r="J19" i="58"/>
  <c r="J20" i="58" s="1"/>
  <c r="J21" i="46"/>
  <c r="J22" i="46"/>
  <c r="J23" i="46" s="1"/>
  <c r="J24" i="46" s="1"/>
  <c r="J17" i="78"/>
  <c r="J18" i="78" s="1"/>
  <c r="J19" i="78" s="1"/>
  <c r="J20" i="78" s="1"/>
  <c r="J17" i="110"/>
  <c r="J18" i="110"/>
  <c r="J19" i="110"/>
  <c r="J20" i="110"/>
  <c r="J35" i="102"/>
  <c r="J36" i="102"/>
  <c r="J37" i="102"/>
  <c r="J19" i="46"/>
  <c r="J20" i="46" s="1"/>
  <c r="J23" i="83"/>
  <c r="J24" i="83" s="1"/>
  <c r="J25" i="83" s="1"/>
  <c r="J26" i="83" s="1"/>
  <c r="J27" i="83" s="1"/>
  <c r="J28" i="83" s="1"/>
  <c r="J29" i="83" s="1"/>
  <c r="J30" i="83" s="1"/>
  <c r="J31" i="83" s="1"/>
  <c r="J32" i="83" s="1"/>
  <c r="J33" i="83" s="1"/>
  <c r="J34" i="83" s="1"/>
  <c r="J35" i="83" s="1"/>
  <c r="J21" i="24"/>
  <c r="J22" i="24"/>
  <c r="J23" i="24" s="1"/>
  <c r="J24" i="24" s="1"/>
  <c r="J25" i="24" s="1"/>
  <c r="J26" i="24" s="1"/>
  <c r="J27" i="24" s="1"/>
  <c r="J28" i="24" s="1"/>
  <c r="J17" i="145"/>
  <c r="J18" i="145"/>
  <c r="J19" i="145" s="1"/>
  <c r="J20" i="145" s="1"/>
  <c r="J17" i="155"/>
  <c r="J18" i="155"/>
  <c r="J19" i="155" s="1"/>
  <c r="J20" i="155" s="1"/>
  <c r="J21" i="56"/>
  <c r="J16" i="62"/>
  <c r="J16" i="61"/>
  <c r="J16" i="143"/>
  <c r="J17" i="46"/>
  <c r="J18" i="46"/>
  <c r="J20" i="50"/>
  <c r="J20" i="52"/>
  <c r="J21" i="52"/>
  <c r="J22" i="52" s="1"/>
  <c r="J23" i="52" s="1"/>
  <c r="J21" i="23"/>
  <c r="J22" i="23"/>
  <c r="J23" i="23"/>
  <c r="J24" i="23" s="1"/>
  <c r="J25" i="23" s="1"/>
  <c r="J26" i="23" s="1"/>
  <c r="J27" i="23" s="1"/>
  <c r="J18" i="63"/>
  <c r="J17" i="60"/>
  <c r="J23" i="81"/>
  <c r="J24" i="81" s="1"/>
  <c r="J25" i="81" s="1"/>
  <c r="J26" i="81" s="1"/>
  <c r="J22" i="81"/>
  <c r="J17" i="58"/>
  <c r="H167" i="1"/>
  <c r="I167" i="1"/>
  <c r="J32" i="15"/>
  <c r="J33" i="15"/>
  <c r="J34" i="15"/>
  <c r="J35" i="15"/>
  <c r="J36" i="15"/>
  <c r="J37" i="15"/>
  <c r="J38" i="15"/>
  <c r="J39" i="15"/>
  <c r="J40" i="15" s="1"/>
  <c r="J41" i="15" s="1"/>
  <c r="J42" i="15" s="1"/>
  <c r="J43" i="15" s="1"/>
  <c r="J44" i="15" s="1"/>
  <c r="J45" i="15" s="1"/>
  <c r="J46" i="15" s="1"/>
  <c r="N6" i="15"/>
  <c r="J31" i="139"/>
  <c r="J32" i="139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N6" i="139"/>
  <c r="J17" i="26"/>
  <c r="J18" i="26" s="1"/>
  <c r="J19" i="26" s="1"/>
  <c r="J20" i="26" s="1"/>
  <c r="J32" i="4"/>
  <c r="J28" i="5"/>
  <c r="J29" i="5"/>
  <c r="J30" i="5"/>
  <c r="J31" i="5"/>
  <c r="J32" i="5"/>
  <c r="J33" i="5"/>
  <c r="N6" i="5"/>
  <c r="N6" i="80"/>
  <c r="J22" i="12"/>
  <c r="J23" i="12"/>
  <c r="J24" i="12"/>
  <c r="J25" i="12"/>
  <c r="J26" i="12"/>
  <c r="J27" i="12"/>
  <c r="J28" i="12"/>
  <c r="J29" i="12"/>
  <c r="J30" i="12"/>
  <c r="J31" i="12" s="1"/>
  <c r="J32" i="12" s="1"/>
  <c r="N6" i="12"/>
  <c r="N6" i="11"/>
  <c r="J22" i="11"/>
  <c r="J23" i="11"/>
  <c r="J24" i="11"/>
  <c r="J25" i="11"/>
  <c r="J26" i="11"/>
  <c r="N6" i="13"/>
  <c r="I27" i="1" s="1"/>
  <c r="N6" i="9"/>
  <c r="J50" i="3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N6" i="3"/>
  <c r="J49" i="3"/>
  <c r="N6" i="24"/>
  <c r="N6" i="150"/>
  <c r="J17" i="150"/>
  <c r="J18" i="150"/>
  <c r="J19" i="150"/>
  <c r="J17" i="95"/>
  <c r="N6" i="116"/>
  <c r="N6" i="104"/>
  <c r="J30" i="139"/>
  <c r="J29" i="7"/>
  <c r="J30" i="7"/>
  <c r="J31" i="7"/>
  <c r="J32" i="7"/>
  <c r="J33" i="7"/>
  <c r="J34" i="7"/>
  <c r="J35" i="7"/>
  <c r="J36" i="7"/>
  <c r="J37" i="7" s="1"/>
  <c r="J38" i="7" s="1"/>
  <c r="J39" i="7" s="1"/>
  <c r="J42" i="3"/>
  <c r="J43" i="3"/>
  <c r="J44" i="3"/>
  <c r="J45" i="3" s="1"/>
  <c r="J46" i="3" s="1"/>
  <c r="J47" i="3" s="1"/>
  <c r="J48" i="3" s="1"/>
  <c r="N6" i="112"/>
  <c r="J9" i="172"/>
  <c r="J10" i="172" s="1"/>
  <c r="J11" i="172" s="1"/>
  <c r="J12" i="172" s="1"/>
  <c r="J13" i="172" s="1"/>
  <c r="J14" i="172" s="1"/>
  <c r="J15" i="172" s="1"/>
  <c r="J16" i="172" s="1"/>
  <c r="N6" i="172"/>
  <c r="I166" i="1"/>
  <c r="H166" i="1"/>
  <c r="N6" i="102"/>
  <c r="N6" i="47"/>
  <c r="J9" i="171"/>
  <c r="J10" i="171" s="1"/>
  <c r="J11" i="171" s="1"/>
  <c r="J12" i="171" s="1"/>
  <c r="J13" i="171" s="1"/>
  <c r="J14" i="171" s="1"/>
  <c r="J15" i="171" s="1"/>
  <c r="J16" i="171" s="1"/>
  <c r="N6" i="171"/>
  <c r="J9" i="170"/>
  <c r="J10" i="170" s="1"/>
  <c r="J11" i="170" s="1"/>
  <c r="J12" i="170" s="1"/>
  <c r="J13" i="170" s="1"/>
  <c r="J14" i="170" s="1"/>
  <c r="J15" i="170" s="1"/>
  <c r="J16" i="170" s="1"/>
  <c r="N6" i="170"/>
  <c r="H165" i="1" s="1"/>
  <c r="J9" i="169"/>
  <c r="J10" i="169" s="1"/>
  <c r="J11" i="169" s="1"/>
  <c r="J12" i="169" s="1"/>
  <c r="J13" i="169" s="1"/>
  <c r="J14" i="169" s="1"/>
  <c r="J15" i="169" s="1"/>
  <c r="J16" i="169" s="1"/>
  <c r="N6" i="169"/>
  <c r="I164" i="1" s="1"/>
  <c r="I159" i="1"/>
  <c r="H161" i="1"/>
  <c r="J10" i="168"/>
  <c r="J11" i="168" s="1"/>
  <c r="J12" i="168" s="1"/>
  <c r="J13" i="168" s="1"/>
  <c r="J14" i="168" s="1"/>
  <c r="J15" i="168" s="1"/>
  <c r="J16" i="168" s="1"/>
  <c r="J9" i="168"/>
  <c r="N6" i="168"/>
  <c r="I163" i="1" s="1"/>
  <c r="J9" i="166"/>
  <c r="J10" i="166" s="1"/>
  <c r="J11" i="166" s="1"/>
  <c r="J12" i="166" s="1"/>
  <c r="J13" i="166" s="1"/>
  <c r="J14" i="166" s="1"/>
  <c r="J15" i="166" s="1"/>
  <c r="J16" i="166" s="1"/>
  <c r="J9" i="167"/>
  <c r="J10" i="167" s="1"/>
  <c r="J11" i="167" s="1"/>
  <c r="J12" i="167" s="1"/>
  <c r="J13" i="167" s="1"/>
  <c r="J14" i="167" s="1"/>
  <c r="J15" i="167" s="1"/>
  <c r="J16" i="167" s="1"/>
  <c r="N6" i="167"/>
  <c r="I162" i="1" s="1"/>
  <c r="N6" i="56"/>
  <c r="J19" i="51"/>
  <c r="N6" i="51"/>
  <c r="N6" i="130"/>
  <c r="N6" i="43"/>
  <c r="N6" i="103"/>
  <c r="N6" i="166"/>
  <c r="I161" i="1" s="1"/>
  <c r="J9" i="165"/>
  <c r="J10" i="165" s="1"/>
  <c r="J11" i="165" s="1"/>
  <c r="J12" i="165" s="1"/>
  <c r="J13" i="165" s="1"/>
  <c r="J14" i="165" s="1"/>
  <c r="J15" i="165" s="1"/>
  <c r="J16" i="165" s="1"/>
  <c r="N6" i="165"/>
  <c r="H160" i="1" s="1"/>
  <c r="J9" i="159"/>
  <c r="J10" i="159" s="1"/>
  <c r="J11" i="159" s="1"/>
  <c r="J12" i="159" s="1"/>
  <c r="J13" i="159" s="1"/>
  <c r="J14" i="159" s="1"/>
  <c r="J15" i="159" s="1"/>
  <c r="J16" i="159" s="1"/>
  <c r="N6" i="159"/>
  <c r="H159" i="1" s="1"/>
  <c r="J82" i="103" l="1"/>
  <c r="I168" i="1"/>
  <c r="I160" i="1"/>
  <c r="I165" i="1"/>
  <c r="H164" i="1"/>
  <c r="H163" i="1"/>
  <c r="J18" i="60"/>
  <c r="H27" i="1"/>
  <c r="H162" i="1"/>
  <c r="J19" i="60" l="1"/>
  <c r="J20" i="60" s="1"/>
  <c r="N6" i="16"/>
  <c r="I30" i="1" s="1"/>
  <c r="H158" i="1"/>
  <c r="J9" i="158"/>
  <c r="J10" i="158" s="1"/>
  <c r="J11" i="158" s="1"/>
  <c r="J12" i="158" s="1"/>
  <c r="J13" i="158" s="1"/>
  <c r="J14" i="158" s="1"/>
  <c r="J15" i="158" s="1"/>
  <c r="J16" i="158" s="1"/>
  <c r="N6" i="158"/>
  <c r="I158" i="1" s="1"/>
  <c r="J9" i="157"/>
  <c r="J10" i="157" s="1"/>
  <c r="J11" i="157" s="1"/>
  <c r="J12" i="157" s="1"/>
  <c r="J13" i="157" s="1"/>
  <c r="J14" i="157" s="1"/>
  <c r="J15" i="157" s="1"/>
  <c r="J16" i="157" s="1"/>
  <c r="N6" i="157"/>
  <c r="H157" i="1" s="1"/>
  <c r="J13" i="139"/>
  <c r="J14" i="139" s="1"/>
  <c r="J15" i="139" s="1"/>
  <c r="J16" i="139" s="1"/>
  <c r="J12" i="153"/>
  <c r="J13" i="153"/>
  <c r="J14" i="153"/>
  <c r="J15" i="153"/>
  <c r="J9" i="156"/>
  <c r="J10" i="156" s="1"/>
  <c r="J11" i="156" s="1"/>
  <c r="J12" i="156" s="1"/>
  <c r="J13" i="156" s="1"/>
  <c r="J14" i="156" s="1"/>
  <c r="J15" i="156" s="1"/>
  <c r="J16" i="156" s="1"/>
  <c r="N6" i="156"/>
  <c r="I156" i="1" s="1"/>
  <c r="J9" i="155"/>
  <c r="J10" i="155" s="1"/>
  <c r="J11" i="155" s="1"/>
  <c r="J12" i="155" s="1"/>
  <c r="J13" i="155" s="1"/>
  <c r="J14" i="155" s="1"/>
  <c r="J15" i="155" s="1"/>
  <c r="J16" i="155" s="1"/>
  <c r="N6" i="155"/>
  <c r="H155" i="1" s="1"/>
  <c r="J9" i="154"/>
  <c r="J10" i="154" s="1"/>
  <c r="J11" i="154" s="1"/>
  <c r="J12" i="154" s="1"/>
  <c r="J13" i="154" s="1"/>
  <c r="J14" i="154" s="1"/>
  <c r="J15" i="154" s="1"/>
  <c r="J16" i="154" s="1"/>
  <c r="N6" i="154"/>
  <c r="H154" i="1" s="1"/>
  <c r="J9" i="153"/>
  <c r="J10" i="153" s="1"/>
  <c r="J11" i="153" s="1"/>
  <c r="N6" i="153"/>
  <c r="I153" i="1" s="1"/>
  <c r="J9" i="152"/>
  <c r="J10" i="152" s="1"/>
  <c r="J11" i="152" s="1"/>
  <c r="J12" i="152" s="1"/>
  <c r="J13" i="152" s="1"/>
  <c r="J14" i="152" s="1"/>
  <c r="J15" i="152" s="1"/>
  <c r="J16" i="152" s="1"/>
  <c r="J17" i="152" s="1"/>
  <c r="J18" i="152" s="1"/>
  <c r="J19" i="152" s="1"/>
  <c r="J20" i="152" s="1"/>
  <c r="N6" i="152"/>
  <c r="J9" i="151"/>
  <c r="J10" i="151" s="1"/>
  <c r="J11" i="151" s="1"/>
  <c r="J12" i="151" s="1"/>
  <c r="J13" i="151" s="1"/>
  <c r="J14" i="151" s="1"/>
  <c r="J15" i="151" s="1"/>
  <c r="J16" i="151" s="1"/>
  <c r="N6" i="151"/>
  <c r="H152" i="1" s="1"/>
  <c r="J9" i="150"/>
  <c r="J10" i="150" s="1"/>
  <c r="J11" i="150" s="1"/>
  <c r="J12" i="150" s="1"/>
  <c r="J13" i="150" s="1"/>
  <c r="J14" i="150" s="1"/>
  <c r="J15" i="150" s="1"/>
  <c r="J16" i="150" s="1"/>
  <c r="H150" i="1"/>
  <c r="J9" i="149"/>
  <c r="J10" i="149" s="1"/>
  <c r="J11" i="149" s="1"/>
  <c r="J12" i="149" s="1"/>
  <c r="J13" i="149" s="1"/>
  <c r="J14" i="149" s="1"/>
  <c r="J15" i="149" s="1"/>
  <c r="J16" i="149" s="1"/>
  <c r="N6" i="149"/>
  <c r="I149" i="1" s="1"/>
  <c r="J9" i="148"/>
  <c r="J10" i="148" s="1"/>
  <c r="J11" i="148" s="1"/>
  <c r="J12" i="148" s="1"/>
  <c r="J13" i="148" s="1"/>
  <c r="J14" i="148" s="1"/>
  <c r="J15" i="148" s="1"/>
  <c r="J16" i="148" s="1"/>
  <c r="N6" i="148"/>
  <c r="I148" i="1" s="1"/>
  <c r="J9" i="147"/>
  <c r="J10" i="147" s="1"/>
  <c r="J11" i="147" s="1"/>
  <c r="J12" i="147" s="1"/>
  <c r="J13" i="147" s="1"/>
  <c r="J14" i="147" s="1"/>
  <c r="J15" i="147" s="1"/>
  <c r="J16" i="147" s="1"/>
  <c r="J17" i="147" s="1"/>
  <c r="J18" i="147" s="1"/>
  <c r="J19" i="147" s="1"/>
  <c r="J20" i="147" s="1"/>
  <c r="J21" i="147" s="1"/>
  <c r="N6" i="147"/>
  <c r="I147" i="1" s="1"/>
  <c r="J9" i="146"/>
  <c r="J10" i="146" s="1"/>
  <c r="J11" i="146" s="1"/>
  <c r="J12" i="146" s="1"/>
  <c r="J13" i="146" s="1"/>
  <c r="J14" i="146" s="1"/>
  <c r="J15" i="146" s="1"/>
  <c r="J16" i="146" s="1"/>
  <c r="J17" i="146" s="1"/>
  <c r="N6" i="146"/>
  <c r="I146" i="1" s="1"/>
  <c r="J9" i="145"/>
  <c r="J10" i="145" s="1"/>
  <c r="J11" i="145" s="1"/>
  <c r="J12" i="145" s="1"/>
  <c r="J13" i="145" s="1"/>
  <c r="J14" i="145" s="1"/>
  <c r="J15" i="145" s="1"/>
  <c r="J16" i="145" s="1"/>
  <c r="N6" i="145"/>
  <c r="H145" i="1" s="1"/>
  <c r="J9" i="144"/>
  <c r="J10" i="144" s="1"/>
  <c r="J11" i="144" s="1"/>
  <c r="J12" i="144" s="1"/>
  <c r="J13" i="144" s="1"/>
  <c r="J14" i="144" s="1"/>
  <c r="J15" i="144" s="1"/>
  <c r="J16" i="144" s="1"/>
  <c r="N6" i="144"/>
  <c r="I144" i="1" s="1"/>
  <c r="J9" i="143"/>
  <c r="J10" i="143" s="1"/>
  <c r="J11" i="143" s="1"/>
  <c r="J12" i="143" s="1"/>
  <c r="J13" i="143" s="1"/>
  <c r="J14" i="143" s="1"/>
  <c r="J15" i="143" s="1"/>
  <c r="J17" i="143" s="1"/>
  <c r="J18" i="143" s="1"/>
  <c r="J19" i="143" s="1"/>
  <c r="N6" i="143"/>
  <c r="I143" i="1" s="1"/>
  <c r="J9" i="142"/>
  <c r="J10" i="142" s="1"/>
  <c r="J11" i="142" s="1"/>
  <c r="J12" i="142" s="1"/>
  <c r="J13" i="142" s="1"/>
  <c r="J14" i="142" s="1"/>
  <c r="J15" i="142" s="1"/>
  <c r="J16" i="142" s="1"/>
  <c r="N6" i="142"/>
  <c r="I142" i="1" s="1"/>
  <c r="J9" i="141"/>
  <c r="J10" i="141" s="1"/>
  <c r="J11" i="141" s="1"/>
  <c r="J12" i="141" s="1"/>
  <c r="J13" i="141" s="1"/>
  <c r="J14" i="141" s="1"/>
  <c r="J15" i="141" s="1"/>
  <c r="J16" i="141" s="1"/>
  <c r="N6" i="141"/>
  <c r="I141" i="1" s="1"/>
  <c r="J9" i="140"/>
  <c r="J10" i="140" s="1"/>
  <c r="J11" i="140" s="1"/>
  <c r="J12" i="140" s="1"/>
  <c r="J13" i="140" s="1"/>
  <c r="J14" i="140" s="1"/>
  <c r="J15" i="140" s="1"/>
  <c r="J16" i="140" s="1"/>
  <c r="N6" i="140"/>
  <c r="I140" i="1" s="1"/>
  <c r="J9" i="139"/>
  <c r="J10" i="139" s="1"/>
  <c r="J11" i="139" s="1"/>
  <c r="J12" i="139" s="1"/>
  <c r="I139" i="1"/>
  <c r="J9" i="137"/>
  <c r="J10" i="137" s="1"/>
  <c r="J11" i="137" s="1"/>
  <c r="J12" i="137" s="1"/>
  <c r="J13" i="137" s="1"/>
  <c r="J14" i="137" s="1"/>
  <c r="J15" i="137" s="1"/>
  <c r="J16" i="137" s="1"/>
  <c r="N6" i="137"/>
  <c r="H138" i="1" s="1"/>
  <c r="J27" i="131"/>
  <c r="J28" i="131" s="1"/>
  <c r="J29" i="131" s="1"/>
  <c r="J30" i="131" s="1"/>
  <c r="J31" i="131" s="1"/>
  <c r="J32" i="131" s="1"/>
  <c r="J33" i="131" s="1"/>
  <c r="J34" i="131" s="1"/>
  <c r="J35" i="131" s="1"/>
  <c r="J36" i="131" s="1"/>
  <c r="J37" i="131" s="1"/>
  <c r="J38" i="131" s="1"/>
  <c r="J39" i="131" s="1"/>
  <c r="J40" i="131" s="1"/>
  <c r="J41" i="131" s="1"/>
  <c r="J42" i="131" s="1"/>
  <c r="J43" i="131" s="1"/>
  <c r="J44" i="131" s="1"/>
  <c r="J45" i="131" s="1"/>
  <c r="J46" i="131" s="1"/>
  <c r="J47" i="131" s="1"/>
  <c r="J14" i="113"/>
  <c r="J15" i="113" s="1"/>
  <c r="J16" i="113" s="1"/>
  <c r="J17" i="113" s="1"/>
  <c r="J9" i="136"/>
  <c r="J10" i="136" s="1"/>
  <c r="J11" i="136" s="1"/>
  <c r="J12" i="136" s="1"/>
  <c r="J13" i="136" s="1"/>
  <c r="J14" i="136" s="1"/>
  <c r="J15" i="136" s="1"/>
  <c r="J16" i="136" s="1"/>
  <c r="J17" i="136" s="1"/>
  <c r="J18" i="136" s="1"/>
  <c r="J19" i="136" s="1"/>
  <c r="J20" i="136" s="1"/>
  <c r="J21" i="136" s="1"/>
  <c r="N6" i="136"/>
  <c r="I137" i="1" s="1"/>
  <c r="N6" i="131"/>
  <c r="N6" i="109"/>
  <c r="H123" i="1" s="1"/>
  <c r="J12" i="108"/>
  <c r="J13" i="108" s="1"/>
  <c r="J14" i="108" s="1"/>
  <c r="J15" i="108" s="1"/>
  <c r="J16" i="108" s="1"/>
  <c r="J17" i="108" s="1"/>
  <c r="J18" i="108" s="1"/>
  <c r="J11" i="106"/>
  <c r="J12" i="106" s="1"/>
  <c r="J13" i="106" s="1"/>
  <c r="J14" i="106" s="1"/>
  <c r="J15" i="106" s="1"/>
  <c r="J16" i="106" s="1"/>
  <c r="J17" i="106" s="1"/>
  <c r="J18" i="106" s="1"/>
  <c r="J19" i="106" s="1"/>
  <c r="I117" i="1"/>
  <c r="H116" i="1"/>
  <c r="N6" i="98"/>
  <c r="N6" i="91"/>
  <c r="J12" i="90"/>
  <c r="J13" i="90" s="1"/>
  <c r="J14" i="90" s="1"/>
  <c r="J15" i="90" s="1"/>
  <c r="J16" i="90" s="1"/>
  <c r="N6" i="81"/>
  <c r="N6" i="54"/>
  <c r="N6" i="52"/>
  <c r="N6" i="49"/>
  <c r="N6" i="48"/>
  <c r="N6" i="42"/>
  <c r="N6" i="41"/>
  <c r="N6" i="39"/>
  <c r="N6" i="35"/>
  <c r="N6" i="34"/>
  <c r="N6" i="33"/>
  <c r="N6" i="32"/>
  <c r="N6" i="31"/>
  <c r="N6" i="30"/>
  <c r="N6" i="28"/>
  <c r="N6" i="26"/>
  <c r="N6" i="25"/>
  <c r="N6" i="23"/>
  <c r="N6" i="22"/>
  <c r="N6" i="21"/>
  <c r="N6" i="20"/>
  <c r="N6" i="19"/>
  <c r="N6" i="18"/>
  <c r="N6" i="17"/>
  <c r="I29" i="1"/>
  <c r="N6" i="14"/>
  <c r="N6" i="10"/>
  <c r="N6" i="8"/>
  <c r="N6" i="7"/>
  <c r="N6" i="6"/>
  <c r="N6" i="4"/>
  <c r="J12" i="104"/>
  <c r="J13" i="104" s="1"/>
  <c r="J14" i="104" s="1"/>
  <c r="J15" i="104" s="1"/>
  <c r="J16" i="104" s="1"/>
  <c r="J17" i="104" s="1"/>
  <c r="J18" i="104" s="1"/>
  <c r="J19" i="104" s="1"/>
  <c r="J20" i="104" s="1"/>
  <c r="J21" i="104" s="1"/>
  <c r="J22" i="104" s="1"/>
  <c r="J23" i="104" s="1"/>
  <c r="J24" i="104" s="1"/>
  <c r="J25" i="104" s="1"/>
  <c r="J26" i="104" s="1"/>
  <c r="J27" i="104" s="1"/>
  <c r="J10" i="91"/>
  <c r="J11" i="91" s="1"/>
  <c r="J12" i="91" s="1"/>
  <c r="J13" i="91" s="1"/>
  <c r="J14" i="91" s="1"/>
  <c r="J15" i="91" s="1"/>
  <c r="J16" i="91" s="1"/>
  <c r="J17" i="91" s="1"/>
  <c r="J18" i="91" s="1"/>
  <c r="J19" i="91" s="1"/>
  <c r="J20" i="91" s="1"/>
  <c r="J21" i="91" s="1"/>
  <c r="J22" i="91" s="1"/>
  <c r="J23" i="91" s="1"/>
  <c r="J24" i="91" s="1"/>
  <c r="J25" i="91" s="1"/>
  <c r="J26" i="91" s="1"/>
  <c r="J27" i="91" s="1"/>
  <c r="J28" i="91" s="1"/>
  <c r="J29" i="91" s="1"/>
  <c r="J30" i="91" s="1"/>
  <c r="N6" i="132"/>
  <c r="H135" i="1" s="1"/>
  <c r="J9" i="132"/>
  <c r="J10" i="132"/>
  <c r="J11" i="132" s="1"/>
  <c r="J12" i="132" s="1"/>
  <c r="J13" i="132" s="1"/>
  <c r="J14" i="132" s="1"/>
  <c r="J15" i="132" s="1"/>
  <c r="J16" i="132" s="1"/>
  <c r="J9" i="133"/>
  <c r="J10" i="133" s="1"/>
  <c r="J11" i="133" s="1"/>
  <c r="J12" i="133" s="1"/>
  <c r="J13" i="133" s="1"/>
  <c r="J14" i="133" s="1"/>
  <c r="J15" i="133" s="1"/>
  <c r="J16" i="133" s="1"/>
  <c r="N6" i="133"/>
  <c r="H136" i="1" s="1"/>
  <c r="J9" i="131"/>
  <c r="J10" i="131" s="1"/>
  <c r="J11" i="131" s="1"/>
  <c r="J12" i="131" s="1"/>
  <c r="J13" i="131" s="1"/>
  <c r="J14" i="131" s="1"/>
  <c r="J15" i="131" s="1"/>
  <c r="J16" i="131" s="1"/>
  <c r="J17" i="131" s="1"/>
  <c r="J18" i="131" s="1"/>
  <c r="J19" i="131" s="1"/>
  <c r="J20" i="131" s="1"/>
  <c r="J21" i="131" s="1"/>
  <c r="J22" i="131" s="1"/>
  <c r="J23" i="131" s="1"/>
  <c r="J24" i="131" s="1"/>
  <c r="J25" i="131" s="1"/>
  <c r="J26" i="131" s="1"/>
  <c r="J9" i="130"/>
  <c r="J10" i="130" s="1"/>
  <c r="J11" i="130" s="1"/>
  <c r="J12" i="130" s="1"/>
  <c r="J13" i="130" s="1"/>
  <c r="J14" i="130" s="1"/>
  <c r="J15" i="130" s="1"/>
  <c r="J16" i="130" s="1"/>
  <c r="J17" i="130" s="1"/>
  <c r="J18" i="130" s="1"/>
  <c r="J19" i="130" s="1"/>
  <c r="J20" i="130" s="1"/>
  <c r="J21" i="130" s="1"/>
  <c r="I133" i="1"/>
  <c r="H128" i="1"/>
  <c r="I128" i="1"/>
  <c r="J9" i="118"/>
  <c r="J10" i="118" s="1"/>
  <c r="J11" i="118" s="1"/>
  <c r="J12" i="118" s="1"/>
  <c r="J13" i="118" s="1"/>
  <c r="J14" i="118" s="1"/>
  <c r="J15" i="118" s="1"/>
  <c r="J16" i="118" s="1"/>
  <c r="N6" i="118"/>
  <c r="I132" i="1" s="1"/>
  <c r="J9" i="117"/>
  <c r="J10" i="117" s="1"/>
  <c r="J11" i="117" s="1"/>
  <c r="J12" i="117" s="1"/>
  <c r="J13" i="117" s="1"/>
  <c r="J14" i="117" s="1"/>
  <c r="J15" i="117" s="1"/>
  <c r="J16" i="117" s="1"/>
  <c r="N6" i="117"/>
  <c r="H131" i="1" s="1"/>
  <c r="J9" i="116"/>
  <c r="J10" i="116" s="1"/>
  <c r="J11" i="116" s="1"/>
  <c r="J12" i="116" s="1"/>
  <c r="J13" i="116" s="1"/>
  <c r="J14" i="116" s="1"/>
  <c r="J15" i="116" s="1"/>
  <c r="I130" i="1"/>
  <c r="J9" i="115"/>
  <c r="J10" i="115" s="1"/>
  <c r="J11" i="115" s="1"/>
  <c r="J12" i="115" s="1"/>
  <c r="J13" i="115" s="1"/>
  <c r="J14" i="115" s="1"/>
  <c r="J15" i="115" s="1"/>
  <c r="J16" i="115" s="1"/>
  <c r="N6" i="115"/>
  <c r="H129" i="1" s="1"/>
  <c r="J9" i="114"/>
  <c r="J10" i="114" s="1"/>
  <c r="J11" i="114" s="1"/>
  <c r="J12" i="114" s="1"/>
  <c r="J13" i="114" s="1"/>
  <c r="J14" i="114" s="1"/>
  <c r="J15" i="114" s="1"/>
  <c r="J16" i="114" s="1"/>
  <c r="N6" i="114"/>
  <c r="J9" i="113"/>
  <c r="J10" i="113" s="1"/>
  <c r="J11" i="113" s="1"/>
  <c r="J12" i="113" s="1"/>
  <c r="J13" i="113" s="1"/>
  <c r="N6" i="113"/>
  <c r="H127" i="1" s="1"/>
  <c r="J9" i="112"/>
  <c r="J10" i="112" s="1"/>
  <c r="J11" i="112" s="1"/>
  <c r="J12" i="112" s="1"/>
  <c r="J13" i="112" s="1"/>
  <c r="J14" i="112" s="1"/>
  <c r="J15" i="112" s="1"/>
  <c r="J16" i="112" s="1"/>
  <c r="J17" i="112" s="1"/>
  <c r="J18" i="112" s="1"/>
  <c r="J19" i="112" s="1"/>
  <c r="J20" i="112" s="1"/>
  <c r="J21" i="112" s="1"/>
  <c r="J22" i="112" s="1"/>
  <c r="J23" i="112" s="1"/>
  <c r="J24" i="112" s="1"/>
  <c r="J25" i="112" s="1"/>
  <c r="J26" i="112" s="1"/>
  <c r="J27" i="112" s="1"/>
  <c r="J28" i="112" s="1"/>
  <c r="J29" i="112" s="1"/>
  <c r="J30" i="112" s="1"/>
  <c r="J31" i="112" s="1"/>
  <c r="J32" i="112" s="1"/>
  <c r="I126" i="1"/>
  <c r="J9" i="111"/>
  <c r="J10" i="111" s="1"/>
  <c r="J11" i="111" s="1"/>
  <c r="J12" i="111" s="1"/>
  <c r="J13" i="111" s="1"/>
  <c r="J14" i="111" s="1"/>
  <c r="J15" i="111" s="1"/>
  <c r="J16" i="111" s="1"/>
  <c r="N6" i="111"/>
  <c r="H125" i="1" s="1"/>
  <c r="J9" i="106"/>
  <c r="J10" i="106"/>
  <c r="J9" i="103"/>
  <c r="J10" i="103" s="1"/>
  <c r="J11" i="103" s="1"/>
  <c r="J12" i="103" s="1"/>
  <c r="J13" i="103" s="1"/>
  <c r="J14" i="103" s="1"/>
  <c r="J15" i="103" s="1"/>
  <c r="J16" i="103" s="1"/>
  <c r="J17" i="103" s="1"/>
  <c r="J18" i="103" s="1"/>
  <c r="J19" i="103" s="1"/>
  <c r="J20" i="103" s="1"/>
  <c r="J21" i="103" s="1"/>
  <c r="H114" i="1"/>
  <c r="I114" i="1"/>
  <c r="H110" i="1"/>
  <c r="I110" i="1"/>
  <c r="H108" i="1"/>
  <c r="I108" i="1"/>
  <c r="H107" i="1"/>
  <c r="J9" i="110"/>
  <c r="J10" i="110" s="1"/>
  <c r="J11" i="110" s="1"/>
  <c r="J12" i="110" s="1"/>
  <c r="J13" i="110" s="1"/>
  <c r="J14" i="110" s="1"/>
  <c r="J15" i="110" s="1"/>
  <c r="J16" i="110" s="1"/>
  <c r="N6" i="110"/>
  <c r="H124" i="1" s="1"/>
  <c r="J9" i="109"/>
  <c r="J10" i="109" s="1"/>
  <c r="J11" i="109" s="1"/>
  <c r="J12" i="109" s="1"/>
  <c r="J13" i="109" s="1"/>
  <c r="J14" i="109" s="1"/>
  <c r="J15" i="109" s="1"/>
  <c r="J16" i="109" s="1"/>
  <c r="J17" i="109" s="1"/>
  <c r="J18" i="109" s="1"/>
  <c r="J19" i="109" s="1"/>
  <c r="J20" i="109" s="1"/>
  <c r="J21" i="109" s="1"/>
  <c r="J22" i="109" s="1"/>
  <c r="J23" i="109" s="1"/>
  <c r="J24" i="109" s="1"/>
  <c r="J25" i="109" s="1"/>
  <c r="J26" i="109" s="1"/>
  <c r="J27" i="109" s="1"/>
  <c r="J28" i="109" s="1"/>
  <c r="J29" i="109" s="1"/>
  <c r="J30" i="109" s="1"/>
  <c r="J31" i="109" s="1"/>
  <c r="J9" i="108"/>
  <c r="J10" i="108" s="1"/>
  <c r="J11" i="108" s="1"/>
  <c r="N6" i="108"/>
  <c r="H122" i="1" s="1"/>
  <c r="J9" i="107"/>
  <c r="J10" i="107" s="1"/>
  <c r="J11" i="107" s="1"/>
  <c r="J12" i="107" s="1"/>
  <c r="J13" i="107" s="1"/>
  <c r="J14" i="107" s="1"/>
  <c r="J15" i="107" s="1"/>
  <c r="J16" i="107" s="1"/>
  <c r="N6" i="107"/>
  <c r="H121" i="1" s="1"/>
  <c r="N6" i="106"/>
  <c r="H120" i="1" s="1"/>
  <c r="J9" i="105"/>
  <c r="J10" i="105" s="1"/>
  <c r="J11" i="105" s="1"/>
  <c r="J12" i="105" s="1"/>
  <c r="J13" i="105" s="1"/>
  <c r="J14" i="105" s="1"/>
  <c r="J15" i="105" s="1"/>
  <c r="J16" i="105" s="1"/>
  <c r="N6" i="105"/>
  <c r="I119" i="1" s="1"/>
  <c r="J9" i="104"/>
  <c r="J10" i="104" s="1"/>
  <c r="J11" i="104" s="1"/>
  <c r="H118" i="1"/>
  <c r="J9" i="102"/>
  <c r="J10" i="102" s="1"/>
  <c r="J11" i="102" s="1"/>
  <c r="J12" i="102" s="1"/>
  <c r="J13" i="102" s="1"/>
  <c r="J14" i="102" s="1"/>
  <c r="J15" i="102" s="1"/>
  <c r="J16" i="102" s="1"/>
  <c r="J17" i="102" s="1"/>
  <c r="J18" i="102" s="1"/>
  <c r="J19" i="102" s="1"/>
  <c r="J20" i="102" s="1"/>
  <c r="J21" i="102" s="1"/>
  <c r="J22" i="102" s="1"/>
  <c r="J9" i="101"/>
  <c r="J10" i="101" s="1"/>
  <c r="J11" i="101" s="1"/>
  <c r="J12" i="101" s="1"/>
  <c r="J13" i="101" s="1"/>
  <c r="J14" i="101" s="1"/>
  <c r="J15" i="101" s="1"/>
  <c r="N6" i="101"/>
  <c r="H115" i="1" s="1"/>
  <c r="J9" i="100"/>
  <c r="J10" i="100" s="1"/>
  <c r="J11" i="100" s="1"/>
  <c r="J12" i="100" s="1"/>
  <c r="J13" i="100" s="1"/>
  <c r="J14" i="100" s="1"/>
  <c r="J15" i="100" s="1"/>
  <c r="J16" i="100" s="1"/>
  <c r="N6" i="100"/>
  <c r="J9" i="99"/>
  <c r="J10" i="99" s="1"/>
  <c r="J11" i="99" s="1"/>
  <c r="J12" i="99" s="1"/>
  <c r="J13" i="99" s="1"/>
  <c r="J14" i="99" s="1"/>
  <c r="J15" i="99" s="1"/>
  <c r="J16" i="99" s="1"/>
  <c r="J17" i="99" s="1"/>
  <c r="J18" i="99" s="1"/>
  <c r="J19" i="99" s="1"/>
  <c r="J20" i="99" s="1"/>
  <c r="N6" i="99"/>
  <c r="H113" i="1" s="1"/>
  <c r="J9" i="98"/>
  <c r="J10" i="98" s="1"/>
  <c r="J11" i="98" s="1"/>
  <c r="J12" i="98" s="1"/>
  <c r="J13" i="98" s="1"/>
  <c r="J14" i="98" s="1"/>
  <c r="J15" i="98" s="1"/>
  <c r="J16" i="98" s="1"/>
  <c r="J17" i="98" s="1"/>
  <c r="J18" i="98" s="1"/>
  <c r="J19" i="98" s="1"/>
  <c r="H112" i="1"/>
  <c r="J9" i="97"/>
  <c r="J13" i="97" s="1"/>
  <c r="J14" i="97" s="1"/>
  <c r="J15" i="97" s="1"/>
  <c r="J16" i="97" s="1"/>
  <c r="N6" i="97"/>
  <c r="H111" i="1" s="1"/>
  <c r="J9" i="96"/>
  <c r="J10" i="96" s="1"/>
  <c r="J11" i="96" s="1"/>
  <c r="J12" i="96" s="1"/>
  <c r="J13" i="96" s="1"/>
  <c r="J14" i="96" s="1"/>
  <c r="J15" i="96" s="1"/>
  <c r="J16" i="96" s="1"/>
  <c r="N6" i="96"/>
  <c r="J9" i="95"/>
  <c r="J10" i="95" s="1"/>
  <c r="J11" i="95" s="1"/>
  <c r="J12" i="95" s="1"/>
  <c r="J13" i="95" s="1"/>
  <c r="J14" i="95" s="1"/>
  <c r="J15" i="95" s="1"/>
  <c r="J16" i="95" s="1"/>
  <c r="N6" i="95"/>
  <c r="H109" i="1" s="1"/>
  <c r="J9" i="94"/>
  <c r="J10" i="94" s="1"/>
  <c r="J11" i="94" s="1"/>
  <c r="J12" i="94" s="1"/>
  <c r="J13" i="94" s="1"/>
  <c r="J14" i="94" s="1"/>
  <c r="J15" i="94" s="1"/>
  <c r="J16" i="94" s="1"/>
  <c r="N6" i="94"/>
  <c r="J9" i="93"/>
  <c r="J10" i="93" s="1"/>
  <c r="J11" i="93" s="1"/>
  <c r="J12" i="93" s="1"/>
  <c r="J13" i="93" s="1"/>
  <c r="J14" i="93" s="1"/>
  <c r="J15" i="93" s="1"/>
  <c r="J16" i="93" s="1"/>
  <c r="N6" i="93"/>
  <c r="I107" i="1" s="1"/>
  <c r="J9" i="92"/>
  <c r="J10" i="92" s="1"/>
  <c r="J11" i="92" s="1"/>
  <c r="J12" i="92" s="1"/>
  <c r="J13" i="92" s="1"/>
  <c r="J14" i="92" s="1"/>
  <c r="J15" i="92" s="1"/>
  <c r="J16" i="92" s="1"/>
  <c r="N6" i="92"/>
  <c r="H106" i="1" s="1"/>
  <c r="J9" i="91"/>
  <c r="J9" i="90"/>
  <c r="J10" i="90" s="1"/>
  <c r="J11" i="90" s="1"/>
  <c r="N6" i="90"/>
  <c r="H104" i="1" s="1"/>
  <c r="J9" i="89"/>
  <c r="J10" i="89" s="1"/>
  <c r="J11" i="89" s="1"/>
  <c r="J12" i="89" s="1"/>
  <c r="J13" i="89" s="1"/>
  <c r="J14" i="89" s="1"/>
  <c r="J15" i="89" s="1"/>
  <c r="J16" i="89" s="1"/>
  <c r="N6" i="89"/>
  <c r="I103" i="1" s="1"/>
  <c r="J9" i="88"/>
  <c r="J10" i="88" s="1"/>
  <c r="J11" i="88" s="1"/>
  <c r="J12" i="88" s="1"/>
  <c r="J13" i="88" s="1"/>
  <c r="J14" i="88" s="1"/>
  <c r="J15" i="88" s="1"/>
  <c r="J16" i="88" s="1"/>
  <c r="N6" i="88"/>
  <c r="H102" i="1" s="1"/>
  <c r="J9" i="74"/>
  <c r="J10" i="74" s="1"/>
  <c r="J11" i="74" s="1"/>
  <c r="J12" i="74" s="1"/>
  <c r="J13" i="74" s="1"/>
  <c r="J14" i="74" s="1"/>
  <c r="J15" i="74" s="1"/>
  <c r="J16" i="74" s="1"/>
  <c r="H149" i="1" l="1"/>
  <c r="I151" i="1"/>
  <c r="I125" i="1"/>
  <c r="I121" i="1"/>
  <c r="I129" i="1"/>
  <c r="I154" i="1"/>
  <c r="J16" i="116"/>
  <c r="J17" i="116" s="1"/>
  <c r="J18" i="116" s="1"/>
  <c r="J19" i="116" s="1"/>
  <c r="J20" i="116" s="1"/>
  <c r="J21" i="116" s="1"/>
  <c r="J22" i="116" s="1"/>
  <c r="J23" i="116" s="1"/>
  <c r="J24" i="116" s="1"/>
  <c r="J25" i="116" s="1"/>
  <c r="J26" i="116" s="1"/>
  <c r="J27" i="116" s="1"/>
  <c r="J28" i="116" s="1"/>
  <c r="J29" i="116" s="1"/>
  <c r="I131" i="1"/>
  <c r="I102" i="1"/>
  <c r="H103" i="1"/>
  <c r="H148" i="1"/>
  <c r="J16" i="153"/>
  <c r="J17" i="153" s="1"/>
  <c r="I135" i="1"/>
  <c r="H132" i="1"/>
  <c r="H137" i="1"/>
  <c r="I109" i="1"/>
  <c r="I136" i="1"/>
  <c r="J22" i="103"/>
  <c r="J23" i="103" s="1"/>
  <c r="J24" i="103" s="1"/>
  <c r="J25" i="103" s="1"/>
  <c r="J26" i="103" s="1"/>
  <c r="J27" i="103" s="1"/>
  <c r="J28" i="103" s="1"/>
  <c r="J29" i="103" s="1"/>
  <c r="J30" i="103" s="1"/>
  <c r="J31" i="103" s="1"/>
  <c r="J32" i="103" s="1"/>
  <c r="J33" i="103" s="1"/>
  <c r="J34" i="103" s="1"/>
  <c r="J35" i="103" s="1"/>
  <c r="J36" i="103" s="1"/>
  <c r="J37" i="103" s="1"/>
  <c r="J38" i="103" s="1"/>
  <c r="J39" i="103" s="1"/>
  <c r="J40" i="103" s="1"/>
  <c r="J41" i="103" s="1"/>
  <c r="J42" i="103" s="1"/>
  <c r="J43" i="103" s="1"/>
  <c r="J44" i="103" s="1"/>
  <c r="J45" i="103" s="1"/>
  <c r="J46" i="103" s="1"/>
  <c r="J47" i="103" s="1"/>
  <c r="J48" i="103" s="1"/>
  <c r="J49" i="103" s="1"/>
  <c r="J50" i="103" s="1"/>
  <c r="J51" i="103" s="1"/>
  <c r="J52" i="103" s="1"/>
  <c r="J53" i="103" s="1"/>
  <c r="J54" i="103" s="1"/>
  <c r="J55" i="103" s="1"/>
  <c r="J56" i="103" s="1"/>
  <c r="J57" i="103" s="1"/>
  <c r="J58" i="103" s="1"/>
  <c r="J59" i="103" s="1"/>
  <c r="J60" i="103" s="1"/>
  <c r="J61" i="103" s="1"/>
  <c r="J62" i="103" s="1"/>
  <c r="J63" i="103" s="1"/>
  <c r="J64" i="103" s="1"/>
  <c r="J65" i="103" s="1"/>
  <c r="J66" i="103" s="1"/>
  <c r="J67" i="103" s="1"/>
  <c r="J68" i="103" s="1"/>
  <c r="J69" i="103" s="1"/>
  <c r="J70" i="103" s="1"/>
  <c r="J71" i="103" s="1"/>
  <c r="H146" i="1"/>
  <c r="I150" i="1"/>
  <c r="H156" i="1"/>
  <c r="I157" i="1"/>
  <c r="I120" i="1"/>
  <c r="H143" i="1"/>
  <c r="J17" i="139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I155" i="1"/>
  <c r="I145" i="1"/>
  <c r="H153" i="1"/>
  <c r="I152" i="1"/>
  <c r="H151" i="1"/>
  <c r="H147" i="1"/>
  <c r="H144" i="1"/>
  <c r="H139" i="1"/>
  <c r="H142" i="1"/>
  <c r="H141" i="1"/>
  <c r="H140" i="1"/>
  <c r="I138" i="1"/>
  <c r="J23" i="102"/>
  <c r="I111" i="1"/>
  <c r="J18" i="113"/>
  <c r="J16" i="101"/>
  <c r="J17" i="101" s="1"/>
  <c r="J18" i="101" s="1"/>
  <c r="J19" i="101" s="1"/>
  <c r="J20" i="101" s="1"/>
  <c r="I122" i="1"/>
  <c r="I124" i="1"/>
  <c r="H119" i="1"/>
  <c r="H126" i="1"/>
  <c r="I127" i="1"/>
  <c r="H133" i="1"/>
  <c r="I104" i="1"/>
  <c r="H130" i="1"/>
  <c r="I115" i="1"/>
  <c r="I112" i="1"/>
  <c r="I113" i="1"/>
  <c r="I105" i="1"/>
  <c r="H105" i="1"/>
  <c r="I118" i="1"/>
  <c r="I116" i="1"/>
  <c r="I106" i="1"/>
  <c r="I134" i="1"/>
  <c r="H134" i="1"/>
  <c r="I123" i="1"/>
  <c r="H117" i="1"/>
  <c r="I85" i="1"/>
  <c r="N6" i="70"/>
  <c r="H84" i="1" s="1"/>
  <c r="H79" i="1"/>
  <c r="I79" i="1"/>
  <c r="J9" i="87"/>
  <c r="J10" i="87" s="1"/>
  <c r="J11" i="87" s="1"/>
  <c r="J12" i="87" s="1"/>
  <c r="J13" i="87" s="1"/>
  <c r="J14" i="87" s="1"/>
  <c r="J15" i="87" s="1"/>
  <c r="J16" i="87" s="1"/>
  <c r="N6" i="87"/>
  <c r="J9" i="86"/>
  <c r="J10" i="86" s="1"/>
  <c r="J11" i="86" s="1"/>
  <c r="J12" i="86" s="1"/>
  <c r="J13" i="86" s="1"/>
  <c r="J14" i="86" s="1"/>
  <c r="J15" i="86" s="1"/>
  <c r="J16" i="86" s="1"/>
  <c r="N6" i="86"/>
  <c r="J9" i="85"/>
  <c r="J10" i="85" s="1"/>
  <c r="J11" i="85" s="1"/>
  <c r="J12" i="85" s="1"/>
  <c r="J13" i="85" s="1"/>
  <c r="J14" i="85" s="1"/>
  <c r="J15" i="85" s="1"/>
  <c r="J16" i="85" s="1"/>
  <c r="N6" i="85"/>
  <c r="J9" i="84"/>
  <c r="J10" i="84" s="1"/>
  <c r="J11" i="84" s="1"/>
  <c r="J12" i="84" s="1"/>
  <c r="J13" i="84" s="1"/>
  <c r="J14" i="84" s="1"/>
  <c r="J15" i="84" s="1"/>
  <c r="J16" i="84" s="1"/>
  <c r="N6" i="84"/>
  <c r="J9" i="83"/>
  <c r="J10" i="83" s="1"/>
  <c r="J11" i="83" s="1"/>
  <c r="N6" i="83"/>
  <c r="J9" i="82"/>
  <c r="J10" i="82" s="1"/>
  <c r="J11" i="82" s="1"/>
  <c r="J12" i="82" s="1"/>
  <c r="J13" i="82" s="1"/>
  <c r="J14" i="82" s="1"/>
  <c r="N6" i="82"/>
  <c r="J9" i="81"/>
  <c r="J10" i="81" s="1"/>
  <c r="J11" i="81" s="1"/>
  <c r="J12" i="81" s="1"/>
  <c r="J13" i="81" s="1"/>
  <c r="J14" i="81" s="1"/>
  <c r="J15" i="81" s="1"/>
  <c r="J16" i="81" s="1"/>
  <c r="J17" i="81" s="1"/>
  <c r="J18" i="81" s="1"/>
  <c r="J19" i="81" s="1"/>
  <c r="J9" i="80"/>
  <c r="J10" i="80" s="1"/>
  <c r="J11" i="80" s="1"/>
  <c r="J12" i="80" s="1"/>
  <c r="J13" i="80" s="1"/>
  <c r="J14" i="80" s="1"/>
  <c r="J15" i="80" s="1"/>
  <c r="J16" i="80" s="1"/>
  <c r="J17" i="80" s="1"/>
  <c r="J18" i="80" s="1"/>
  <c r="J9" i="79"/>
  <c r="J10" i="79" s="1"/>
  <c r="J11" i="79" s="1"/>
  <c r="J12" i="79" s="1"/>
  <c r="J13" i="79" s="1"/>
  <c r="J14" i="79" s="1"/>
  <c r="J15" i="79" s="1"/>
  <c r="J16" i="79" s="1"/>
  <c r="N6" i="79"/>
  <c r="J9" i="78"/>
  <c r="J10" i="78" s="1"/>
  <c r="J11" i="78" s="1"/>
  <c r="J12" i="78" s="1"/>
  <c r="J13" i="78" s="1"/>
  <c r="J14" i="78" s="1"/>
  <c r="J15" i="78" s="1"/>
  <c r="J16" i="78" s="1"/>
  <c r="N6" i="78"/>
  <c r="H92" i="1" s="1"/>
  <c r="J9" i="77"/>
  <c r="J10" i="77" s="1"/>
  <c r="J11" i="77" s="1"/>
  <c r="J12" i="77" s="1"/>
  <c r="J13" i="77" s="1"/>
  <c r="J14" i="77" s="1"/>
  <c r="J15" i="77" s="1"/>
  <c r="J16" i="77" s="1"/>
  <c r="N6" i="77"/>
  <c r="J9" i="76"/>
  <c r="J10" i="76" s="1"/>
  <c r="J11" i="76" s="1"/>
  <c r="J12" i="76" s="1"/>
  <c r="J13" i="76" s="1"/>
  <c r="J14" i="76" s="1"/>
  <c r="J15" i="76" s="1"/>
  <c r="J16" i="76" s="1"/>
  <c r="N6" i="76"/>
  <c r="J9" i="75"/>
  <c r="J10" i="75" s="1"/>
  <c r="J11" i="75" s="1"/>
  <c r="J12" i="75" s="1"/>
  <c r="J13" i="75" s="1"/>
  <c r="J14" i="75" s="1"/>
  <c r="J15" i="75" s="1"/>
  <c r="J16" i="75" s="1"/>
  <c r="N6" i="75"/>
  <c r="N6" i="74"/>
  <c r="J9" i="73"/>
  <c r="J10" i="73" s="1"/>
  <c r="J11" i="73" s="1"/>
  <c r="J12" i="73" s="1"/>
  <c r="J13" i="73" s="1"/>
  <c r="J14" i="73" s="1"/>
  <c r="J15" i="73" s="1"/>
  <c r="J16" i="73" s="1"/>
  <c r="N6" i="73"/>
  <c r="J9" i="72"/>
  <c r="J10" i="72" s="1"/>
  <c r="J11" i="72" s="1"/>
  <c r="J12" i="72" s="1"/>
  <c r="J13" i="72" s="1"/>
  <c r="J14" i="72" s="1"/>
  <c r="J15" i="72" s="1"/>
  <c r="J16" i="72" s="1"/>
  <c r="N6" i="72"/>
  <c r="H86" i="1" s="1"/>
  <c r="J9" i="71"/>
  <c r="J10" i="71" s="1"/>
  <c r="J11" i="71" s="1"/>
  <c r="J12" i="71" s="1"/>
  <c r="J13" i="71" s="1"/>
  <c r="J14" i="71" s="1"/>
  <c r="J15" i="71" s="1"/>
  <c r="J16" i="71" s="1"/>
  <c r="N6" i="71"/>
  <c r="H85" i="1" s="1"/>
  <c r="J9" i="70"/>
  <c r="J10" i="70" s="1"/>
  <c r="J11" i="70" s="1"/>
  <c r="J12" i="70" s="1"/>
  <c r="J13" i="70" s="1"/>
  <c r="J14" i="70" s="1"/>
  <c r="J15" i="70" s="1"/>
  <c r="J16" i="70" s="1"/>
  <c r="J9" i="69"/>
  <c r="J10" i="69" s="1"/>
  <c r="J11" i="69" s="1"/>
  <c r="J12" i="69" s="1"/>
  <c r="J13" i="69" s="1"/>
  <c r="J14" i="69" s="1"/>
  <c r="J15" i="69" s="1"/>
  <c r="J16" i="69" s="1"/>
  <c r="N6" i="69"/>
  <c r="H83" i="1" s="1"/>
  <c r="J9" i="68"/>
  <c r="J10" i="68" s="1"/>
  <c r="J11" i="68" s="1"/>
  <c r="J12" i="68" s="1"/>
  <c r="J13" i="68" s="1"/>
  <c r="J14" i="68" s="1"/>
  <c r="J15" i="68" s="1"/>
  <c r="J16" i="68" s="1"/>
  <c r="N6" i="68"/>
  <c r="H82" i="1" s="1"/>
  <c r="J9" i="67"/>
  <c r="J10" i="67" s="1"/>
  <c r="J11" i="67" s="1"/>
  <c r="J12" i="67" s="1"/>
  <c r="J13" i="67" s="1"/>
  <c r="J14" i="67" s="1"/>
  <c r="J15" i="67" s="1"/>
  <c r="J16" i="67" s="1"/>
  <c r="N6" i="67"/>
  <c r="H81" i="1" s="1"/>
  <c r="J9" i="66"/>
  <c r="J10" i="66" s="1"/>
  <c r="J11" i="66" s="1"/>
  <c r="J12" i="66" s="1"/>
  <c r="J13" i="66" s="1"/>
  <c r="J14" i="66" s="1"/>
  <c r="J15" i="66" s="1"/>
  <c r="J16" i="66" s="1"/>
  <c r="N6" i="66"/>
  <c r="I80" i="1" s="1"/>
  <c r="J9" i="65"/>
  <c r="J10" i="65" s="1"/>
  <c r="J11" i="65" s="1"/>
  <c r="J12" i="65" s="1"/>
  <c r="J13" i="65" s="1"/>
  <c r="J14" i="65" s="1"/>
  <c r="J15" i="65" s="1"/>
  <c r="J16" i="65" s="1"/>
  <c r="N6" i="65"/>
  <c r="J9" i="64"/>
  <c r="J10" i="64" s="1"/>
  <c r="J11" i="64" s="1"/>
  <c r="J12" i="64" s="1"/>
  <c r="J13" i="64" s="1"/>
  <c r="J14" i="64" s="1"/>
  <c r="J15" i="64" s="1"/>
  <c r="J16" i="64" s="1"/>
  <c r="N6" i="64"/>
  <c r="H78" i="1" s="1"/>
  <c r="J9" i="63"/>
  <c r="J10" i="63" s="1"/>
  <c r="J11" i="63" s="1"/>
  <c r="J12" i="63" s="1"/>
  <c r="N6" i="63"/>
  <c r="H77" i="1" s="1"/>
  <c r="J9" i="62"/>
  <c r="J10" i="62" s="1"/>
  <c r="J11" i="62" s="1"/>
  <c r="J12" i="62" s="1"/>
  <c r="J13" i="62" s="1"/>
  <c r="J14" i="62" s="1"/>
  <c r="J15" i="62" s="1"/>
  <c r="J17" i="62" s="1"/>
  <c r="J18" i="62" s="1"/>
  <c r="J19" i="62" s="1"/>
  <c r="J20" i="62" s="1"/>
  <c r="N6" i="62"/>
  <c r="I76" i="1" s="1"/>
  <c r="J9" i="61"/>
  <c r="J10" i="61" s="1"/>
  <c r="J11" i="61" s="1"/>
  <c r="J12" i="61" s="1"/>
  <c r="J13" i="61" s="1"/>
  <c r="J14" i="61" s="1"/>
  <c r="J15" i="61" s="1"/>
  <c r="J17" i="61" s="1"/>
  <c r="J18" i="61" s="1"/>
  <c r="J19" i="61" s="1"/>
  <c r="N6" i="61"/>
  <c r="H75" i="1" s="1"/>
  <c r="J9" i="60"/>
  <c r="J10" i="60" s="1"/>
  <c r="J11" i="60" s="1"/>
  <c r="J12" i="60" s="1"/>
  <c r="J13" i="60" s="1"/>
  <c r="J14" i="60" s="1"/>
  <c r="J15" i="60" s="1"/>
  <c r="J16" i="60" s="1"/>
  <c r="N6" i="60"/>
  <c r="I74" i="1" s="1"/>
  <c r="J9" i="59"/>
  <c r="J10" i="59" s="1"/>
  <c r="J11" i="59" s="1"/>
  <c r="J12" i="59" s="1"/>
  <c r="J13" i="59" s="1"/>
  <c r="J14" i="59" s="1"/>
  <c r="J15" i="59" s="1"/>
  <c r="J16" i="59" s="1"/>
  <c r="J17" i="59" s="1"/>
  <c r="J18" i="59" s="1"/>
  <c r="J19" i="59" s="1"/>
  <c r="J20" i="59" s="1"/>
  <c r="J21" i="59" s="1"/>
  <c r="N6" i="59"/>
  <c r="I73" i="1" s="1"/>
  <c r="J9" i="58"/>
  <c r="J10" i="58" s="1"/>
  <c r="J11" i="58" s="1"/>
  <c r="J12" i="58" s="1"/>
  <c r="J13" i="58" s="1"/>
  <c r="J14" i="58" s="1"/>
  <c r="J15" i="58" s="1"/>
  <c r="J16" i="58" s="1"/>
  <c r="N6" i="58"/>
  <c r="H72" i="1" s="1"/>
  <c r="H63" i="1"/>
  <c r="I62" i="1"/>
  <c r="I50" i="1"/>
  <c r="H50" i="1"/>
  <c r="J9" i="57"/>
  <c r="J10" i="57" s="1"/>
  <c r="J11" i="57" s="1"/>
  <c r="J12" i="57" s="1"/>
  <c r="J13" i="57" s="1"/>
  <c r="J14" i="57" s="1"/>
  <c r="J15" i="57" s="1"/>
  <c r="J16" i="57" s="1"/>
  <c r="J17" i="57" s="1"/>
  <c r="J18" i="57" s="1"/>
  <c r="J19" i="57" s="1"/>
  <c r="J20" i="57" s="1"/>
  <c r="J21" i="57" s="1"/>
  <c r="N6" i="57"/>
  <c r="I71" i="1" s="1"/>
  <c r="J9" i="56"/>
  <c r="J10" i="56" s="1"/>
  <c r="J11" i="56" s="1"/>
  <c r="J12" i="56" s="1"/>
  <c r="J13" i="56" s="1"/>
  <c r="J14" i="56" s="1"/>
  <c r="J15" i="56" s="1"/>
  <c r="J16" i="56" s="1"/>
  <c r="J17" i="56" s="1"/>
  <c r="J18" i="56" s="1"/>
  <c r="J19" i="56" s="1"/>
  <c r="J20" i="56" s="1"/>
  <c r="J22" i="56" s="1"/>
  <c r="J23" i="56" s="1"/>
  <c r="J24" i="56" s="1"/>
  <c r="J25" i="56" s="1"/>
  <c r="J26" i="56" s="1"/>
  <c r="J27" i="56" s="1"/>
  <c r="J28" i="56" s="1"/>
  <c r="J29" i="56" s="1"/>
  <c r="J30" i="56" s="1"/>
  <c r="I70" i="1"/>
  <c r="J9" i="55"/>
  <c r="J10" i="55" s="1"/>
  <c r="J11" i="55" s="1"/>
  <c r="J12" i="55" s="1"/>
  <c r="J13" i="55" s="1"/>
  <c r="J14" i="55" s="1"/>
  <c r="J15" i="55" s="1"/>
  <c r="J16" i="55" s="1"/>
  <c r="J17" i="55" s="1"/>
  <c r="J18" i="55" s="1"/>
  <c r="N6" i="55"/>
  <c r="I69" i="1" s="1"/>
  <c r="J9" i="54"/>
  <c r="J10" i="54" s="1"/>
  <c r="J11" i="54" s="1"/>
  <c r="J12" i="54" s="1"/>
  <c r="J13" i="54" s="1"/>
  <c r="J14" i="54" s="1"/>
  <c r="J15" i="54" s="1"/>
  <c r="J16" i="54" s="1"/>
  <c r="J17" i="54" s="1"/>
  <c r="J18" i="54" s="1"/>
  <c r="J19" i="54" s="1"/>
  <c r="J9" i="53"/>
  <c r="J10" i="53" s="1"/>
  <c r="J11" i="53" s="1"/>
  <c r="J12" i="53" s="1"/>
  <c r="J13" i="53" s="1"/>
  <c r="J14" i="53" s="1"/>
  <c r="J15" i="53" s="1"/>
  <c r="J16" i="53" s="1"/>
  <c r="J17" i="53" s="1"/>
  <c r="J18" i="53" s="1"/>
  <c r="J19" i="53" s="1"/>
  <c r="J20" i="53" s="1"/>
  <c r="J21" i="53" s="1"/>
  <c r="J22" i="53" s="1"/>
  <c r="J23" i="53" s="1"/>
  <c r="J24" i="53" s="1"/>
  <c r="J25" i="53" s="1"/>
  <c r="J26" i="53" s="1"/>
  <c r="N6" i="53"/>
  <c r="I67" i="1" s="1"/>
  <c r="J9" i="52"/>
  <c r="J10" i="52" s="1"/>
  <c r="J11" i="52" s="1"/>
  <c r="J12" i="52" s="1"/>
  <c r="J13" i="52" s="1"/>
  <c r="J14" i="52" s="1"/>
  <c r="J15" i="52" s="1"/>
  <c r="J16" i="52" s="1"/>
  <c r="J17" i="52" s="1"/>
  <c r="J18" i="52" s="1"/>
  <c r="J19" i="52" s="1"/>
  <c r="H66" i="1"/>
  <c r="J9" i="51"/>
  <c r="J10" i="51" s="1"/>
  <c r="J11" i="51" s="1"/>
  <c r="J12" i="51" s="1"/>
  <c r="J13" i="51" s="1"/>
  <c r="J14" i="51" s="1"/>
  <c r="J15" i="51" s="1"/>
  <c r="J16" i="51" s="1"/>
  <c r="J17" i="51" s="1"/>
  <c r="J18" i="51" s="1"/>
  <c r="J9" i="50"/>
  <c r="J10" i="50" s="1"/>
  <c r="J11" i="50" s="1"/>
  <c r="J12" i="50" s="1"/>
  <c r="J13" i="50" s="1"/>
  <c r="J14" i="50" s="1"/>
  <c r="J15" i="50" s="1"/>
  <c r="J16" i="50" s="1"/>
  <c r="J17" i="50" s="1"/>
  <c r="J18" i="50" s="1"/>
  <c r="J19" i="50" s="1"/>
  <c r="J21" i="50" s="1"/>
  <c r="J22" i="50" s="1"/>
  <c r="J23" i="50" s="1"/>
  <c r="N6" i="50"/>
  <c r="I64" i="1" s="1"/>
  <c r="J9" i="49"/>
  <c r="J9" i="48"/>
  <c r="J10" i="48" s="1"/>
  <c r="J11" i="48" s="1"/>
  <c r="J12" i="48" s="1"/>
  <c r="J13" i="48" s="1"/>
  <c r="J14" i="48" s="1"/>
  <c r="J15" i="48" s="1"/>
  <c r="J16" i="48" s="1"/>
  <c r="H62" i="1"/>
  <c r="J9" i="47"/>
  <c r="J10" i="47" s="1"/>
  <c r="J11" i="47" s="1"/>
  <c r="H61" i="1"/>
  <c r="J9" i="46"/>
  <c r="J10" i="46" s="1"/>
  <c r="J11" i="46" s="1"/>
  <c r="J12" i="46" s="1"/>
  <c r="J13" i="46" s="1"/>
  <c r="J14" i="46" s="1"/>
  <c r="J15" i="46" s="1"/>
  <c r="J16" i="46" s="1"/>
  <c r="N6" i="46"/>
  <c r="H60" i="1" s="1"/>
  <c r="J9" i="45"/>
  <c r="J10" i="45" s="1"/>
  <c r="J11" i="45" s="1"/>
  <c r="J12" i="45" s="1"/>
  <c r="J13" i="45" s="1"/>
  <c r="J14" i="45" s="1"/>
  <c r="J15" i="45" s="1"/>
  <c r="J16" i="45" s="1"/>
  <c r="N6" i="45"/>
  <c r="H59" i="1" s="1"/>
  <c r="J9" i="44"/>
  <c r="J10" i="44" s="1"/>
  <c r="J11" i="44" s="1"/>
  <c r="J12" i="44" s="1"/>
  <c r="J13" i="44" s="1"/>
  <c r="J14" i="44" s="1"/>
  <c r="J15" i="44" s="1"/>
  <c r="J16" i="44" s="1"/>
  <c r="J17" i="44" s="1"/>
  <c r="N6" i="44"/>
  <c r="H58" i="1" s="1"/>
  <c r="J9" i="43"/>
  <c r="J10" i="43" s="1"/>
  <c r="J11" i="43" s="1"/>
  <c r="J12" i="43" s="1"/>
  <c r="J13" i="43" s="1"/>
  <c r="J14" i="43" s="1"/>
  <c r="J15" i="43" s="1"/>
  <c r="J16" i="43" s="1"/>
  <c r="J17" i="43" s="1"/>
  <c r="J18" i="43" s="1"/>
  <c r="J19" i="43" s="1"/>
  <c r="J20" i="43" s="1"/>
  <c r="J21" i="43" s="1"/>
  <c r="J22" i="43" s="1"/>
  <c r="J23" i="43" s="1"/>
  <c r="J24" i="43" s="1"/>
  <c r="J25" i="43" s="1"/>
  <c r="J26" i="43" s="1"/>
  <c r="J27" i="43" s="1"/>
  <c r="J28" i="43" s="1"/>
  <c r="J29" i="43" s="1"/>
  <c r="J30" i="43" s="1"/>
  <c r="J31" i="43" s="1"/>
  <c r="J32" i="43" s="1"/>
  <c r="J33" i="43" s="1"/>
  <c r="J34" i="43" s="1"/>
  <c r="J35" i="43" s="1"/>
  <c r="J36" i="43" s="1"/>
  <c r="H57" i="1"/>
  <c r="J9" i="42"/>
  <c r="J10" i="42" s="1"/>
  <c r="J11" i="42" s="1"/>
  <c r="J12" i="42" s="1"/>
  <c r="J13" i="42" s="1"/>
  <c r="J14" i="42" s="1"/>
  <c r="J15" i="42" s="1"/>
  <c r="J16" i="42" s="1"/>
  <c r="I56" i="1"/>
  <c r="J9" i="41"/>
  <c r="J10" i="41" s="1"/>
  <c r="J11" i="41" s="1"/>
  <c r="J12" i="41" s="1"/>
  <c r="J13" i="41" s="1"/>
  <c r="J14" i="41" s="1"/>
  <c r="J15" i="41" s="1"/>
  <c r="J16" i="41" s="1"/>
  <c r="J17" i="41" s="1"/>
  <c r="H55" i="1"/>
  <c r="J9" i="40"/>
  <c r="J10" i="40" s="1"/>
  <c r="J11" i="40" s="1"/>
  <c r="J12" i="40" s="1"/>
  <c r="J13" i="40" s="1"/>
  <c r="J14" i="40" s="1"/>
  <c r="J15" i="40" s="1"/>
  <c r="J16" i="40" s="1"/>
  <c r="N6" i="40"/>
  <c r="J9" i="39"/>
  <c r="J10" i="39" s="1"/>
  <c r="J11" i="39" s="1"/>
  <c r="J12" i="39" s="1"/>
  <c r="J13" i="39" s="1"/>
  <c r="J14" i="39" s="1"/>
  <c r="J15" i="39" s="1"/>
  <c r="J16" i="39" s="1"/>
  <c r="J17" i="39" s="1"/>
  <c r="J9" i="38"/>
  <c r="J10" i="38" s="1"/>
  <c r="J11" i="38" s="1"/>
  <c r="J12" i="38" s="1"/>
  <c r="J13" i="38" s="1"/>
  <c r="J14" i="38" s="1"/>
  <c r="J15" i="38" s="1"/>
  <c r="J16" i="38" s="1"/>
  <c r="N6" i="38"/>
  <c r="I52" i="1" s="1"/>
  <c r="J9" i="37"/>
  <c r="J10" i="37" s="1"/>
  <c r="J11" i="37" s="1"/>
  <c r="J12" i="37" s="1"/>
  <c r="J13" i="37" s="1"/>
  <c r="J14" i="37" s="1"/>
  <c r="J15" i="37" s="1"/>
  <c r="J16" i="37" s="1"/>
  <c r="N6" i="37"/>
  <c r="J9" i="36"/>
  <c r="J10" i="36" s="1"/>
  <c r="J11" i="36" s="1"/>
  <c r="J12" i="36" s="1"/>
  <c r="J13" i="36" s="1"/>
  <c r="J14" i="36" s="1"/>
  <c r="J15" i="36" s="1"/>
  <c r="J16" i="36" s="1"/>
  <c r="N6" i="36"/>
  <c r="J9" i="35"/>
  <c r="J10" i="35" s="1"/>
  <c r="J11" i="35" s="1"/>
  <c r="J12" i="35" s="1"/>
  <c r="J13" i="35" s="1"/>
  <c r="J14" i="35" s="1"/>
  <c r="J15" i="35" s="1"/>
  <c r="J16" i="35" s="1"/>
  <c r="I49" i="1"/>
  <c r="H47" i="1"/>
  <c r="I44" i="1"/>
  <c r="H44" i="1"/>
  <c r="I36" i="1"/>
  <c r="H36" i="1"/>
  <c r="J9" i="14"/>
  <c r="J10" i="14"/>
  <c r="J11" i="14"/>
  <c r="J12" i="14"/>
  <c r="J13" i="14" s="1"/>
  <c r="J14" i="14" s="1"/>
  <c r="J15" i="14" s="1"/>
  <c r="J16" i="14" s="1"/>
  <c r="J17" i="14" s="1"/>
  <c r="J18" i="14" s="1"/>
  <c r="J19" i="14" s="1"/>
  <c r="J20" i="14" s="1"/>
  <c r="J21" i="14" s="1"/>
  <c r="J9" i="34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9" i="33"/>
  <c r="J10" i="33" s="1"/>
  <c r="J11" i="33" s="1"/>
  <c r="J12" i="33" s="1"/>
  <c r="J13" i="33" s="1"/>
  <c r="J14" i="33" s="1"/>
  <c r="J15" i="33" s="1"/>
  <c r="J16" i="33" s="1"/>
  <c r="I47" i="1"/>
  <c r="J9" i="32"/>
  <c r="J10" i="32" s="1"/>
  <c r="J11" i="32" s="1"/>
  <c r="J12" i="32" s="1"/>
  <c r="J13" i="32" s="1"/>
  <c r="J14" i="32" s="1"/>
  <c r="J15" i="32" s="1"/>
  <c r="J16" i="32" s="1"/>
  <c r="I46" i="1"/>
  <c r="J9" i="31"/>
  <c r="J10" i="31" s="1"/>
  <c r="J11" i="31" s="1"/>
  <c r="J12" i="31" s="1"/>
  <c r="J13" i="31" s="1"/>
  <c r="J14" i="31" s="1"/>
  <c r="J15" i="31" s="1"/>
  <c r="J16" i="31" s="1"/>
  <c r="I45" i="1"/>
  <c r="J9" i="30"/>
  <c r="J10" i="30" s="1"/>
  <c r="J11" i="30" s="1"/>
  <c r="J12" i="30" s="1"/>
  <c r="J13" i="30" s="1"/>
  <c r="J14" i="30" s="1"/>
  <c r="J15" i="30" s="1"/>
  <c r="J16" i="30" s="1"/>
  <c r="J9" i="29"/>
  <c r="J10" i="29" s="1"/>
  <c r="J11" i="29" s="1"/>
  <c r="J12" i="29" s="1"/>
  <c r="J13" i="29" s="1"/>
  <c r="J14" i="29" s="1"/>
  <c r="J15" i="29" s="1"/>
  <c r="J16" i="29" s="1"/>
  <c r="N6" i="29"/>
  <c r="I43" i="1" s="1"/>
  <c r="J9" i="28"/>
  <c r="J10" i="28" s="1"/>
  <c r="J11" i="28" s="1"/>
  <c r="J12" i="28" s="1"/>
  <c r="J13" i="28" s="1"/>
  <c r="J14" i="28" s="1"/>
  <c r="J15" i="28" s="1"/>
  <c r="J16" i="28" s="1"/>
  <c r="I42" i="1"/>
  <c r="J9" i="27"/>
  <c r="J10" i="27" s="1"/>
  <c r="J11" i="27" s="1"/>
  <c r="J12" i="27" s="1"/>
  <c r="N6" i="27"/>
  <c r="H41" i="1" s="1"/>
  <c r="J9" i="26"/>
  <c r="J10" i="26" s="1"/>
  <c r="J11" i="26" s="1"/>
  <c r="J12" i="26" s="1"/>
  <c r="J13" i="26" s="1"/>
  <c r="J14" i="26" s="1"/>
  <c r="J15" i="26" s="1"/>
  <c r="J16" i="26" s="1"/>
  <c r="H40" i="1"/>
  <c r="J9" i="25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I39" i="1"/>
  <c r="J9" i="24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H38" i="1"/>
  <c r="J9" i="23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9" i="22"/>
  <c r="J10" i="22" s="1"/>
  <c r="J11" i="22" s="1"/>
  <c r="J12" i="22" s="1"/>
  <c r="J13" i="22" s="1"/>
  <c r="J14" i="22" s="1"/>
  <c r="J15" i="22" s="1"/>
  <c r="J16" i="22" s="1"/>
  <c r="J9" i="21"/>
  <c r="J10" i="21" s="1"/>
  <c r="J11" i="21" s="1"/>
  <c r="J12" i="21" s="1"/>
  <c r="J13" i="21" s="1"/>
  <c r="H35" i="1"/>
  <c r="J9" i="20"/>
  <c r="J10" i="20" s="1"/>
  <c r="J9" i="19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H33" i="1"/>
  <c r="J9" i="18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H32" i="1"/>
  <c r="J9" i="17"/>
  <c r="J10" i="17" s="1"/>
  <c r="J11" i="17" s="1"/>
  <c r="J12" i="17" s="1"/>
  <c r="J13" i="17" s="1"/>
  <c r="J14" i="17" s="1"/>
  <c r="J15" i="17" s="1"/>
  <c r="J16" i="17" s="1"/>
  <c r="I31" i="1"/>
  <c r="J9" i="16"/>
  <c r="J10" i="16" s="1"/>
  <c r="J11" i="16" s="1"/>
  <c r="H30" i="1"/>
  <c r="J9" i="15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H28" i="1"/>
  <c r="J9" i="13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9" i="12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9" i="1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H20" i="1"/>
  <c r="I18" i="1"/>
  <c r="J9" i="10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9" i="9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I23" i="1"/>
  <c r="J9" i="8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9" i="7"/>
  <c r="J10" i="7" s="1"/>
  <c r="J11" i="7" s="1"/>
  <c r="J9" i="6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9" i="5"/>
  <c r="J10" i="5" s="1"/>
  <c r="J9" i="4"/>
  <c r="J9" i="3"/>
  <c r="J10" i="3" s="1"/>
  <c r="J13" i="3" s="1"/>
  <c r="I17" i="1"/>
  <c r="I78" i="1" l="1"/>
  <c r="I59" i="1"/>
  <c r="H93" i="1"/>
  <c r="I93" i="1"/>
  <c r="I82" i="1"/>
  <c r="H43" i="1"/>
  <c r="J24" i="102"/>
  <c r="J25" i="102" s="1"/>
  <c r="J26" i="102" s="1"/>
  <c r="J27" i="102" s="1"/>
  <c r="J28" i="102" s="1"/>
  <c r="J29" i="102" s="1"/>
  <c r="J30" i="102" s="1"/>
  <c r="J31" i="102" s="1"/>
  <c r="J32" i="102" s="1"/>
  <c r="J33" i="102" s="1"/>
  <c r="J34" i="102" s="1"/>
  <c r="H80" i="1"/>
  <c r="I81" i="1"/>
  <c r="J15" i="27"/>
  <c r="J16" i="27" s="1"/>
  <c r="J17" i="27" s="1"/>
  <c r="J18" i="27" s="1"/>
  <c r="J19" i="27" s="1"/>
  <c r="J20" i="27" s="1"/>
  <c r="J21" i="27" s="1"/>
  <c r="J13" i="27"/>
  <c r="J14" i="27" s="1"/>
  <c r="I83" i="1"/>
  <c r="J12" i="83"/>
  <c r="J13" i="83" s="1"/>
  <c r="J14" i="83" s="1"/>
  <c r="J15" i="83" s="1"/>
  <c r="J16" i="83" s="1"/>
  <c r="J17" i="83" s="1"/>
  <c r="J18" i="83" s="1"/>
  <c r="J19" i="83" s="1"/>
  <c r="J20" i="83" s="1"/>
  <c r="J21" i="83" s="1"/>
  <c r="J22" i="83" s="1"/>
  <c r="H87" i="1"/>
  <c r="I87" i="1"/>
  <c r="H98" i="1"/>
  <c r="I98" i="1"/>
  <c r="J13" i="63"/>
  <c r="J14" i="63" s="1"/>
  <c r="J15" i="63" s="1"/>
  <c r="J16" i="63" s="1"/>
  <c r="J17" i="63" s="1"/>
  <c r="I88" i="1"/>
  <c r="H88" i="1"/>
  <c r="H89" i="1"/>
  <c r="I89" i="1"/>
  <c r="H100" i="1"/>
  <c r="I100" i="1"/>
  <c r="I86" i="1"/>
  <c r="J12" i="47"/>
  <c r="J13" i="47" s="1"/>
  <c r="J14" i="47" s="1"/>
  <c r="J15" i="47" s="1"/>
  <c r="J16" i="47" s="1"/>
  <c r="J17" i="47" s="1"/>
  <c r="J18" i="47" s="1"/>
  <c r="J19" i="47" s="1"/>
  <c r="J20" i="47" s="1"/>
  <c r="J21" i="47" s="1"/>
  <c r="I91" i="1"/>
  <c r="H91" i="1"/>
  <c r="H90" i="1"/>
  <c r="I90" i="1"/>
  <c r="J11" i="20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H101" i="1"/>
  <c r="I101" i="1"/>
  <c r="J12" i="16"/>
  <c r="J13" i="16" s="1"/>
  <c r="J14" i="16" s="1"/>
  <c r="J15" i="16" s="1"/>
  <c r="J16" i="16" s="1"/>
  <c r="J17" i="16" s="1"/>
  <c r="J18" i="16" s="1"/>
  <c r="J18" i="39"/>
  <c r="J19" i="39" s="1"/>
  <c r="J20" i="39" s="1"/>
  <c r="J20" i="81"/>
  <c r="J21" i="81" s="1"/>
  <c r="J19" i="80"/>
  <c r="J20" i="80" s="1"/>
  <c r="J21" i="80" s="1"/>
  <c r="J22" i="80" s="1"/>
  <c r="J23" i="80" s="1"/>
  <c r="J24" i="80" s="1"/>
  <c r="J25" i="80" s="1"/>
  <c r="J27" i="53"/>
  <c r="J28" i="53" s="1"/>
  <c r="J29" i="53" s="1"/>
  <c r="J30" i="53" s="1"/>
  <c r="J31" i="53" s="1"/>
  <c r="J32" i="53" s="1"/>
  <c r="J15" i="82"/>
  <c r="J16" i="82" s="1"/>
  <c r="J17" i="82" s="1"/>
  <c r="J18" i="82" s="1"/>
  <c r="J19" i="82" s="1"/>
  <c r="J20" i="82" s="1"/>
  <c r="H76" i="1"/>
  <c r="H71" i="1"/>
  <c r="J14" i="21"/>
  <c r="J15" i="21" s="1"/>
  <c r="J16" i="21" s="1"/>
  <c r="J17" i="21" s="1"/>
  <c r="J18" i="21" s="1"/>
  <c r="J19" i="21" s="1"/>
  <c r="J20" i="21" s="1"/>
  <c r="J21" i="21" s="1"/>
  <c r="J22" i="21" s="1"/>
  <c r="H23" i="1"/>
  <c r="I58" i="1"/>
  <c r="I72" i="1"/>
  <c r="I38" i="1"/>
  <c r="H42" i="1"/>
  <c r="I75" i="1"/>
  <c r="H49" i="1"/>
  <c r="H45" i="1"/>
  <c r="I60" i="1"/>
  <c r="I66" i="1"/>
  <c r="I61" i="1"/>
  <c r="I55" i="1"/>
  <c r="I28" i="1"/>
  <c r="I77" i="1"/>
  <c r="H46" i="1"/>
  <c r="I40" i="1"/>
  <c r="H69" i="1"/>
  <c r="H64" i="1"/>
  <c r="I41" i="1"/>
  <c r="H56" i="1"/>
  <c r="I32" i="1"/>
  <c r="I57" i="1"/>
  <c r="H73" i="1"/>
  <c r="H74" i="1"/>
  <c r="I63" i="1"/>
  <c r="I33" i="1"/>
  <c r="H24" i="1"/>
  <c r="I24" i="1"/>
  <c r="H99" i="1"/>
  <c r="I99" i="1"/>
  <c r="I97" i="1"/>
  <c r="H97" i="1"/>
  <c r="I96" i="1"/>
  <c r="H96" i="1"/>
  <c r="I95" i="1"/>
  <c r="H95" i="1"/>
  <c r="I94" i="1"/>
  <c r="H94" i="1"/>
  <c r="H31" i="1"/>
  <c r="I34" i="1"/>
  <c r="H34" i="1"/>
  <c r="H26" i="1"/>
  <c r="I26" i="1"/>
  <c r="H29" i="1"/>
  <c r="H51" i="1"/>
  <c r="I51" i="1"/>
  <c r="H48" i="1"/>
  <c r="I48" i="1"/>
  <c r="H37" i="1"/>
  <c r="I37" i="1"/>
  <c r="H54" i="1"/>
  <c r="I54" i="1"/>
  <c r="H53" i="1"/>
  <c r="I53" i="1"/>
  <c r="H25" i="1"/>
  <c r="I25" i="1"/>
  <c r="H70" i="1"/>
  <c r="I20" i="1"/>
  <c r="I65" i="1"/>
  <c r="I68" i="1"/>
  <c r="H68" i="1"/>
  <c r="H67" i="1"/>
  <c r="H18" i="1"/>
  <c r="H52" i="1"/>
  <c r="I19" i="1"/>
  <c r="H19" i="1"/>
  <c r="H21" i="1"/>
  <c r="I21" i="1"/>
  <c r="H22" i="1"/>
  <c r="I22" i="1"/>
  <c r="H17" i="1"/>
  <c r="H39" i="1"/>
  <c r="I35" i="1"/>
  <c r="I92" i="1"/>
  <c r="H65" i="1"/>
  <c r="I84" i="1"/>
  <c r="J10" i="49"/>
  <c r="J11" i="49" s="1"/>
  <c r="J12" i="49" s="1"/>
  <c r="J13" i="49" s="1"/>
  <c r="J14" i="49" s="1"/>
  <c r="J15" i="49" s="1"/>
  <c r="J16" i="49" s="1"/>
  <c r="J17" i="49" s="1"/>
  <c r="J18" i="49" s="1"/>
  <c r="J19" i="49" s="1"/>
  <c r="J20" i="49" s="1"/>
  <c r="J21" i="49" s="1"/>
  <c r="J22" i="49" s="1"/>
  <c r="J23" i="49" s="1"/>
  <c r="J24" i="49" s="1"/>
  <c r="J25" i="49" s="1"/>
  <c r="J26" i="49" s="1"/>
  <c r="J27" i="49" s="1"/>
  <c r="J28" i="49" s="1"/>
  <c r="J29" i="49" s="1"/>
  <c r="J30" i="49" s="1"/>
  <c r="J31" i="49" s="1"/>
  <c r="J32" i="49" s="1"/>
  <c r="J33" i="49" s="1"/>
  <c r="J22" i="47" l="1"/>
  <c r="J19" i="16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24" i="20"/>
  <c r="J25" i="20" s="1"/>
  <c r="J14" i="3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10" i="4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11" i="5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12" i="7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l="1"/>
  <c r="J36" i="3"/>
  <c r="J37" i="3" s="1"/>
  <c r="J38" i="3" s="1"/>
  <c r="J11" i="3" s="1"/>
  <c r="J12" i="3" s="1"/>
  <c r="J39" i="3" s="1"/>
  <c r="J40" i="3" s="1"/>
  <c r="J41" i="3" s="1"/>
  <c r="J24" i="4"/>
  <c r="J25" i="4" s="1"/>
  <c r="J26" i="4" s="1"/>
  <c r="J27" i="4" l="1"/>
  <c r="J28" i="4" s="1"/>
  <c r="J29" i="4" s="1"/>
  <c r="J30" i="4" s="1"/>
  <c r="J31" i="4" s="1"/>
  <c r="J33" i="4" s="1"/>
  <c r="J34" i="4" s="1"/>
  <c r="J35" i="4" s="1"/>
  <c r="J36" i="4" s="1"/>
  <c r="J37" i="4" s="1"/>
  <c r="J20" i="51"/>
  <c r="J21" i="51"/>
  <c r="J22" i="51"/>
  <c r="J23" i="51" s="1"/>
  <c r="J24" i="51" s="1"/>
  <c r="J26" i="80"/>
  <c r="J27" i="80"/>
  <c r="J28" i="80"/>
  <c r="J29" i="80"/>
  <c r="J30" i="80"/>
  <c r="J31" i="80"/>
  <c r="J22" i="82"/>
  <c r="J23" i="82" s="1"/>
  <c r="J24" i="82" s="1"/>
  <c r="J21" i="82"/>
  <c r="J25" i="82"/>
  <c r="J26" i="82"/>
  <c r="J27" i="82"/>
  <c r="J28" i="82"/>
  <c r="J29" i="82" s="1"/>
  <c r="J30" i="82" s="1"/>
  <c r="J19" i="63"/>
  <c r="J20" i="63"/>
  <c r="J21" i="63"/>
  <c r="J22" i="63"/>
  <c r="J23" i="47"/>
  <c r="J24" i="47"/>
  <c r="J25" i="47"/>
  <c r="J26" i="47"/>
  <c r="J27" i="47" s="1"/>
  <c r="J28" i="47" s="1"/>
  <c r="J29" i="47" s="1"/>
  <c r="J40" i="7"/>
  <c r="J41" i="7"/>
  <c r="J42" i="7"/>
  <c r="J43" i="7"/>
  <c r="J44" i="7"/>
  <c r="J45" i="7"/>
</calcChain>
</file>

<file path=xl/sharedStrings.xml><?xml version="1.0" encoding="utf-8"?>
<sst xmlns="http://schemas.openxmlformats.org/spreadsheetml/2006/main" count="5373" uniqueCount="741">
  <si>
    <t xml:space="preserve">             Appendix 66</t>
  </si>
  <si>
    <t>REPORT ON THE PHYSICAL COUNT OF INVENTORIES</t>
  </si>
  <si>
    <t>Fund Cluster : ________________________________</t>
  </si>
  <si>
    <t>Article</t>
  </si>
  <si>
    <t>Description</t>
  </si>
  <si>
    <t>Stock Number</t>
  </si>
  <si>
    <t>Unit of Measure</t>
  </si>
  <si>
    <t>Unit Value</t>
  </si>
  <si>
    <t>Balance Per Card</t>
  </si>
  <si>
    <t>On Hand Per Count</t>
  </si>
  <si>
    <t>Shortage/Overage</t>
  </si>
  <si>
    <t>Remarks</t>
  </si>
  <si>
    <t>(Quantity)</t>
  </si>
  <si>
    <t>Quantity</t>
  </si>
  <si>
    <t>Value</t>
  </si>
  <si>
    <t>box</t>
  </si>
  <si>
    <t>pack</t>
  </si>
  <si>
    <t>ream</t>
  </si>
  <si>
    <t>set</t>
  </si>
  <si>
    <t>pcs</t>
  </si>
  <si>
    <t>bottle</t>
  </si>
  <si>
    <t>unit</t>
  </si>
  <si>
    <t>_______________________________</t>
  </si>
  <si>
    <t>Office and Janitorial Supplies</t>
  </si>
  <si>
    <t>For which Dave C. Madayag, Supply Accountable Officer, Office of Civil Defense Regional Office CARAGA, is accountable, having assumed such accountability on ______________.</t>
  </si>
  <si>
    <t>Alcohol, 1 Liter</t>
  </si>
  <si>
    <t>Alcohol, 500 ml</t>
  </si>
  <si>
    <t>Hand Soap, liquid 500 ml</t>
  </si>
  <si>
    <t>Hand Soap, liquid 300 ml</t>
  </si>
  <si>
    <t>Dishwashing Soap, liquid 250 ml</t>
  </si>
  <si>
    <t>Glass Cleaner, 1 Liter</t>
  </si>
  <si>
    <t>Glass Cleaner, 500 ml</t>
  </si>
  <si>
    <t>Mosquito Repellant, spray 500 ml</t>
  </si>
  <si>
    <t>Insecticide, spray 600 ml</t>
  </si>
  <si>
    <t>Polisher, Furniture - Spray 330 ml</t>
  </si>
  <si>
    <t>Insecticide, aerosol, 750 ml</t>
  </si>
  <si>
    <t>Detergent Soap, powder, 1.1 kg</t>
  </si>
  <si>
    <t>Detergent Soap, powder, 1 kg</t>
  </si>
  <si>
    <t>Toilet Bowl Cleaner, 1 liter</t>
  </si>
  <si>
    <t>Toilet Deodorant (Albatross)</t>
  </si>
  <si>
    <t>Trash Bag Medium</t>
  </si>
  <si>
    <t>Trash Bag Large</t>
  </si>
  <si>
    <t>Trash Bag Small</t>
  </si>
  <si>
    <t>Trash Bag Extra Large</t>
  </si>
  <si>
    <t>Fax Machine Paper</t>
  </si>
  <si>
    <t>Expanded Envelopes (Brown)</t>
  </si>
  <si>
    <t>Brown Envelopes</t>
  </si>
  <si>
    <t>Scotch tape 1 inch</t>
  </si>
  <si>
    <t>Packaging Tape 2 inches</t>
  </si>
  <si>
    <t>Scotch Tape 2 inches</t>
  </si>
  <si>
    <t>HP Laserjet 35A</t>
  </si>
  <si>
    <t>HP Laserjet 85A</t>
  </si>
  <si>
    <t>HP Laserjet CE285AC</t>
  </si>
  <si>
    <t>Sharpener</t>
  </si>
  <si>
    <t>White envelopes</t>
  </si>
  <si>
    <t>Rubber Band 350g</t>
  </si>
  <si>
    <t>Scissors</t>
  </si>
  <si>
    <t>Puncher, Adjustable</t>
  </si>
  <si>
    <t>Correction Fluid 20 ml</t>
  </si>
  <si>
    <t>Glue, white, 40 g</t>
  </si>
  <si>
    <t>Cscotch Tape, 3 inches with OCD print</t>
  </si>
  <si>
    <t>Fastener, Plastic</t>
  </si>
  <si>
    <t>Fastener, Long</t>
  </si>
  <si>
    <t>Fastener, Plastic (Brite)</t>
  </si>
  <si>
    <t>Stamp Pad</t>
  </si>
  <si>
    <t>Staple Wire, No. 35</t>
  </si>
  <si>
    <t>Eraser, Chalkboard</t>
  </si>
  <si>
    <t>Push pins</t>
  </si>
  <si>
    <t>Paper Clips 50 mm</t>
  </si>
  <si>
    <t>Paper Clips33 mm</t>
  </si>
  <si>
    <t>Finger Tip 10g</t>
  </si>
  <si>
    <t xml:space="preserve">Binder Clips, 2" 51 mm </t>
  </si>
  <si>
    <t>Binder Clips, 1-1/4" 32 mm</t>
  </si>
  <si>
    <t>Sticky Notes</t>
  </si>
  <si>
    <t>Sticky Note Pad</t>
  </si>
  <si>
    <t>Color Pencils</t>
  </si>
  <si>
    <t>Battery AAA</t>
  </si>
  <si>
    <t>Battery AA</t>
  </si>
  <si>
    <t>Tape Dispenser</t>
  </si>
  <si>
    <t>Record Book</t>
  </si>
  <si>
    <t>Printer Ink Epson 003 (Yellow)</t>
  </si>
  <si>
    <t>Printer Ink Epson 003 (Cyan)</t>
  </si>
  <si>
    <t>Printer Ink Epson 003 (Magenta)</t>
  </si>
  <si>
    <t>Printer Ink Epson 003 (Black)</t>
  </si>
  <si>
    <t>Printer Ink Epson 664 (Magenta)</t>
  </si>
  <si>
    <t>Printer Ink Epson 664 (Yellow)</t>
  </si>
  <si>
    <t>Printer Ink Epson 664 (Cyan)</t>
  </si>
  <si>
    <t>Printer Ink Epson T664 (Yellow)</t>
  </si>
  <si>
    <t>Printer Ink Epson T6642 (Cyan)</t>
  </si>
  <si>
    <t>Printer Ink Epson Refill (Yellow)</t>
  </si>
  <si>
    <t>Printer Ink Epson Refill (Magenta)</t>
  </si>
  <si>
    <t>Printer Ink Epson Refill (Cyan)</t>
  </si>
  <si>
    <t>Printer Ink Universal Ink (Magenta)</t>
  </si>
  <si>
    <t>Printer Ink Universal Ink (Cyan)</t>
  </si>
  <si>
    <t>Printer Ink Bulk Ink (Cyan)</t>
  </si>
  <si>
    <t>Printer Ink illusion (Cyan)</t>
  </si>
  <si>
    <t>Printer Ink Bulk Ink (Yellow)</t>
  </si>
  <si>
    <t>Stamp Pad Ink (Purple)</t>
  </si>
  <si>
    <t>Stamp Pad Ink (Violet)</t>
  </si>
  <si>
    <t>Punch Card</t>
  </si>
  <si>
    <t>Printer Ink Brother BTD60 (Black)</t>
  </si>
  <si>
    <t>Printer Ink Brother BT5000 (Cyan)</t>
  </si>
  <si>
    <t>Printer Ink Brother BT5000 (Yellow)</t>
  </si>
  <si>
    <t>Printer Ink Brother BT5000 (Magenta)</t>
  </si>
  <si>
    <t>Calculator, Canon</t>
  </si>
  <si>
    <t>Calculator, Casio</t>
  </si>
  <si>
    <t>Toner, HP 704 (Black)</t>
  </si>
  <si>
    <t>Toner, HP 678 (Black)</t>
  </si>
  <si>
    <t>Toner, HP 678 (Tri-color, Tiga Wanna)</t>
  </si>
  <si>
    <t>Window Washer</t>
  </si>
  <si>
    <t>Floor Mats</t>
  </si>
  <si>
    <t>Toilet Paper</t>
  </si>
  <si>
    <t>PVC Cover (legal)</t>
  </si>
  <si>
    <t>Laminating Film A4</t>
  </si>
  <si>
    <t>Sensitized Film A4</t>
  </si>
  <si>
    <t>PVC Cover A4</t>
  </si>
  <si>
    <t>PVC Binding Cover (Legal)</t>
  </si>
  <si>
    <t>White Board Marker</t>
  </si>
  <si>
    <t>Permanent Marker (Matrix) Refillable</t>
  </si>
  <si>
    <t>Permanent Marker</t>
  </si>
  <si>
    <t>Stock Card</t>
  </si>
  <si>
    <t>Folder A4</t>
  </si>
  <si>
    <t>Bond Paper A4</t>
  </si>
  <si>
    <t>Bond Paper F4</t>
  </si>
  <si>
    <t>Voucher Folder</t>
  </si>
  <si>
    <t>Highlighter</t>
  </si>
  <si>
    <t>Board Paper</t>
  </si>
  <si>
    <t>Photo paper</t>
  </si>
  <si>
    <t>Plastic Twine/straw</t>
  </si>
  <si>
    <t>Trash Can</t>
  </si>
  <si>
    <t xml:space="preserve">Broom </t>
  </si>
  <si>
    <t>Dust Pan</t>
  </si>
  <si>
    <t>Coffee Maker</t>
  </si>
  <si>
    <t>Gas Stove, Double Burner</t>
  </si>
  <si>
    <t>Stapler, Heavy Duty</t>
  </si>
  <si>
    <t>Flourescent Buld, 40W</t>
  </si>
  <si>
    <t>Sprayer, Knapsack</t>
  </si>
  <si>
    <t>bag</t>
  </si>
  <si>
    <t>rolls</t>
  </si>
  <si>
    <t>reams</t>
  </si>
  <si>
    <t>RAY FRANCIS B. ALINGASA</t>
  </si>
  <si>
    <t xml:space="preserve">Certified correct by: </t>
  </si>
  <si>
    <t>AMADO M. POSAS</t>
  </si>
  <si>
    <t>Chairperson, Regional Inventory Committee</t>
  </si>
  <si>
    <t>DAVE C. MADAYAG</t>
  </si>
  <si>
    <t>Member, Regional Inventory Committee</t>
  </si>
  <si>
    <t>JOHN LENN A. UAYAN</t>
  </si>
  <si>
    <t>GRACE D. VILLANUEVA</t>
  </si>
  <si>
    <t>LIZA R. MAZO, CESO V</t>
  </si>
  <si>
    <t>Regional Director</t>
  </si>
  <si>
    <t xml:space="preserve"> COA Representative</t>
  </si>
  <si>
    <t>Supplies-2023-04</t>
  </si>
  <si>
    <t>Supplies-2023-06</t>
  </si>
  <si>
    <t>Supplies-2023-12</t>
  </si>
  <si>
    <t>Supplies-2023-15</t>
  </si>
  <si>
    <t>Supplies-2023-16</t>
  </si>
  <si>
    <t>Supplies-2023-17</t>
  </si>
  <si>
    <t>Supplies-2023-20</t>
  </si>
  <si>
    <t>Supplies-2023-26</t>
  </si>
  <si>
    <t>Supplies-2023-27</t>
  </si>
  <si>
    <t>Supplies-2023-28</t>
  </si>
  <si>
    <t>Supplies-2023-29</t>
  </si>
  <si>
    <t>Supplies-2023-30</t>
  </si>
  <si>
    <t>Supplies-2023-31</t>
  </si>
  <si>
    <t>Supplies-2023-32</t>
  </si>
  <si>
    <t>Supplies-2023-33</t>
  </si>
  <si>
    <t>Supplies-2023-34</t>
  </si>
  <si>
    <t>Supplies-2023-35</t>
  </si>
  <si>
    <t>Supplies-2023-36</t>
  </si>
  <si>
    <t>Supplies-2023-38</t>
  </si>
  <si>
    <t>Supplies-2023-39</t>
  </si>
  <si>
    <t>Supplies-2023-40</t>
  </si>
  <si>
    <t>Supplies-2023-42</t>
  </si>
  <si>
    <t>Supplies-2023-43</t>
  </si>
  <si>
    <t>Supplies-2023-46</t>
  </si>
  <si>
    <t>Supplies-2023-47</t>
  </si>
  <si>
    <t>Supplies-2023-50</t>
  </si>
  <si>
    <t>Supplies-2023-52</t>
  </si>
  <si>
    <t>Supplies-2023-53</t>
  </si>
  <si>
    <t>Supplies-2023-56</t>
  </si>
  <si>
    <t>Supplies-2023-58</t>
  </si>
  <si>
    <t>Supplies-2023-59</t>
  </si>
  <si>
    <t>Supplies-2023-60</t>
  </si>
  <si>
    <t>Supplies-2023-62</t>
  </si>
  <si>
    <t>Supplies-2023-63</t>
  </si>
  <si>
    <t>Supplies-2023-64</t>
  </si>
  <si>
    <t>Supplies-2023-65</t>
  </si>
  <si>
    <t>Supplies-2023-66</t>
  </si>
  <si>
    <t>Supplies-2023-67</t>
  </si>
  <si>
    <t>Supplies-2023-68</t>
  </si>
  <si>
    <t>Supplies-2023-69</t>
  </si>
  <si>
    <t>Supplies-2023-70</t>
  </si>
  <si>
    <t>Supplies-2023-71</t>
  </si>
  <si>
    <t>Supplies-2023-72</t>
  </si>
  <si>
    <t>Supplies-2023-73</t>
  </si>
  <si>
    <t>Supplies-2023-74</t>
  </si>
  <si>
    <t>Supplies-2023-75</t>
  </si>
  <si>
    <t>Supplies-2023-76</t>
  </si>
  <si>
    <t>Supplies-2023-77</t>
  </si>
  <si>
    <t>Supplies-2023-79</t>
  </si>
  <si>
    <t>Supplies-2023-80</t>
  </si>
  <si>
    <t>Supplies-2023-82</t>
  </si>
  <si>
    <t>Supplies-2023-83</t>
  </si>
  <si>
    <t>Supplies-2023-84</t>
  </si>
  <si>
    <t>Supplies-2023-85</t>
  </si>
  <si>
    <t>Supplies-2023-86</t>
  </si>
  <si>
    <t>Supplies-2023-87</t>
  </si>
  <si>
    <t>Supplies-2023-88</t>
  </si>
  <si>
    <t>Supplies-2023-89</t>
  </si>
  <si>
    <t>Supplies-2023-91</t>
  </si>
  <si>
    <t>Supplies-2023-92</t>
  </si>
  <si>
    <t>Supplies-2023-94</t>
  </si>
  <si>
    <t>Supplies-2023-96</t>
  </si>
  <si>
    <t>Supplies-2023-97</t>
  </si>
  <si>
    <t>Supplies-2023-98</t>
  </si>
  <si>
    <t>Supplies-2023-101</t>
  </si>
  <si>
    <t>Supplies-2023-103</t>
  </si>
  <si>
    <t>Supplies-2023-104</t>
  </si>
  <si>
    <t>Supplies-2023-105</t>
  </si>
  <si>
    <t>Supplies-2023-106</t>
  </si>
  <si>
    <t>Supplies-2023-109</t>
  </si>
  <si>
    <t>Supplies-2023-110</t>
  </si>
  <si>
    <t>Supplies-2023-112</t>
  </si>
  <si>
    <t>Supplies-2023-113</t>
  </si>
  <si>
    <t>Supplies-2023-115</t>
  </si>
  <si>
    <t>Supplies-2023-116</t>
  </si>
  <si>
    <t>Item:</t>
  </si>
  <si>
    <t>Description:</t>
  </si>
  <si>
    <t>Stock No:</t>
  </si>
  <si>
    <t>Re-order point:</t>
  </si>
  <si>
    <t>TOTAL</t>
  </si>
  <si>
    <t>Date</t>
  </si>
  <si>
    <t>Reference</t>
  </si>
  <si>
    <t>Receipt</t>
  </si>
  <si>
    <t>Issuance</t>
  </si>
  <si>
    <t>Balance</t>
  </si>
  <si>
    <t xml:space="preserve">No.of days to </t>
  </si>
  <si>
    <t>Qty</t>
  </si>
  <si>
    <t>Office</t>
  </si>
  <si>
    <t>consume</t>
  </si>
  <si>
    <t>2023 Supplies</t>
  </si>
  <si>
    <t>Sheet1!D37</t>
  </si>
  <si>
    <t>Sheet1!D36</t>
  </si>
  <si>
    <t>sheet 1 '!A98</t>
  </si>
  <si>
    <t xml:space="preserve">Binder Clips, 2" 50 mm </t>
  </si>
  <si>
    <t>Enpanded Folder Long</t>
  </si>
  <si>
    <t>2024 Supplies</t>
  </si>
  <si>
    <t>Supplies-2024-119</t>
  </si>
  <si>
    <t>Supplies-2024-120</t>
  </si>
  <si>
    <t>Trash/Waste Bin</t>
  </si>
  <si>
    <t>03/14/2024</t>
  </si>
  <si>
    <t>Sticker Paper Long</t>
  </si>
  <si>
    <t>CBTS</t>
  </si>
  <si>
    <t>cbts</t>
  </si>
  <si>
    <t>01/24/24</t>
  </si>
  <si>
    <t>Finance</t>
  </si>
  <si>
    <t>AFMS</t>
  </si>
  <si>
    <t>RDO</t>
  </si>
  <si>
    <t>AFMS-GASU</t>
  </si>
  <si>
    <t>1/24/24</t>
  </si>
  <si>
    <t>2/27/2024</t>
  </si>
  <si>
    <t>02/27/2024</t>
  </si>
  <si>
    <t>2/26/2024</t>
  </si>
  <si>
    <t>2/29/2024</t>
  </si>
  <si>
    <t>2/23/2024</t>
  </si>
  <si>
    <t>2/23/24</t>
  </si>
  <si>
    <t>9/28/2023</t>
  </si>
  <si>
    <t>9/28/23</t>
  </si>
  <si>
    <t>12/13/23</t>
  </si>
  <si>
    <t>12/13/24</t>
  </si>
  <si>
    <t>12/17/23</t>
  </si>
  <si>
    <t>12/18/23</t>
  </si>
  <si>
    <t>12/19/23</t>
  </si>
  <si>
    <t>12/29/23</t>
  </si>
  <si>
    <t>OS</t>
  </si>
  <si>
    <t>RIS-2024-02-00</t>
  </si>
  <si>
    <t>RIS-2024-03-00</t>
  </si>
  <si>
    <t>RIS-2024-03-01</t>
  </si>
  <si>
    <t>RRMS</t>
  </si>
  <si>
    <t>RIS-2024-03-02</t>
  </si>
  <si>
    <t>RIS-2024-03-03</t>
  </si>
  <si>
    <t>AFMS-PMU</t>
  </si>
  <si>
    <t>RIS-2024-03-04</t>
  </si>
  <si>
    <t>RIS-2024-04-00</t>
  </si>
  <si>
    <t>AFMS-FMU</t>
  </si>
  <si>
    <t>RIS-2024-04-01</t>
  </si>
  <si>
    <t>RIS-2024-04-02</t>
  </si>
  <si>
    <t>RIS-2024-04-03</t>
  </si>
  <si>
    <t>AFMS-GASU SECTION HEAD</t>
  </si>
  <si>
    <t>RIS-2024-04-05</t>
  </si>
  <si>
    <t>RIS-2024-04-06</t>
  </si>
  <si>
    <t>RIS-2024-04-07</t>
  </si>
  <si>
    <t>RIS-2024-04-08</t>
  </si>
  <si>
    <t>RIS-2024-04-09</t>
  </si>
  <si>
    <t>RIS-2024-04-10</t>
  </si>
  <si>
    <t>AFMS-OS</t>
  </si>
  <si>
    <t>RIS-2024-04-11</t>
  </si>
  <si>
    <t>RIS-2024-04-12</t>
  </si>
  <si>
    <t>RIS-2024-04-13</t>
  </si>
  <si>
    <t>RIS-2024-04-14</t>
  </si>
  <si>
    <t>RIS-2024-04-15</t>
  </si>
  <si>
    <t>RIS-2024-05-00</t>
  </si>
  <si>
    <t>RIS-2024-05-01</t>
  </si>
  <si>
    <t>RIS-2024-05-02</t>
  </si>
  <si>
    <t>RIS-2024-05-03</t>
  </si>
  <si>
    <t>RIS-2024-05-04</t>
  </si>
  <si>
    <t>RIS-2024-05-05</t>
  </si>
  <si>
    <t>RIS-2024-05-06</t>
  </si>
  <si>
    <t>RIS-2024-05-07</t>
  </si>
  <si>
    <t>RIS-2024-05-08</t>
  </si>
  <si>
    <t>PDPS</t>
  </si>
  <si>
    <t>RIS-2024-05-09</t>
  </si>
  <si>
    <t>RIS-2024-05-10</t>
  </si>
  <si>
    <t>RIS-2024-05-11</t>
  </si>
  <si>
    <t>C, DRRMD</t>
  </si>
  <si>
    <t>C, CDRRMD</t>
  </si>
  <si>
    <t>RIS-2024-05-12</t>
  </si>
  <si>
    <t>RIS-2024-05-13</t>
  </si>
  <si>
    <t>RIS-2024-05-14</t>
  </si>
  <si>
    <t>RIS-2024-06-02</t>
  </si>
  <si>
    <t>RIS-2024-06-05</t>
  </si>
  <si>
    <t>RIS-2024-06-06</t>
  </si>
  <si>
    <t>RIS-2024-06-07</t>
  </si>
  <si>
    <t>RIS-2024-06-09</t>
  </si>
  <si>
    <t>AFMS-HRMU</t>
  </si>
  <si>
    <t>RIS-2024-06-10</t>
  </si>
  <si>
    <t>RIS-2024-06-11</t>
  </si>
  <si>
    <t>RIS-2024-06-12</t>
  </si>
  <si>
    <t>RIS-2024-06-13</t>
  </si>
  <si>
    <t>RIS-2024-07-01</t>
  </si>
  <si>
    <t>RIS-2024-07-02</t>
  </si>
  <si>
    <t>RIS-2024-07-03</t>
  </si>
  <si>
    <t>RIS-2024-07-04</t>
  </si>
  <si>
    <t>RIS-2024-07-05</t>
  </si>
  <si>
    <t>RIS-2024-07-06</t>
  </si>
  <si>
    <t>RIS-2024-07-07</t>
  </si>
  <si>
    <t>RIS-2024-07-08</t>
  </si>
  <si>
    <t>RIS-2024-07-10</t>
  </si>
  <si>
    <t>RIS-2024-07-11</t>
  </si>
  <si>
    <t>AFMS-SECTION HEAD</t>
  </si>
  <si>
    <t>RIS-2024-07-12</t>
  </si>
  <si>
    <t>RIS-2024-07-13</t>
  </si>
  <si>
    <t>RIS-2024-08-00</t>
  </si>
  <si>
    <t>RIS-2024-08-01</t>
  </si>
  <si>
    <t>RIS-2024-08-03</t>
  </si>
  <si>
    <t>RIS-2024-08-04</t>
  </si>
  <si>
    <t>RIS-2024-08-05</t>
  </si>
  <si>
    <t>RIS-2024-08-06</t>
  </si>
  <si>
    <t>RIS-2024-08-07</t>
  </si>
  <si>
    <t>RIS-2024-08-09</t>
  </si>
  <si>
    <t>RIS-2024-08-10</t>
  </si>
  <si>
    <t>RIS-2024-08-11</t>
  </si>
  <si>
    <t>RIS-2024-08-12</t>
  </si>
  <si>
    <t>RIS-2024-08-14</t>
  </si>
  <si>
    <t>RIS-2024-08-16</t>
  </si>
  <si>
    <t>RIS-2024-08-15</t>
  </si>
  <si>
    <t>RIS-2024-08-18</t>
  </si>
  <si>
    <t>RIS-2024-09-00</t>
  </si>
  <si>
    <t>RIS-2024-09-01</t>
  </si>
  <si>
    <t>RIS-2024-09-02</t>
  </si>
  <si>
    <t>RIS-2024-09-03</t>
  </si>
  <si>
    <t>RIS-2024-09-04</t>
  </si>
  <si>
    <t>RIS-2024-09-05</t>
  </si>
  <si>
    <t>RIS-2024-09-06</t>
  </si>
  <si>
    <t>RIS-2024-09-07</t>
  </si>
  <si>
    <t>RIS-2024-09-09</t>
  </si>
  <si>
    <t>RIS-2024-09-10</t>
  </si>
  <si>
    <t>RIS-2024-09-11</t>
  </si>
  <si>
    <t>RIS-2024-09-12</t>
  </si>
  <si>
    <t>RIS-2024-09-13</t>
  </si>
  <si>
    <t>RIS-2024-09-14</t>
  </si>
  <si>
    <t>RIS-2024-09-15</t>
  </si>
  <si>
    <t>RIS-2024-09-16</t>
  </si>
  <si>
    <t>RIS-2024-09-17</t>
  </si>
  <si>
    <t>RIS-2024-09-18</t>
  </si>
  <si>
    <t>RIS-2024-09-20</t>
  </si>
  <si>
    <t>RIS-2024-09-21</t>
  </si>
  <si>
    <t>RIS-2024-10-00</t>
  </si>
  <si>
    <t>RIS-2024-10-01</t>
  </si>
  <si>
    <t>RIS-2024-10-02</t>
  </si>
  <si>
    <t>P.O 2024-05-08</t>
  </si>
  <si>
    <t>P.O 2024-23-08</t>
  </si>
  <si>
    <t>P.O 2024-05-09</t>
  </si>
  <si>
    <t>P.O 2024-05-10</t>
  </si>
  <si>
    <t>Q24-01464</t>
  </si>
  <si>
    <t>Q24-03470</t>
  </si>
  <si>
    <t>8/213/2024</t>
  </si>
  <si>
    <t>P.O 2024-08-18</t>
  </si>
  <si>
    <t>P.O 2024-08-16</t>
  </si>
  <si>
    <t>P.O 2024-08-17</t>
  </si>
  <si>
    <t>RIS-2024-10-03</t>
  </si>
  <si>
    <t>Pencil</t>
  </si>
  <si>
    <t>Supplies-2024-121</t>
  </si>
  <si>
    <t>Q24-010464</t>
  </si>
  <si>
    <t>P.O 202408-15</t>
  </si>
  <si>
    <t>P.O 2024-08-15</t>
  </si>
  <si>
    <t>P.O 202408-16</t>
  </si>
  <si>
    <t>P.O 202408-17</t>
  </si>
  <si>
    <t xml:space="preserve">Binder Clips, 2" 51 mm  </t>
  </si>
  <si>
    <t>P.O 202408-20</t>
  </si>
  <si>
    <t>P.O 2024-08-20</t>
  </si>
  <si>
    <t>P.O 2024-08-21</t>
  </si>
  <si>
    <t>EPSON 003, CYAN</t>
  </si>
  <si>
    <t>Ruler</t>
  </si>
  <si>
    <t>Correction Tape</t>
  </si>
  <si>
    <t>Supplies-2024-123</t>
  </si>
  <si>
    <t>Folder with tab (Legal)</t>
  </si>
  <si>
    <t>Supplies-2024-124</t>
  </si>
  <si>
    <t>Mop Bucket</t>
  </si>
  <si>
    <t>Supplies-2024-125</t>
  </si>
  <si>
    <t>Scouring Pad</t>
  </si>
  <si>
    <t>Supplies-2024-126</t>
  </si>
  <si>
    <t>Data File Box</t>
  </si>
  <si>
    <t>Tape Masking 24mm</t>
  </si>
  <si>
    <t>Tape Masking 48mm</t>
  </si>
  <si>
    <t>Marker Flourescent (3 colors)</t>
  </si>
  <si>
    <t>Supplies-2024-130</t>
  </si>
  <si>
    <t>Sticky Notes (Arrow Sign Here)</t>
  </si>
  <si>
    <t>Hanging File Folder</t>
  </si>
  <si>
    <t>File Folder Tabs</t>
  </si>
  <si>
    <t>Supplies-2024-133</t>
  </si>
  <si>
    <t>Hp Laserjet Toner 107a, W1107A</t>
  </si>
  <si>
    <t>Supplies-2024-134</t>
  </si>
  <si>
    <t>cart</t>
  </si>
  <si>
    <t>Broom (stick)</t>
  </si>
  <si>
    <t>Mop Handle</t>
  </si>
  <si>
    <t>Mop Head</t>
  </si>
  <si>
    <t>Dishwashing Soap, liquid 500 ml</t>
  </si>
  <si>
    <t>Certificate Board 8.5x11"</t>
  </si>
  <si>
    <t>Certificate Board (8.5x11")</t>
  </si>
  <si>
    <t>P.O 2024-05-17</t>
  </si>
  <si>
    <t>P.O 2024-05-18</t>
  </si>
  <si>
    <t>Hanging File Folder (a4)</t>
  </si>
  <si>
    <t>Scotch Tape (4 Inch)</t>
  </si>
  <si>
    <t>Supplies-2024-140</t>
  </si>
  <si>
    <t>ORD</t>
  </si>
  <si>
    <t>Pot Holder</t>
  </si>
  <si>
    <t>Supplies-2024-141</t>
  </si>
  <si>
    <t>Mop Squeezer</t>
  </si>
  <si>
    <t>Supplies-2024-142</t>
  </si>
  <si>
    <t>3'!A3</t>
  </si>
  <si>
    <t>RIS 2024-09-12</t>
  </si>
  <si>
    <t>RIS 2024-04-01</t>
  </si>
  <si>
    <t>RIS-2024-10-04</t>
  </si>
  <si>
    <t>RIS-2024-08-17</t>
  </si>
  <si>
    <t>RIS-2024-08-19</t>
  </si>
  <si>
    <t>RIS-2024-06-01</t>
  </si>
  <si>
    <t>RIS-2024-06-03</t>
  </si>
  <si>
    <t>RIS-2024-06-04</t>
  </si>
  <si>
    <t>RIS-2024-08-08</t>
  </si>
  <si>
    <t>RIS-2024-10-05</t>
  </si>
  <si>
    <t>AFMS-SECTION-HEAD</t>
  </si>
  <si>
    <t>RIS-2024-10-06</t>
  </si>
  <si>
    <t>RIS-2024-10-6</t>
  </si>
  <si>
    <t>RIS-2024-10-08</t>
  </si>
  <si>
    <t>RIS-2024-10-09</t>
  </si>
  <si>
    <t>RIS-2024-10-11</t>
  </si>
  <si>
    <t>RIS-2024-10-10</t>
  </si>
  <si>
    <t>RIS-2024-10-12</t>
  </si>
  <si>
    <t>BAC-CHAIRMAN</t>
  </si>
  <si>
    <t>Supplies-2024-143</t>
  </si>
  <si>
    <t>hand sanitizer</t>
  </si>
  <si>
    <t>Hand Sanitizer</t>
  </si>
  <si>
    <t>RIS-2024-10-13</t>
  </si>
  <si>
    <t>Q24-04906</t>
  </si>
  <si>
    <t>RIS-2024-10-14</t>
  </si>
  <si>
    <t>RIS-2024-10-15</t>
  </si>
  <si>
    <t>10/22/024</t>
  </si>
  <si>
    <t>RIS-2024-10-16</t>
  </si>
  <si>
    <t>RIS-2024-10-18</t>
  </si>
  <si>
    <t>RIS-2024-10-19</t>
  </si>
  <si>
    <t>RIS-2024-10-20</t>
  </si>
  <si>
    <t>RIS-2024-10-21</t>
  </si>
  <si>
    <t>RIS-2024-10-22</t>
  </si>
  <si>
    <t>AFMS-HRMU-GAD</t>
  </si>
  <si>
    <t>RIS-2024-10-23</t>
  </si>
  <si>
    <t>10/25/2024/</t>
  </si>
  <si>
    <t>RIS-2024-10-24</t>
  </si>
  <si>
    <t>RIS-2024-11-02</t>
  </si>
  <si>
    <t>AFMS-GASU-PMU</t>
  </si>
  <si>
    <t>RIS-2024-11-01</t>
  </si>
  <si>
    <t>RIS-2024-11-00</t>
  </si>
  <si>
    <t>11/1/2024</t>
  </si>
  <si>
    <t>RIS-2024-11-04</t>
  </si>
  <si>
    <t>RIS-2024-11-05</t>
  </si>
  <si>
    <t>RIS-2024-11-06</t>
  </si>
  <si>
    <t xml:space="preserve"> Stapler, Heavy Duty</t>
  </si>
  <si>
    <t>RIS-2024-11-07</t>
  </si>
  <si>
    <t>DRRMD</t>
  </si>
  <si>
    <t>RIS-2024-11-08</t>
  </si>
  <si>
    <t>RIS-2024-11-09</t>
  </si>
  <si>
    <t>RIS-2024-11-10</t>
  </si>
  <si>
    <t>RIS-2024-11-11</t>
  </si>
  <si>
    <t>RIS-2024-11-12</t>
  </si>
  <si>
    <t>RIS-2024-11-13</t>
  </si>
  <si>
    <t>Brown folder(short)</t>
  </si>
  <si>
    <t>Supplies-2024-144</t>
  </si>
  <si>
    <t>Brown Folder(Short)</t>
  </si>
  <si>
    <t>sheet 1 '!A1</t>
  </si>
  <si>
    <t>RIS-2024-11-14</t>
  </si>
  <si>
    <t>RIS-2024-11-15</t>
  </si>
  <si>
    <t>CHLORINE(BLEACH)</t>
  </si>
  <si>
    <t>Supplies-2024-145</t>
  </si>
  <si>
    <t>RIS-2024-11-16</t>
  </si>
  <si>
    <t>RIS-2024-11-17</t>
  </si>
  <si>
    <t>RIS-2024-11-18</t>
  </si>
  <si>
    <t>RIS-2024-11-19</t>
  </si>
  <si>
    <t>RIS-2024-11-20</t>
  </si>
  <si>
    <t>RIS-2024-11-21</t>
  </si>
  <si>
    <t>RIS-2024-11-22</t>
  </si>
  <si>
    <t>Actual 7</t>
  </si>
  <si>
    <t>actual 166</t>
  </si>
  <si>
    <t>actual 116</t>
  </si>
  <si>
    <t>zero</t>
  </si>
  <si>
    <t>actual 47</t>
  </si>
  <si>
    <t>actual 7</t>
  </si>
  <si>
    <t>actual 10</t>
  </si>
  <si>
    <t>actual 76</t>
  </si>
  <si>
    <t>actual 6</t>
  </si>
  <si>
    <t>actual 28</t>
  </si>
  <si>
    <t>actual 131</t>
  </si>
  <si>
    <t>Supplies-2025-101</t>
  </si>
  <si>
    <t>11-15-24</t>
  </si>
  <si>
    <t>PO No. 2024-10-19</t>
  </si>
  <si>
    <t>Supplies-2025-102</t>
  </si>
  <si>
    <t>November 11, 2024</t>
  </si>
  <si>
    <t>PO no. 2024-10-19</t>
  </si>
  <si>
    <t>Supplies-2025-139</t>
  </si>
  <si>
    <t>PO 2024-10-19</t>
  </si>
  <si>
    <t>Supplies-2025-41</t>
  </si>
  <si>
    <t>Supplies-2025-117</t>
  </si>
  <si>
    <t>Supplies-2025-48</t>
  </si>
  <si>
    <t>Binder Clips 1 inch 25mm</t>
  </si>
  <si>
    <t>Supplies-2025-49</t>
  </si>
  <si>
    <t>Binder Clips 3/4 inch 19mm</t>
  </si>
  <si>
    <t>Supplies-2025-50</t>
  </si>
  <si>
    <t>Supplies-2025-127</t>
  </si>
  <si>
    <t>Supplies-2025-55</t>
  </si>
  <si>
    <t>Supplies-2025-54</t>
  </si>
  <si>
    <t>Supllies-2025-128</t>
  </si>
  <si>
    <t>11-15-25</t>
  </si>
  <si>
    <t>Supplies-2025-121</t>
  </si>
  <si>
    <t>Supplies-2025-129</t>
  </si>
  <si>
    <t>Supplies-2025-24</t>
  </si>
  <si>
    <t>Supplies-2025-25</t>
  </si>
  <si>
    <t>Supplies-2025-108</t>
  </si>
  <si>
    <t>PO 2025-10-19</t>
  </si>
  <si>
    <t>Supplies-2025-22</t>
  </si>
  <si>
    <t>Supplies-2025-21</t>
  </si>
  <si>
    <t>Supplies-2025-122</t>
  </si>
  <si>
    <t>Supplies-2025-146</t>
  </si>
  <si>
    <t>Marker whiteboard, black</t>
  </si>
  <si>
    <t>Marker whiteboard, blue</t>
  </si>
  <si>
    <t>Supplies-2025-147</t>
  </si>
  <si>
    <t>Marker whiteboard, red</t>
  </si>
  <si>
    <t>Supplies-2025-148</t>
  </si>
  <si>
    <t>Supplies-2025-149</t>
  </si>
  <si>
    <t>Marker, permanent, bullet type, black</t>
  </si>
  <si>
    <t>Marker, permanent, bullet type, blue</t>
  </si>
  <si>
    <t>Supplies-2025-150</t>
  </si>
  <si>
    <t>Supplies-2025-45</t>
  </si>
  <si>
    <t>Supplies-2025-44</t>
  </si>
  <si>
    <t>Supplies-2025-106</t>
  </si>
  <si>
    <t>Supplies-2025-51</t>
  </si>
  <si>
    <t>Supplies-2025-131</t>
  </si>
  <si>
    <t>PO 2020-10-19</t>
  </si>
  <si>
    <t>Sign Pen 0.5 (blue/black)</t>
  </si>
  <si>
    <t>Supplies-2025-100</t>
  </si>
  <si>
    <t>Sign Pen 0.5 blue/black</t>
  </si>
  <si>
    <t>Supplies-2025-151</t>
  </si>
  <si>
    <t>Expanding file folder, Legal</t>
  </si>
  <si>
    <t>MExpanding file folder, Legal</t>
  </si>
  <si>
    <t>11/15/24</t>
  </si>
  <si>
    <t>Supplies-2025-61</t>
  </si>
  <si>
    <t>Supplies-2025-59</t>
  </si>
  <si>
    <t>PO 2024-10-18</t>
  </si>
  <si>
    <t>Supplies-2025-07</t>
  </si>
  <si>
    <t>Supplies-2025-09</t>
  </si>
  <si>
    <t>Supplies-2025-110</t>
  </si>
  <si>
    <t>Supplies-2025-135</t>
  </si>
  <si>
    <t>Supplies-2025-13</t>
  </si>
  <si>
    <t>Supplies-2025-111</t>
  </si>
  <si>
    <t>Supplies-2025-136</t>
  </si>
  <si>
    <t>Supplies-2025-137</t>
  </si>
  <si>
    <t>rag</t>
  </si>
  <si>
    <t>Supplies-2025-107</t>
  </si>
  <si>
    <t>Supplies-2025-18</t>
  </si>
  <si>
    <t>Supplies-2025-19</t>
  </si>
  <si>
    <t>Supplies-2025-138</t>
  </si>
  <si>
    <t>Supplies-2025-01</t>
  </si>
  <si>
    <t>As at ___________________</t>
  </si>
  <si>
    <t>1-31-25</t>
  </si>
  <si>
    <t>Auditor</t>
  </si>
  <si>
    <t>RIS-2025-01-001</t>
  </si>
  <si>
    <t>RIS-2025-01-002</t>
  </si>
  <si>
    <t>RIS-2025-01-003</t>
  </si>
  <si>
    <t>RIS-2025-01-004</t>
  </si>
  <si>
    <t>RIS-2025-01-005</t>
  </si>
  <si>
    <t>RIS-2025-01-006</t>
  </si>
  <si>
    <t>RIS-2025-01-007</t>
  </si>
  <si>
    <t>01/04/2025</t>
  </si>
  <si>
    <t>01/10/2025</t>
  </si>
  <si>
    <t>RIS-2025-01-008</t>
  </si>
  <si>
    <t>RIS-2025-01-009</t>
  </si>
  <si>
    <t>RIS-2025-01-010</t>
  </si>
  <si>
    <t>AFMS-RU</t>
  </si>
  <si>
    <t>01/13/2025</t>
  </si>
  <si>
    <t>RIS-2025-01-011</t>
  </si>
  <si>
    <t>RIS-2025-01-012</t>
  </si>
  <si>
    <t>01/14/2025</t>
  </si>
  <si>
    <t>RIS-2025-01-013</t>
  </si>
  <si>
    <t>1-15-24</t>
  </si>
  <si>
    <t>RIS-2025-01-014</t>
  </si>
  <si>
    <t>1-16-25</t>
  </si>
  <si>
    <t>RIS-2025-01-015</t>
  </si>
  <si>
    <t>01/16/2025</t>
  </si>
  <si>
    <t>RIS-2025-01-016</t>
  </si>
  <si>
    <t>RIS-2025-01-017</t>
  </si>
  <si>
    <t>RIS-2025-01-018</t>
  </si>
  <si>
    <t>01/20/2025</t>
  </si>
  <si>
    <t>RIS-2025-01-019</t>
  </si>
  <si>
    <t>1-22-25</t>
  </si>
  <si>
    <t>RIS-2025-01-020</t>
  </si>
  <si>
    <t>1-28-25</t>
  </si>
  <si>
    <t>RIS-2025-01-021</t>
  </si>
  <si>
    <t>01/30/2025</t>
  </si>
  <si>
    <t>RIS-2025-01-022</t>
  </si>
  <si>
    <t>RIS-2025-01-023</t>
  </si>
  <si>
    <t>Supplies-2025-02</t>
  </si>
  <si>
    <t>Supplies-2025-03</t>
  </si>
  <si>
    <t>Supplies-2025-05</t>
  </si>
  <si>
    <t>Supplies-2025-08</t>
  </si>
  <si>
    <t>Supplies-2025-10</t>
  </si>
  <si>
    <t>Supplies-2025-11</t>
  </si>
  <si>
    <t>Supplies-2025-12</t>
  </si>
  <si>
    <t>Supplies-2025-14</t>
  </si>
  <si>
    <t>Supplies-2025-23</t>
  </si>
  <si>
    <t>Supplies-2025-37</t>
  </si>
  <si>
    <t>Supplies-2025-43</t>
  </si>
  <si>
    <t>Supplies-2025-57</t>
  </si>
  <si>
    <t>Supplies-2025-78</t>
  </si>
  <si>
    <t>Supplies-2025-79</t>
  </si>
  <si>
    <t>Supplies-2025-80</t>
  </si>
  <si>
    <t>Supplies-2025-81</t>
  </si>
  <si>
    <t>Supplies-2025-90</t>
  </si>
  <si>
    <t>Supplies-2025-93</t>
  </si>
  <si>
    <t>Supplies-2024-95</t>
  </si>
  <si>
    <t>Supplies-2025-99</t>
  </si>
  <si>
    <t>Supplies-2025-114</t>
  </si>
  <si>
    <t>Supplies-2025-118</t>
  </si>
  <si>
    <t>Supplies-2025-128</t>
  </si>
  <si>
    <t>RIS-2025-02-001</t>
  </si>
  <si>
    <t>PA</t>
  </si>
  <si>
    <t>RIS-2025-02-002</t>
  </si>
  <si>
    <t>os</t>
  </si>
  <si>
    <t>RIS-2025-02-003</t>
  </si>
  <si>
    <t>RIS-2025-02-004</t>
  </si>
  <si>
    <t>RIS-2025-02-005</t>
  </si>
  <si>
    <t>RIS-2025-02-006</t>
  </si>
  <si>
    <t>RIS-2025-02-007</t>
  </si>
  <si>
    <t>RIS-2025-02-009</t>
  </si>
  <si>
    <t>RRS</t>
  </si>
  <si>
    <t>RIS-2025-02-010</t>
  </si>
  <si>
    <t>PAO</t>
  </si>
  <si>
    <t>RIS-2025-02-011</t>
  </si>
  <si>
    <t>RIS-2025-02-012</t>
  </si>
  <si>
    <t>RIS-2025-02-013</t>
  </si>
  <si>
    <t>RIS-2025-02-014</t>
  </si>
  <si>
    <t>RIS-2025-02-002-A</t>
  </si>
  <si>
    <t>RIS-2025-02-002-B</t>
  </si>
  <si>
    <t>DRRMD-CBTS</t>
  </si>
  <si>
    <t>RIS-2025-02-002-C</t>
  </si>
  <si>
    <t>RIS-2025-02-002-D</t>
  </si>
  <si>
    <t>RIS-2025-02-004-A</t>
  </si>
  <si>
    <t>RIS-2025-02-005-A</t>
  </si>
  <si>
    <t>RIS-2025-02-005-B</t>
  </si>
  <si>
    <t>RIS-2025-02-007-A</t>
  </si>
  <si>
    <t>AFMS-HRMV</t>
  </si>
  <si>
    <t>RIS-2025-02-007-B</t>
  </si>
  <si>
    <t>RIS-2025-02-010-A</t>
  </si>
  <si>
    <t>RIS-2025-02-010-B</t>
  </si>
  <si>
    <t>RIS-2025-02-010-C</t>
  </si>
  <si>
    <t>Supplies-2025-132</t>
  </si>
  <si>
    <t>Supplies-2024-132</t>
  </si>
  <si>
    <t>RIS-2025-02-010-D</t>
  </si>
  <si>
    <t>RIS-2025-02-010-E</t>
  </si>
  <si>
    <t>RIS-2025-02-011-A</t>
  </si>
  <si>
    <t>RIS-2025-02-011-B</t>
  </si>
  <si>
    <t>AFMS-PM</t>
  </si>
  <si>
    <t>RIS-2025-02-012-A</t>
  </si>
  <si>
    <t>AFMS-RMU</t>
  </si>
  <si>
    <t>RIS-2025-02-012-B</t>
  </si>
  <si>
    <t>2/25/25/</t>
  </si>
  <si>
    <t>RIS-2025-02-015</t>
  </si>
  <si>
    <t>RIS-2025-02-016</t>
  </si>
  <si>
    <t>RIS-2025-02-017</t>
  </si>
  <si>
    <t>RIS-2025-02-018</t>
  </si>
  <si>
    <t>RIS-2025-02-019</t>
  </si>
  <si>
    <t>RIS-2025-02-020</t>
  </si>
  <si>
    <t>APR NO. 25-00750</t>
  </si>
  <si>
    <t>RIS-2025-03-001</t>
  </si>
  <si>
    <t>RIS-2025-03-002</t>
  </si>
  <si>
    <t>RIS-2025-03-003</t>
  </si>
  <si>
    <t>RIS-2025-03-004</t>
  </si>
  <si>
    <t>RIS-2025-03-005</t>
  </si>
  <si>
    <t>RIS-2025-03-006</t>
  </si>
  <si>
    <t>CBTS-DRRM</t>
  </si>
  <si>
    <t>RIS-2025-03-007</t>
  </si>
  <si>
    <t>RIS-2025-03-008</t>
  </si>
  <si>
    <t>RIS-2025-03-009</t>
  </si>
  <si>
    <t>RIS-2025-03-010</t>
  </si>
  <si>
    <t>RIS-2025-03-011</t>
  </si>
  <si>
    <t>RIS-2025-03-012</t>
  </si>
  <si>
    <t>RIS-2025-03-013</t>
  </si>
  <si>
    <t>RIS-2025-03-014</t>
  </si>
  <si>
    <t>Alcohol, 1 Gallon</t>
  </si>
  <si>
    <t>Supplies-2025-152</t>
  </si>
  <si>
    <t>APR NO. Q24-03470</t>
  </si>
  <si>
    <t>gallon</t>
  </si>
  <si>
    <t>RIS-2025-03-015</t>
  </si>
  <si>
    <t>RIS-2025-03-016</t>
  </si>
  <si>
    <t>RIS-2025-03-017</t>
  </si>
  <si>
    <t>APR NO. AFMS-GASU-2025-02</t>
  </si>
  <si>
    <t>RIS-2025-03-018</t>
  </si>
  <si>
    <t>RIS-2025-03-019</t>
  </si>
  <si>
    <t>RIS-2025-03-020</t>
  </si>
  <si>
    <t>RIS-2025-03-021</t>
  </si>
  <si>
    <t>RIS-2025-03-022</t>
  </si>
  <si>
    <t>RIS-2025-03-023</t>
  </si>
  <si>
    <t>PO-2025-04-01</t>
  </si>
  <si>
    <t>RIS-2025-04-001</t>
  </si>
  <si>
    <t>RIS-2025-04-002</t>
  </si>
  <si>
    <t>RIS-2025-04-003</t>
  </si>
  <si>
    <t>RIS-2025-04-004</t>
  </si>
  <si>
    <t>FMU</t>
  </si>
  <si>
    <t>RIS-2025-04-005</t>
  </si>
  <si>
    <t>HRMU</t>
  </si>
  <si>
    <t>RIS-2025-04-006</t>
  </si>
  <si>
    <t>RIS-2025-04-007</t>
  </si>
  <si>
    <t>MSS</t>
  </si>
  <si>
    <t>RIS-2025-04-008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</si>
</sst>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entury Gothic"/>
      <family val="2"/>
    </font>
    <font>
      <sz val="20"/>
      <name val="Century Gothic"/>
      <family val="2"/>
    </font>
    <font>
      <i/>
      <sz val="20"/>
      <name val="Century Gothic"/>
      <family val="2"/>
    </font>
    <font>
      <b/>
      <sz val="20"/>
      <name val="Century Gothic"/>
      <family val="2"/>
    </font>
    <font>
      <b/>
      <sz val="14"/>
      <name val="Century Gothic"/>
      <family val="2"/>
    </font>
    <font>
      <b/>
      <u/>
      <sz val="14"/>
      <name val="Century Gothic"/>
      <family val="2"/>
    </font>
    <font>
      <sz val="10"/>
      <color theme="1"/>
      <name val="Century Gothic"/>
      <family val="2"/>
    </font>
    <font>
      <sz val="14"/>
      <color theme="1"/>
      <name val="Century Gothic"/>
      <family val="2"/>
    </font>
    <font>
      <b/>
      <u/>
      <sz val="14"/>
      <color theme="1"/>
      <name val="Century Gothic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entury Gothic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218">
    <xf numFmtId="0" fontId="0" fillId="0" borderId="0" xfId="0"/>
    <xf numFmtId="0" fontId="2" fillId="0" borderId="0" xfId="0" applyFont="1" applyAlignment="1">
      <alignment horizontal="left" vertical="center" textRotation="180"/>
    </xf>
    <xf numFmtId="0" fontId="3" fillId="0" borderId="0" xfId="0" applyFont="1"/>
    <xf numFmtId="0" fontId="4" fillId="0" borderId="0" xfId="0" applyFont="1" applyAlignment="1">
      <alignment horizontal="right" vertical="center"/>
    </xf>
    <xf numFmtId="0" fontId="4" fillId="0" borderId="0" xfId="0" applyFont="1"/>
    <xf numFmtId="0" fontId="2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/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12" xfId="0" applyFont="1" applyBorder="1"/>
    <xf numFmtId="0" fontId="2" fillId="0" borderId="7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4" xfId="0" applyFont="1" applyBorder="1"/>
    <xf numFmtId="0" fontId="2" fillId="0" borderId="0" xfId="0" applyFont="1" applyAlignment="1">
      <alignment vertical="center" textRotation="180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2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wrapText="1"/>
    </xf>
    <xf numFmtId="0" fontId="9" fillId="0" borderId="15" xfId="1" applyFont="1" applyBorder="1" applyAlignment="1">
      <alignment horizontal="center" vertical="center"/>
    </xf>
    <xf numFmtId="3" fontId="9" fillId="0" borderId="15" xfId="1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9" fillId="0" borderId="14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3" borderId="16" xfId="0" applyFont="1" applyFill="1" applyBorder="1"/>
    <xf numFmtId="0" fontId="12" fillId="3" borderId="16" xfId="0" applyFont="1" applyFill="1" applyBorder="1" applyAlignment="1">
      <alignment horizontal="center" vertical="center"/>
    </xf>
    <xf numFmtId="0" fontId="9" fillId="0" borderId="4" xfId="0" applyFont="1" applyBorder="1"/>
    <xf numFmtId="0" fontId="9" fillId="0" borderId="13" xfId="0" applyFont="1" applyBorder="1"/>
    <xf numFmtId="0" fontId="9" fillId="0" borderId="17" xfId="0" applyFont="1" applyBorder="1"/>
    <xf numFmtId="0" fontId="9" fillId="0" borderId="18" xfId="0" applyFont="1" applyBorder="1" applyAlignment="1">
      <alignment horizontal="center"/>
    </xf>
    <xf numFmtId="0" fontId="9" fillId="0" borderId="12" xfId="0" applyFont="1" applyBorder="1"/>
    <xf numFmtId="3" fontId="9" fillId="0" borderId="0" xfId="0" applyNumberFormat="1" applyFont="1"/>
    <xf numFmtId="0" fontId="9" fillId="0" borderId="21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14" fontId="9" fillId="0" borderId="30" xfId="0" applyNumberFormat="1" applyFont="1" applyBorder="1" applyAlignment="1">
      <alignment horizontal="center"/>
    </xf>
    <xf numFmtId="0" fontId="9" fillId="0" borderId="30" xfId="0" quotePrefix="1" applyFont="1" applyBorder="1"/>
    <xf numFmtId="3" fontId="2" fillId="0" borderId="30" xfId="0" applyNumberFormat="1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11" fillId="0" borderId="0" xfId="2"/>
    <xf numFmtId="0" fontId="11" fillId="0" borderId="15" xfId="2" applyBorder="1" applyAlignment="1">
      <alignment horizontal="left" vertical="center" wrapText="1"/>
    </xf>
    <xf numFmtId="0" fontId="11" fillId="0" borderId="0" xfId="2" quotePrefix="1"/>
    <xf numFmtId="0" fontId="11" fillId="0" borderId="15" xfId="2" applyFill="1" applyBorder="1" applyAlignment="1">
      <alignment horizontal="left" vertical="center" wrapText="1"/>
    </xf>
    <xf numFmtId="3" fontId="2" fillId="0" borderId="15" xfId="0" applyNumberFormat="1" applyFont="1" applyBorder="1" applyAlignment="1">
      <alignment horizontal="center" wrapText="1"/>
    </xf>
    <xf numFmtId="14" fontId="2" fillId="0" borderId="16" xfId="0" applyNumberFormat="1" applyFont="1" applyBorder="1" applyAlignment="1">
      <alignment horizontal="center"/>
    </xf>
    <xf numFmtId="0" fontId="11" fillId="0" borderId="16" xfId="2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wrapText="1"/>
    </xf>
    <xf numFmtId="3" fontId="9" fillId="0" borderId="16" xfId="1" applyNumberFormat="1" applyFont="1" applyBorder="1" applyAlignment="1">
      <alignment horizontal="center" vertical="center"/>
    </xf>
    <xf numFmtId="0" fontId="2" fillId="0" borderId="16" xfId="0" applyFont="1" applyBorder="1"/>
    <xf numFmtId="0" fontId="11" fillId="0" borderId="16" xfId="2" applyBorder="1"/>
    <xf numFmtId="3" fontId="2" fillId="0" borderId="16" xfId="0" applyNumberFormat="1" applyFont="1" applyBorder="1" applyAlignment="1">
      <alignment horizontal="center"/>
    </xf>
    <xf numFmtId="0" fontId="2" fillId="0" borderId="20" xfId="0" applyFont="1" applyBorder="1"/>
    <xf numFmtId="14" fontId="9" fillId="0" borderId="16" xfId="0" applyNumberFormat="1" applyFont="1" applyBorder="1" applyAlignment="1">
      <alignment horizontal="center"/>
    </xf>
    <xf numFmtId="0" fontId="9" fillId="0" borderId="16" xfId="0" applyFont="1" applyBorder="1"/>
    <xf numFmtId="3" fontId="2" fillId="0" borderId="16" xfId="0" applyNumberFormat="1" applyFont="1" applyBorder="1" applyAlignment="1">
      <alignment horizontal="center" vertical="center"/>
    </xf>
    <xf numFmtId="0" fontId="9" fillId="0" borderId="32" xfId="1" applyFont="1" applyBorder="1" applyAlignment="1">
      <alignment horizontal="center" vertical="center"/>
    </xf>
    <xf numFmtId="3" fontId="2" fillId="0" borderId="0" xfId="0" applyNumberFormat="1" applyFont="1"/>
    <xf numFmtId="0" fontId="9" fillId="0" borderId="0" xfId="0" applyFont="1" applyAlignment="1">
      <alignment horizontal="center"/>
    </xf>
    <xf numFmtId="0" fontId="9" fillId="3" borderId="16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30" xfId="0" quotePrefix="1" applyFont="1" applyBorder="1" applyAlignment="1">
      <alignment horizontal="center"/>
    </xf>
    <xf numFmtId="14" fontId="9" fillId="0" borderId="0" xfId="0" applyNumberFormat="1" applyFont="1" applyAlignment="1">
      <alignment horizontal="center"/>
    </xf>
    <xf numFmtId="0" fontId="2" fillId="0" borderId="13" xfId="0" applyFont="1" applyBorder="1"/>
    <xf numFmtId="0" fontId="2" fillId="0" borderId="33" xfId="0" applyFont="1" applyBorder="1" applyAlignment="1">
      <alignment horizontal="left" vertical="center" textRotation="180"/>
    </xf>
    <xf numFmtId="0" fontId="11" fillId="0" borderId="16" xfId="2" applyBorder="1" applyAlignment="1">
      <alignment horizontal="left"/>
    </xf>
    <xf numFmtId="0" fontId="2" fillId="0" borderId="33" xfId="0" applyFont="1" applyBorder="1" applyAlignment="1">
      <alignment wrapText="1"/>
    </xf>
    <xf numFmtId="0" fontId="2" fillId="0" borderId="34" xfId="0" applyFont="1" applyBorder="1" applyAlignment="1">
      <alignment wrapText="1"/>
    </xf>
    <xf numFmtId="0" fontId="14" fillId="0" borderId="16" xfId="2" applyFont="1" applyBorder="1" applyAlignment="1">
      <alignment horizontal="left"/>
    </xf>
    <xf numFmtId="14" fontId="9" fillId="0" borderId="30" xfId="0" quotePrefix="1" applyNumberFormat="1" applyFont="1" applyBorder="1"/>
    <xf numFmtId="14" fontId="2" fillId="0" borderId="16" xfId="0" quotePrefix="1" applyNumberFormat="1" applyFont="1" applyBorder="1" applyAlignment="1">
      <alignment horizontal="center"/>
    </xf>
    <xf numFmtId="0" fontId="2" fillId="0" borderId="16" xfId="0" quotePrefix="1" applyFont="1" applyBorder="1" applyAlignment="1">
      <alignment horizontal="center"/>
    </xf>
    <xf numFmtId="0" fontId="9" fillId="0" borderId="16" xfId="0" quotePrefix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Alignment="1">
      <alignment horizontal="center" vertical="top"/>
    </xf>
    <xf numFmtId="0" fontId="2" fillId="0" borderId="14" xfId="0" applyFont="1" applyBorder="1" applyAlignment="1">
      <alignment horizontal="center"/>
    </xf>
    <xf numFmtId="14" fontId="2" fillId="0" borderId="30" xfId="0" applyNumberFormat="1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7" fontId="9" fillId="0" borderId="16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1" fillId="0" borderId="0" xfId="2" applyBorder="1" applyAlignment="1">
      <alignment horizontal="left"/>
    </xf>
    <xf numFmtId="0" fontId="11" fillId="3" borderId="16" xfId="2" applyFill="1" applyBorder="1"/>
    <xf numFmtId="0" fontId="11" fillId="3" borderId="16" xfId="2" applyFill="1" applyBorder="1" applyAlignment="1">
      <alignment horizontal="center" vertical="center"/>
    </xf>
    <xf numFmtId="0" fontId="11" fillId="0" borderId="4" xfId="2" applyBorder="1"/>
    <xf numFmtId="0" fontId="11" fillId="0" borderId="13" xfId="2" applyBorder="1"/>
    <xf numFmtId="0" fontId="11" fillId="0" borderId="17" xfId="2" applyBorder="1"/>
    <xf numFmtId="0" fontId="11" fillId="0" borderId="18" xfId="2" applyBorder="1" applyAlignment="1">
      <alignment horizontal="center"/>
    </xf>
    <xf numFmtId="0" fontId="11" fillId="0" borderId="12" xfId="2" applyBorder="1"/>
    <xf numFmtId="0" fontId="11" fillId="0" borderId="16" xfId="2" applyBorder="1" applyAlignment="1">
      <alignment horizontal="center"/>
    </xf>
    <xf numFmtId="0" fontId="11" fillId="0" borderId="16" xfId="2" applyBorder="1" applyAlignment="1">
      <alignment horizontal="center" vertical="center"/>
    </xf>
    <xf numFmtId="0" fontId="11" fillId="0" borderId="0" xfId="2" quotePrefix="1" applyAlignment="1">
      <alignment horizontal="center" vertical="center"/>
    </xf>
    <xf numFmtId="0" fontId="15" fillId="0" borderId="21" xfId="2" applyFont="1" applyBorder="1" applyAlignment="1">
      <alignment horizontal="center"/>
    </xf>
    <xf numFmtId="0" fontId="15" fillId="0" borderId="23" xfId="2" applyFont="1" applyBorder="1" applyAlignment="1">
      <alignment horizontal="center"/>
    </xf>
    <xf numFmtId="0" fontId="15" fillId="0" borderId="24" xfId="2" applyFont="1" applyBorder="1" applyAlignment="1">
      <alignment horizontal="center"/>
    </xf>
    <xf numFmtId="0" fontId="15" fillId="0" borderId="27" xfId="2" applyFont="1" applyBorder="1" applyAlignment="1">
      <alignment horizontal="center"/>
    </xf>
    <xf numFmtId="0" fontId="15" fillId="0" borderId="26" xfId="2" applyFont="1" applyBorder="1" applyAlignment="1">
      <alignment horizontal="center"/>
    </xf>
    <xf numFmtId="0" fontId="15" fillId="0" borderId="28" xfId="2" applyFont="1" applyBorder="1" applyAlignment="1">
      <alignment horizontal="center"/>
    </xf>
    <xf numFmtId="0" fontId="15" fillId="0" borderId="29" xfId="2" applyFont="1" applyBorder="1" applyAlignment="1">
      <alignment horizontal="center"/>
    </xf>
    <xf numFmtId="14" fontId="15" fillId="0" borderId="30" xfId="2" applyNumberFormat="1" applyFont="1" applyBorder="1" applyAlignment="1">
      <alignment horizontal="center"/>
    </xf>
    <xf numFmtId="0" fontId="15" fillId="0" borderId="30" xfId="2" quotePrefix="1" applyFont="1" applyBorder="1"/>
    <xf numFmtId="3" fontId="15" fillId="0" borderId="30" xfId="2" applyNumberFormat="1" applyFont="1" applyBorder="1" applyAlignment="1">
      <alignment horizontal="center" vertical="center"/>
    </xf>
    <xf numFmtId="0" fontId="15" fillId="0" borderId="30" xfId="2" applyFont="1" applyBorder="1" applyAlignment="1">
      <alignment horizontal="center" vertical="center"/>
    </xf>
    <xf numFmtId="0" fontId="15" fillId="0" borderId="16" xfId="2" applyFont="1" applyBorder="1" applyAlignment="1">
      <alignment horizontal="center"/>
    </xf>
    <xf numFmtId="0" fontId="15" fillId="0" borderId="16" xfId="2" applyFont="1" applyBorder="1" applyAlignment="1">
      <alignment horizontal="center" vertical="center"/>
    </xf>
    <xf numFmtId="14" fontId="15" fillId="0" borderId="16" xfId="2" applyNumberFormat="1" applyFont="1" applyBorder="1" applyAlignment="1">
      <alignment horizontal="center"/>
    </xf>
    <xf numFmtId="14" fontId="15" fillId="0" borderId="16" xfId="2" quotePrefix="1" applyNumberFormat="1" applyFont="1" applyBorder="1" applyAlignment="1">
      <alignment horizontal="center"/>
    </xf>
    <xf numFmtId="14" fontId="9" fillId="0" borderId="16" xfId="0" applyNumberFormat="1" applyFont="1" applyBorder="1"/>
    <xf numFmtId="0" fontId="9" fillId="0" borderId="37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16" xfId="0" quotePrefix="1" applyFont="1" applyBorder="1"/>
    <xf numFmtId="0" fontId="9" fillId="0" borderId="16" xfId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9" fillId="0" borderId="16" xfId="0" applyNumberFormat="1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vertical="center"/>
    </xf>
    <xf numFmtId="164" fontId="2" fillId="0" borderId="16" xfId="0" applyNumberFormat="1" applyFont="1" applyBorder="1" applyAlignment="1">
      <alignment horizontal="center"/>
    </xf>
    <xf numFmtId="14" fontId="2" fillId="0" borderId="20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textRotation="180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 wrapText="1"/>
    </xf>
    <xf numFmtId="0" fontId="11" fillId="3" borderId="16" xfId="2" quotePrefix="1" applyFill="1" applyBorder="1" applyAlignment="1">
      <alignment horizontal="center" vertical="center" wrapText="1"/>
    </xf>
    <xf numFmtId="0" fontId="11" fillId="3" borderId="16" xfId="2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11" fillId="3" borderId="23" xfId="2" quotePrefix="1" applyFill="1" applyBorder="1" applyAlignment="1">
      <alignment horizontal="center" vertical="center" wrapText="1"/>
    </xf>
    <xf numFmtId="0" fontId="11" fillId="3" borderId="31" xfId="2" quotePrefix="1" applyFill="1" applyBorder="1" applyAlignment="1">
      <alignment horizontal="center" vertical="center" wrapText="1"/>
    </xf>
    <xf numFmtId="0" fontId="11" fillId="3" borderId="17" xfId="2" quotePrefix="1" applyFill="1" applyBorder="1" applyAlignment="1">
      <alignment horizontal="center" vertical="center" wrapText="1"/>
    </xf>
    <xf numFmtId="0" fontId="11" fillId="3" borderId="18" xfId="2" quotePrefix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left" vertical="center"/>
    </xf>
    <xf numFmtId="0" fontId="9" fillId="3" borderId="31" xfId="0" applyFont="1" applyFill="1" applyBorder="1" applyAlignment="1">
      <alignment horizontal="left" vertical="center"/>
    </xf>
    <xf numFmtId="0" fontId="9" fillId="3" borderId="17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11" fillId="3" borderId="20" xfId="2" applyFill="1" applyBorder="1" applyAlignment="1">
      <alignment horizontal="center" vertical="center" wrapText="1"/>
    </xf>
    <xf numFmtId="0" fontId="11" fillId="3" borderId="30" xfId="2" applyFill="1" applyBorder="1" applyAlignment="1">
      <alignment horizontal="center" vertical="center" wrapText="1"/>
    </xf>
    <xf numFmtId="0" fontId="11" fillId="3" borderId="23" xfId="2" applyFill="1" applyBorder="1" applyAlignment="1">
      <alignment horizontal="left" vertical="center"/>
    </xf>
    <xf numFmtId="0" fontId="11" fillId="3" borderId="31" xfId="2" applyFill="1" applyBorder="1" applyAlignment="1">
      <alignment horizontal="left" vertical="center"/>
    </xf>
    <xf numFmtId="0" fontId="11" fillId="3" borderId="17" xfId="2" applyFill="1" applyBorder="1" applyAlignment="1">
      <alignment horizontal="left" vertical="center"/>
    </xf>
    <xf numFmtId="0" fontId="11" fillId="3" borderId="18" xfId="2" applyFill="1" applyBorder="1" applyAlignment="1">
      <alignment horizontal="left" vertical="center"/>
    </xf>
    <xf numFmtId="0" fontId="15" fillId="0" borderId="19" xfId="2" applyFont="1" applyBorder="1" applyAlignment="1">
      <alignment horizontal="center" vertical="center"/>
    </xf>
    <xf numFmtId="0" fontId="15" fillId="0" borderId="25" xfId="2" applyFont="1" applyBorder="1" applyAlignment="1">
      <alignment horizontal="center" vertical="center"/>
    </xf>
    <xf numFmtId="0" fontId="15" fillId="0" borderId="20" xfId="2" applyFont="1" applyBorder="1" applyAlignment="1">
      <alignment horizontal="center" vertical="center"/>
    </xf>
    <xf numFmtId="0" fontId="15" fillId="0" borderId="26" xfId="2" applyFont="1" applyBorder="1" applyAlignment="1">
      <alignment horizontal="center" vertical="center"/>
    </xf>
    <xf numFmtId="0" fontId="15" fillId="0" borderId="21" xfId="2" applyFont="1" applyBorder="1" applyAlignment="1">
      <alignment horizontal="center"/>
    </xf>
    <xf numFmtId="0" fontId="15" fillId="0" borderId="22" xfId="2" applyFont="1" applyBorder="1" applyAlignment="1">
      <alignment horizontal="center"/>
    </xf>
    <xf numFmtId="14" fontId="9" fillId="0" borderId="0" xfId="0" applyNumberFormat="1" applyFont="1"/>
  </cellXfs>
  <cellStyles count="3">
    <cellStyle name="Hyperlink" xfId="2" builtinId="8"/>
    <cellStyle name="Normal" xfId="0" builtinId="0"/>
    <cellStyle name="Normal 3" xfId="1" xr:uid="{F60AACBA-1921-4A9B-A656-44EB54C5CBA5}"/>
  </cellStyles>
  <dxfs count="0"/>
  <tableStyles count="0" defaultTableStyle="TableStyleMedium2" defaultPivotStyle="PivotStyleLight16"/>
  <colors>
    <mruColors>
      <color rgb="FF3CE4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styles" Target="style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theme" Target="theme/theme1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00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01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02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03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04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05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06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07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08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09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10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11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12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13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14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15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16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17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18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19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20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21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22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23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24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25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26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27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28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29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30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31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32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33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34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35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36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37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38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39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40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41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42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43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44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45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46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47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48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49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50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51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52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3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'3'!A1"/><Relationship Id="rId1" Type="http://schemas.openxmlformats.org/officeDocument/2006/relationships/hyperlink" Target="#'5'!A1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'4'!A1"/><Relationship Id="rId1" Type="http://schemas.openxmlformats.org/officeDocument/2006/relationships/hyperlink" Target="#'6'!A1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'5'!A1"/><Relationship Id="rId1" Type="http://schemas.openxmlformats.org/officeDocument/2006/relationships/hyperlink" Target="#'7'!A1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69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'6'!A1"/><Relationship Id="rId1" Type="http://schemas.openxmlformats.org/officeDocument/2006/relationships/hyperlink" Target="#'8'!A1"/></Relationships>
</file>

<file path=xl/drawings/_rels/drawing70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71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72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73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74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75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76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77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78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79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80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81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82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83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84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85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86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87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88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89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'8'!A1"/><Relationship Id="rId1" Type="http://schemas.openxmlformats.org/officeDocument/2006/relationships/hyperlink" Target="#'10'!A1"/></Relationships>
</file>

<file path=xl/drawings/_rels/drawing90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91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92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93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94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95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96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97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98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_rels/drawing99.xml.rels><?xml version="1.0" encoding="UTF-8" standalone="yes"?>
<Relationships xmlns="http://schemas.openxmlformats.org/package/2006/relationships"><Relationship Id="rId2" Type="http://schemas.openxmlformats.org/officeDocument/2006/relationships/hyperlink" Target="#'14'!A1"/><Relationship Id="rId1" Type="http://schemas.openxmlformats.org/officeDocument/2006/relationships/hyperlink" Target="#'2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15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6C23CE-BBAE-4592-ABD2-41933C17C7B4}"/>
            </a:ext>
          </a:extLst>
        </xdr:cNvPr>
        <xdr:cNvSpPr/>
      </xdr:nvSpPr>
      <xdr:spPr>
        <a:xfrm>
          <a:off x="1119425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15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E74B2D-72F5-417A-BE9B-E933BFE822EA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1F3BF-33BA-4102-840B-0D4A37FE0E49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7C995C7-1210-4C5E-9EA8-A55AFDA4A48D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6CC526-54BC-4DB3-9B61-5A74B0D9DAB0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B04881B-E5AF-4C10-9507-B7F1E565EAA0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18D8C0-6FBB-4A78-9E98-9E5800D81A40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0815FE5-A24D-4523-8E25-C9FF0BEC1459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5D6DD6-F543-4C91-BE38-E39BDA5AC69E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19BD59C-502C-4EC9-990D-9E26F3502999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3CABD4-287A-42D7-8276-06B041BB594E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9AF403E-E54A-41C0-9153-97FAE243FB9A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C74244-B153-4FE2-8E29-9C08383DC1AE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2F5BC3-5552-473E-96DF-0C2BCA4699B9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2726DF-56A0-4EE6-BA09-1AC7EDA56190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83DEBC-EF54-49FE-8AAB-9BDCFA8A87D7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56EC07-C4E5-4B89-A617-730E42FCA2A0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3DFE96A-6CE5-4ECF-AF0F-5F05FCC51878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FA7F77-2776-42ED-A6A0-979F11757AC1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69B9F32-2FF2-471D-B6DF-AD23F85757BE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24D873-72A0-4A2F-949E-68A5567C93F3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9D8714-B74B-45FD-AB19-6F4C9703DC31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DFCE7D-C808-4578-BCDE-D1906D2B6A4D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52D6B6-B8FC-4064-AF8C-12B9DE9782B6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5CBF4A-F28E-4695-AB7E-B0A8D80C4F56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65FE9A-7DAF-4CC9-BB8F-C24E499A15ED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569CB-3B37-4A6A-95B7-C52DB3A9FB59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89CF82-15CF-4642-B19C-B35EBAE5CAD2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15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923D2E-8D50-43D3-AB3A-4840DED589E5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15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B824325-7BAC-4FFB-8C95-D026D9458C4C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9E31A6-ACA3-4D38-8253-ACA0E419F458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6FA20F3-84B7-47E9-930A-01B5C9CECD62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B811EE-D4DA-4D7A-A808-629C0CD896E3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95EAF44-B675-443A-98D7-FD7BB8AD67DF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3071A2-4730-4B7B-B6F6-FB958C14EBBD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6B2E2CF-0BCF-4F67-A4BB-21A394CBDD53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314527-EEEB-43E6-88DB-CF9B3C2B5A6A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933E627-0608-4F53-99AF-151B59629908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7E70E4-229A-441A-9FAB-C1568E32138D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CF3AB9-A86F-4AD9-9284-12665342FA49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272BED-7FFD-4EBD-8DEF-57386AEABF68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BB131A1-DEA3-4FF4-BDD9-7516D2BC3FEB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2F7B4A-D1AC-4AEA-B021-7D8E4D8CE8DD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F236C1-9827-49F0-952C-ABF1051A6541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7355-53EE-41A3-AAAA-C7F565CE3282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2E312F-C39C-4A1A-A00C-C5DBA835F69B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465AFE-121C-4927-9672-813B0CBBB9EA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E397494-1895-4256-B3F3-23FB55E81AA3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7AB71C-FEF4-4C08-BC93-1931419AB4AD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8F244B5-3FD5-4F46-BA7E-D4C26902BF0D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3FDA86-2988-4548-A243-E666B2295700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BF6CDBF-1152-424E-B6A6-7CDBB7B203B2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0DFFCF-4BCD-4E8F-B01F-6AA39AA7A87E}"/>
            </a:ext>
          </a:extLst>
        </xdr:cNvPr>
        <xdr:cNvSpPr/>
      </xdr:nvSpPr>
      <xdr:spPr>
        <a:xfrm>
          <a:off x="122801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B88B11-55F2-4113-9FDE-37002E844BC6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17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D87C3A-5EAF-41BB-AAAF-98DB249DDF40}"/>
            </a:ext>
          </a:extLst>
        </xdr:cNvPr>
        <xdr:cNvSpPr/>
      </xdr:nvSpPr>
      <xdr:spPr>
        <a:xfrm>
          <a:off x="122801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17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E181240-8DB5-4428-9B9D-D616EEEA7FB5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95CA4F-07CB-4BE2-8C23-BCCB60AF00A4}"/>
            </a:ext>
          </a:extLst>
        </xdr:cNvPr>
        <xdr:cNvSpPr/>
      </xdr:nvSpPr>
      <xdr:spPr>
        <a:xfrm>
          <a:off x="122801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5F30C7A-8462-4F67-AFC0-9D7DA152A836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C7F6A7-82BE-482C-99A2-43274456DEC0}"/>
            </a:ext>
          </a:extLst>
        </xdr:cNvPr>
        <xdr:cNvSpPr/>
      </xdr:nvSpPr>
      <xdr:spPr>
        <a:xfrm>
          <a:off x="122801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F565BC0-5F07-48C7-8E17-39ADEF3A6711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48E9EA-9EB8-4891-9A9A-C3CDAEA25AB6}"/>
            </a:ext>
          </a:extLst>
        </xdr:cNvPr>
        <xdr:cNvSpPr/>
      </xdr:nvSpPr>
      <xdr:spPr>
        <a:xfrm>
          <a:off x="122801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2A38B61-A46C-4DDB-B016-103090F7D82C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1F2144-DB77-4AFE-88FB-1937E194D6A4}"/>
            </a:ext>
          </a:extLst>
        </xdr:cNvPr>
        <xdr:cNvSpPr/>
      </xdr:nvSpPr>
      <xdr:spPr>
        <a:xfrm>
          <a:off x="122801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95BDCE-C13A-4D5D-9881-3DA40ED17FD3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BE37CE-0883-4459-9AC9-B63856E173A4}"/>
            </a:ext>
          </a:extLst>
        </xdr:cNvPr>
        <xdr:cNvSpPr/>
      </xdr:nvSpPr>
      <xdr:spPr>
        <a:xfrm>
          <a:off x="122801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0567F2-7670-4F74-8168-F55C267ED10C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1DA85F-29F0-47C0-B946-BD6BA6B69999}"/>
            </a:ext>
          </a:extLst>
        </xdr:cNvPr>
        <xdr:cNvSpPr/>
      </xdr:nvSpPr>
      <xdr:spPr>
        <a:xfrm>
          <a:off x="122801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8AC5CE-3096-4575-B4D1-2A0301239B46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E66F3F-D660-4425-BA87-2EE7F3C3E013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D30F84-F028-4EDC-BF1E-1B7F66E15DAC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14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8CEF82-5396-4CAB-9E09-6DCB11028E14}"/>
            </a:ext>
          </a:extLst>
        </xdr:cNvPr>
        <xdr:cNvSpPr/>
      </xdr:nvSpPr>
      <xdr:spPr>
        <a:xfrm>
          <a:off x="122801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14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C0D79A0-DD7D-4216-AA75-F228CC89555D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9527B0-B5BF-4829-A33D-06E120427FF1}"/>
            </a:ext>
          </a:extLst>
        </xdr:cNvPr>
        <xdr:cNvSpPr/>
      </xdr:nvSpPr>
      <xdr:spPr>
        <a:xfrm>
          <a:off x="122801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BE9B23C-CE53-43F2-9510-9444D8036499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3A8D7D-1215-43F9-BF58-4FA80F9C27E8}"/>
            </a:ext>
          </a:extLst>
        </xdr:cNvPr>
        <xdr:cNvSpPr/>
      </xdr:nvSpPr>
      <xdr:spPr>
        <a:xfrm>
          <a:off x="122801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C59760-A66E-4F1F-8C4C-1A0086004E94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5B620C-0344-49C4-9B93-4CE71CA8E077}"/>
            </a:ext>
          </a:extLst>
        </xdr:cNvPr>
        <xdr:cNvSpPr/>
      </xdr:nvSpPr>
      <xdr:spPr>
        <a:xfrm>
          <a:off x="122801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5480EF3-E54F-45D3-B519-B479F57FF91B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A77069-0922-49CB-9440-C7402B4F9FE9}"/>
            </a:ext>
          </a:extLst>
        </xdr:cNvPr>
        <xdr:cNvSpPr/>
      </xdr:nvSpPr>
      <xdr:spPr>
        <a:xfrm>
          <a:off x="122801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8F84E18-03CE-4EE3-9C98-42088DF667C0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A5533C-CF97-4819-95CB-1A660D6A52D7}"/>
            </a:ext>
          </a:extLst>
        </xdr:cNvPr>
        <xdr:cNvSpPr/>
      </xdr:nvSpPr>
      <xdr:spPr>
        <a:xfrm>
          <a:off x="122801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54EB07-803E-41D4-9BBF-767280FEA9DD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ED58AC-63B8-4AC0-B4C7-C1D1ADB25767}"/>
            </a:ext>
          </a:extLst>
        </xdr:cNvPr>
        <xdr:cNvSpPr/>
      </xdr:nvSpPr>
      <xdr:spPr>
        <a:xfrm>
          <a:off x="122801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DB5B95-813D-4616-839A-468A5F510096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14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ED2EBF-BE57-46BD-8B55-CE93A89BC309}"/>
            </a:ext>
          </a:extLst>
        </xdr:cNvPr>
        <xdr:cNvSpPr/>
      </xdr:nvSpPr>
      <xdr:spPr>
        <a:xfrm>
          <a:off x="122801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14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AD2D97D-7BC4-4F02-88BB-0474F25846AB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360292-BA3D-49EA-BA34-7722152F4A95}"/>
            </a:ext>
          </a:extLst>
        </xdr:cNvPr>
        <xdr:cNvSpPr/>
      </xdr:nvSpPr>
      <xdr:spPr>
        <a:xfrm>
          <a:off x="122801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6AF9DF8-D8E0-40E6-B681-AEA1508EAE9A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D505CB-1CF9-4603-B469-A4BD3976E421}"/>
            </a:ext>
          </a:extLst>
        </xdr:cNvPr>
        <xdr:cNvSpPr/>
      </xdr:nvSpPr>
      <xdr:spPr>
        <a:xfrm>
          <a:off x="122801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2C38C7-7773-4EE3-8F12-FF3107312FF3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9A7339-DB3A-4EFC-BF83-CC8B5C366D9B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1A22AF-5107-41B1-B92A-B6FF737EEC9A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8FAD01-9EEF-47A8-90D2-70E947041B00}"/>
            </a:ext>
          </a:extLst>
        </xdr:cNvPr>
        <xdr:cNvSpPr/>
      </xdr:nvSpPr>
      <xdr:spPr>
        <a:xfrm>
          <a:off x="122801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DBA7EFB-2F38-4470-94BD-4698E211A080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CF3F4B-D90A-4F7E-A5B0-CF13D700E8E7}"/>
            </a:ext>
          </a:extLst>
        </xdr:cNvPr>
        <xdr:cNvSpPr/>
      </xdr:nvSpPr>
      <xdr:spPr>
        <a:xfrm>
          <a:off x="122801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15A5714-0959-47FC-B97D-D610C8729940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D2898C-E194-4032-A674-599E7B947E01}"/>
            </a:ext>
          </a:extLst>
        </xdr:cNvPr>
        <xdr:cNvSpPr/>
      </xdr:nvSpPr>
      <xdr:spPr>
        <a:xfrm>
          <a:off x="122801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ECCCB4-B400-4B1E-8E5F-90FB82BE81C4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BDF401-8873-485A-9E57-04CE93B39D66}"/>
            </a:ext>
          </a:extLst>
        </xdr:cNvPr>
        <xdr:cNvSpPr/>
      </xdr:nvSpPr>
      <xdr:spPr>
        <a:xfrm>
          <a:off x="12499181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6E0843-2391-4886-9C28-31C9463BABD5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12F7C9-44DF-4C1F-B37D-E57EB4B1E300}"/>
            </a:ext>
          </a:extLst>
        </xdr:cNvPr>
        <xdr:cNvSpPr/>
      </xdr:nvSpPr>
      <xdr:spPr>
        <a:xfrm>
          <a:off x="12499181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A730D60-182D-4FF2-A25C-328BD93775B2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0A1D33-1B1B-4B19-A0CF-AE00660C8442}"/>
            </a:ext>
          </a:extLst>
        </xdr:cNvPr>
        <xdr:cNvSpPr/>
      </xdr:nvSpPr>
      <xdr:spPr>
        <a:xfrm>
          <a:off x="12499181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B02B040-7DB0-4FC2-996E-D99EECBBB92D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3BAA1E-30DF-46A7-A1BF-8FBADEA17BEE}"/>
            </a:ext>
          </a:extLst>
        </xdr:cNvPr>
        <xdr:cNvSpPr/>
      </xdr:nvSpPr>
      <xdr:spPr>
        <a:xfrm>
          <a:off x="12499181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7DE7F5C-FF72-4CF3-AD08-05C796F0C6B8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B32CDE-17F5-4B7F-9B7F-EE20FE6CB818}"/>
            </a:ext>
          </a:extLst>
        </xdr:cNvPr>
        <xdr:cNvSpPr/>
      </xdr:nvSpPr>
      <xdr:spPr>
        <a:xfrm>
          <a:off x="12499181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D791E7-97A0-49FA-9373-CC81E0626B36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361B8-B95C-4901-8B39-DFF9D2F511D5}"/>
            </a:ext>
          </a:extLst>
        </xdr:cNvPr>
        <xdr:cNvSpPr/>
      </xdr:nvSpPr>
      <xdr:spPr>
        <a:xfrm>
          <a:off x="12499181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3C3AB7C-6FA8-42E6-9773-C6968A24B25D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788124-29F1-4FCF-963E-B1164A9667A5}"/>
            </a:ext>
          </a:extLst>
        </xdr:cNvPr>
        <xdr:cNvSpPr/>
      </xdr:nvSpPr>
      <xdr:spPr>
        <a:xfrm>
          <a:off x="12499181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DE95BE8-0E93-4777-95C4-A71F4EFBDEF6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A54149-A7FE-4A98-81EA-C48A169D67B7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5265A6-92AE-4834-8EA7-D4482ED37F70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C168D9-FE2A-48E9-8824-EF39F4E9C368}"/>
            </a:ext>
          </a:extLst>
        </xdr:cNvPr>
        <xdr:cNvSpPr/>
      </xdr:nvSpPr>
      <xdr:spPr>
        <a:xfrm>
          <a:off x="12499181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17FB5D6-404C-4D96-9748-EC7D9D1B4096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286AB6-AEF4-4CA5-B222-D339448D79E1}"/>
            </a:ext>
          </a:extLst>
        </xdr:cNvPr>
        <xdr:cNvSpPr/>
      </xdr:nvSpPr>
      <xdr:spPr>
        <a:xfrm>
          <a:off x="12499181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30B7ACC-125B-4377-A303-9BFB6E2CA795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A41A4E-B71D-D547-A9D3-E62DECFE4F47}"/>
            </a:ext>
          </a:extLst>
        </xdr:cNvPr>
        <xdr:cNvSpPr/>
      </xdr:nvSpPr>
      <xdr:spPr>
        <a:xfrm>
          <a:off x="14277181" y="1807368"/>
          <a:ext cx="23149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CE44B23-0B8B-C248-8A5C-BC219A707E5F}"/>
            </a:ext>
          </a:extLst>
        </xdr:cNvPr>
        <xdr:cNvSpPr/>
      </xdr:nvSpPr>
      <xdr:spPr>
        <a:xfrm>
          <a:off x="0" y="1783557"/>
          <a:ext cx="18970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BC050-655D-4111-89E8-F238BC13123E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B00C3F-2DDB-454F-B640-BCA494860806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438B7B-7185-4452-B246-E2150AB61881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67A3E8A-79F0-466E-9092-D686CA722D69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1FD55-26DB-4E5F-A6C7-E8D184B663B0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0C424EF-0D0E-4807-91F8-CE7B62E23E1E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FB6F8B-70F2-4C8A-8C12-90D0F36CB900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B5EBFB3-807B-4C9A-8AD4-E59EA806300C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F00140-7457-49AC-A76E-32EBDCEB176E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A3E5ED8-19E1-48F2-BDA3-71F85A03E0E2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A68196-CE64-4F73-84C9-9F99A681D7DC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80BE792-035D-43AA-A0A1-66410E56080C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15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1E1EA1-AF5A-4EA8-BFE7-46B46D2166A4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15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8808F6-A657-410F-B60F-880588551A9E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14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373926-C822-40D3-B00B-26DC4C608664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14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2EB2674-B611-466A-81C9-3ABD515B64B2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FF201D-4984-4C9A-A2A3-01CA87F2827A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32D142-D1D0-4A65-8AC8-5755A86E35D5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884684-0239-4ADA-8C08-EF61A7E7EE2E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A66A27D-B23E-4291-B025-FB9877762713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16DDD3-4694-430F-8CB9-EA43665194A6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370E8A-F3C1-4682-BA39-B81CDBDB8349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14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52059B-3179-4236-80A1-E074FB792ECC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14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5635027-5D66-453B-A90D-5AE0ADAAE96E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65D76C-B540-44E4-9845-DFF17ADD01E7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D60B48A-DDFB-435C-89D1-AFFF303C60BB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E37C59-BB56-4D73-8913-31A3E26972E7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8792991-4A77-4B51-8CED-14068B32E1D1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AFC0F5-BC37-4E8B-9E8E-B163F1DF3B5D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F82180-FD20-41F9-AC71-3EE051A6B193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AC3A4F-61B1-485D-A4AE-25CF3A14E0FB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A44269F-69FD-42AF-A2C2-109CCC4CE4FF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6776D1-E822-4EA8-B86E-A3DFD33D45FE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1FB53B9-1701-4E5D-B23E-88B856B5227D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D6888D-B5FD-4EC1-8A1F-6CBCA09FAF98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2B047CD-E262-492F-94DD-0A68BCCD9AA8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15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105506-271D-45A6-A6A2-208A71B83311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15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0D787F-67C1-4A77-ACB2-F78A09EB2E81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EA6319-D141-47C6-9669-2E9C2097844B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1224DAF-1E52-4FB1-83E7-D4BF3D9884D5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134D92-E84E-45E7-AEBB-F663E7F49FAD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A45EAB4-7675-4EC8-AC6C-A14298B2B248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706402-7192-4BC9-9E0B-88AD8D60D347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60E496-035C-41E5-8463-025F65029C95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315DF-05D7-4B98-9030-2A55CFE40C64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7EA934-D02E-421D-898F-D275408AAD71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1E4833-4DFD-4FD6-983C-3035FC02E450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9521BF8-5374-463C-AB7A-8413B21C5868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7D201-91A0-422C-BECB-BE9970AC3445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A7A839-C68C-4BE4-89C4-2D953351039B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14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410E16-5C9E-46D9-9B2A-89481B054754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14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933E59B-FABD-4D17-890A-EFAFD0103C18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9C55EC-28F1-4FAB-90FF-684180185B66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E09134E-A664-4D43-8EBA-03209BCF500F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330793-8E3E-469E-9192-3AB40F461BAD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F68FAEF-7967-4B56-874C-300DB1B16086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14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02958-420E-42B1-8234-C26518CEFA44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14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0EA5532-2101-4833-9EAF-372D3586E11F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14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8CA39F-596B-4B3D-A6E1-B224A1E5C9BE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14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A89220-34BB-46E3-B64D-B5F4D402D299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B0B7D6-6A41-40F1-8897-F82BB4295261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78DF3BF-3172-4A92-9FDF-7DC5C1E7ACF2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4871F0-02F3-41F5-9CCE-453CB875D20F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71F2E43-874C-419E-8BF0-69CCD8207F19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15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DC2D4-67A9-431C-9E37-CCF3B6C02E2A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15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06C0736-2857-4A88-B1BE-17B18DE2ACD1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C737B-6E3D-4F92-B748-DBB297231F0A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6D0BC82-5F71-412F-B20A-3242DBC5CE1B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14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6CA800-DDA7-40BB-B20F-46EA187D8164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14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9ED70FD-A775-4F8E-A26D-BDC162DF70A5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16F425-E940-4A31-9733-95F55CBBC60C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6AE910-322A-478A-968F-A15B29626C31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2F4857-ADC9-4D9C-ADDB-90811BEB74AA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4942B26-1454-4FBD-ABB1-B50D9A970E3F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61F4FD-E4F5-4AB1-948D-4E9FE3AAFE26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8F054B9-FD26-420F-A72B-B22DCEE16E59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16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B20106-7B0F-4D4E-989D-2B176388A31B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16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DFD9AD5-2600-49B6-B03A-93D616F20F99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544A3F-7F13-4E94-BF72-BF6BE39E9698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2A5ACB1-7785-450D-B1DC-CEBED5F4BBFC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3DDFE6-17EC-4829-B90D-4893671F75C6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0757EF6-B258-438E-96A5-A4404DFF29B7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5DA983-D993-471A-9633-C03BC1754638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30F163D-D4D3-411F-87CF-8B3D8515DA84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14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226F-BF5D-4D76-8FF5-7D029290B910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14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3909A2B-24C4-4D70-A1BA-7063E99CDBED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EB666-65A5-40B2-A31A-DB1E8115A64A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54E17F-7CEA-48E6-915B-8D729831F379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09FCFB-5AE2-42C2-B53B-182344662EFD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00641A-5995-4E6D-A28F-E6450B9193A3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15EEF8-4CE5-4EEC-B835-40BF87D44E3A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10C4C25-405A-4F27-B6A7-29865174B728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B151EA-A7C6-4A11-97AA-5BCFC19B70FB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E516EBB-9CB3-47A9-A387-E8FCFCEBD30B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1793B-B4EA-416A-B190-8B9702540A34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2851EE3-9C88-44CF-9FA3-01D47DC1B368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1F10FA-1237-41E1-930E-FC408AE5D173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DA2C90D-B92A-4139-A3AA-8E57E2812762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7753BC-F24E-4309-99D3-69DE9B2B2D7A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E5C27A-ADE1-47AE-BAC7-01C03D7D228F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14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80C7DF-14F4-49DA-BF93-522DD7BAF133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14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B6EC914-B99E-4E41-9B12-5458240E0D4B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66354F-83CE-4DCA-9259-DCD4AD52AA32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ABE3FF2-5E7B-4358-945A-27F2AC9F6A21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CA089D-27D2-42F6-AF1D-CB071252BDE6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E1872EB-70F8-411B-AAFA-CBE7B6E6FB86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143A67-D9DC-4808-B6C2-A884AC85D3B8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3534138-0E75-49AB-9C2D-205EFC8C67F7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B789B2-828D-49D9-B069-A34B61013C76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19E9C54-B95A-4B71-91E5-A3771EE4FB62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E70A40-1FC9-4EC8-B321-EE2FF29EBC1B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8FCBD26-501A-481B-99C8-3289373A42E4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7CE4C7-4F39-4142-B9BF-035789DBBFEC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BA6D2BC-D6B1-433D-8CFD-B03862DC887F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A72947-13C2-45CE-879C-6F41AE034141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E9A294D-F892-4A32-9510-0375B589CCFA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7A5EF3-BFA7-47E1-9E14-EE146363ABEF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98AEDD-3809-46FA-B550-B7D9684F1C44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88FF9C-BCFB-482A-91DD-F0E374D3BE32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3B4CDA8-8753-442F-8A72-81E8AB19FF98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1E83AE-66EE-4F12-86D2-DAFB24CA5E9E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9DCD865-9323-4CF5-9E5D-0977C117679F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91761D-B1E7-4C06-B26D-E24415CEF2FE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2A54980-40B7-4FAB-9886-8BC9695244A7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F3D1FF-33F3-4D73-8E46-75BCD24FD4B1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D30F73E-9994-451E-8D5F-76ABF126B240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74B86B-6D9B-4E81-B38F-3EB8010F601F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EB23BD-F1F3-4AAA-86BD-B916E99FB467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50F91C-FBCB-4E33-A5DA-730DE181A72E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265733A-3702-4B62-9EE3-A626E44964BC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AECFEA-F0E9-4B56-B3E8-C75F31A86F85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BD14E5C-BC83-47C8-B639-267C50E07C95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1CA32B-C9A1-426C-AB5E-F37E5CD1696B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705D948-7DDD-4E31-A3DD-2E4D057AB2F5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DF2898-8F67-452A-8C13-960A1163D5EB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708AC02-86DD-47C0-9DB1-43386A82DCA0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15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C7776F-849E-4888-B8DF-ECFD4466C843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15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CE17B81-2231-41C1-94B3-7D0136A3984F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14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8E55E3-042F-4C0D-AA74-576DD71AB54E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14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894D01E-F42D-4670-9FE0-FE0A9C949FB9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E07326-7E6B-4E08-9086-D4540F5E0529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32872EB-5598-4064-AE9C-376206362924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14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98EB48-F57C-4516-9360-8F452FA933B1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14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429FB42-0826-4A12-A9BC-E35A0A65B99E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14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5B8A5A-143E-4DF7-B5CB-624976DC44AC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14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4CE9CB-27C4-41CB-A0B5-C7BCD316C477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39D160-EBF2-45C7-9106-6DE00923B07E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F858D65-F6C3-4ECB-85AD-3B9A4B0F8841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359A3B-4E62-4DF4-BFC5-B5A8168DF7EB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17CF316-36EC-4CCE-8572-AB0B107E89BD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15E141-4F23-4D92-9DED-6F969A14C2E4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E282D6B-71E0-416B-B674-855E0D83293F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C9D1AA-105B-41C1-9D2D-018C5A5E57E1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421A80-6892-43E0-99BE-6F1F99A2342A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05E9D8-44F2-4E0E-952E-D63864584AF8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66C348C-2A8B-42AC-B304-3575A7949ADF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BAE6EA-ADEC-40E2-A9E3-2637A8942A08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1241E14-F7BE-4147-AFC1-6C0FC93FF259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E927CB-CBCA-4790-86EB-EA861538AF14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77EC22-F01F-4172-8BB5-3A8627DB22C4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C91480-13DD-4AE4-BDEF-A4D5DB85ACDE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1F3FF51-0B6C-4391-84CB-F2604F7DEACA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46896E-AA33-476C-BB73-F269E92765FD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EFF1E20-1642-4F1F-981B-58D028D95BA0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BF7CDA-3ECB-422B-A844-61260280EF23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61CF9AB-F7DA-4A2C-9484-FB46EECEB8E4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D3787F-33E2-4C2D-AE39-05C572D9C6E5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9B2E416-48B4-4441-8A86-73F6636F0B6A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F1F963-9551-43C3-A7A2-D701F7636933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BD6CDDF-9E36-4942-9E52-F758CD0C4231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2D0F3-EB81-41E6-AF4E-C8E61D402C00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B6A519-C710-4462-BD8C-44AA89CDF90A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98572A-D9F3-4D53-902D-09272A7BD730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306C722-41DA-42D8-BEF5-757AAD3C549D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2EB0-F480-4D59-A61B-6F8D754965FE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57A1F22-8CC4-4AE6-B0B0-2B23EE9235BF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B14B77-8B9B-4E8F-BE3D-C4885F48C98C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98207CF-8F96-4EDF-BF97-580AF7AB66F1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83054F-2574-445C-B09A-CCEBE94D8B5D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A2EDC3C-B9FF-48CC-BC86-D5F96E63E3A7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AB4918-8222-4910-BB74-412C91DF4228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D2AEA28-E558-4B05-AED5-5CA521CA844A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154781</xdr:colOff>
      <xdr:row>8</xdr:row>
      <xdr:rowOff>130968</xdr:rowOff>
    </xdr:from>
    <xdr:to>
      <xdr:col>15</xdr:col>
      <xdr:colOff>374196</xdr:colOff>
      <xdr:row>13</xdr:row>
      <xdr:rowOff>88446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E0148-FBFB-4A70-82F4-B6743899286C}"/>
            </a:ext>
          </a:extLst>
        </xdr:cNvPr>
        <xdr:cNvSpPr/>
      </xdr:nvSpPr>
      <xdr:spPr>
        <a:xfrm>
          <a:off x="11822906" y="1807368"/>
          <a:ext cx="2048215" cy="11004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>
              <a:latin typeface="Century Gothic" panose="020B0502020202020204" pitchFamily="34" charset="0"/>
            </a:rPr>
            <a:t>NEXT</a:t>
          </a:r>
          <a:endParaRPr lang="en-PH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107157</xdr:rowOff>
    </xdr:from>
    <xdr:to>
      <xdr:col>2</xdr:col>
      <xdr:colOff>500062</xdr:colOff>
      <xdr:row>13</xdr:row>
      <xdr:rowOff>35720</xdr:rowOff>
    </xdr:to>
    <xdr:sp macro="" textlink="">
      <xdr:nvSpPr>
        <xdr:cNvPr id="3" name="Arrow: Lef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A0B3D3-45DF-4B77-9322-8934F3B6706B}"/>
            </a:ext>
          </a:extLst>
        </xdr:cNvPr>
        <xdr:cNvSpPr/>
      </xdr:nvSpPr>
      <xdr:spPr>
        <a:xfrm>
          <a:off x="0" y="1783557"/>
          <a:ext cx="1719262" cy="107156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2000" b="1"/>
            <a:t>BACK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4.x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8.x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2.x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4.x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6.x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8.x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9.x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0.x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2.x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3.x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4.x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5.x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6.x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7.x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8.x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9.x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0.x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1.x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2.x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3.x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4.x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5.x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6.x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7.x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8.x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9.x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0.x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1.x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2.x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3.x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4.x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5.x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6.x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7.x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8.x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9.x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0.x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1.x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2.xml"/><Relationship Id="rId1" Type="http://schemas.openxmlformats.org/officeDocument/2006/relationships/printerSettings" Target="../printerSettings/printerSettings15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98D3-EAC4-44EB-A0F7-3F46A86D3185}">
  <sheetPr codeName="Sheet1">
    <tabColor rgb="FFFFFF00"/>
  </sheetPr>
  <dimension ref="A2:ET190"/>
  <sheetViews>
    <sheetView tabSelected="1" topLeftCell="A23" zoomScaleNormal="100" zoomScaleSheetLayoutView="150" workbookViewId="0">
      <selection activeCell="D45" sqref="D45"/>
    </sheetView>
  </sheetViews>
  <sheetFormatPr baseColWidth="10" defaultColWidth="8.83203125" defaultRowHeight="18" x14ac:dyDescent="0.2"/>
  <cols>
    <col min="1" max="2" width="11.5" style="5" customWidth="1"/>
    <col min="3" max="3" width="12.6640625" style="5" customWidth="1"/>
    <col min="4" max="4" width="59.83203125" style="5" customWidth="1"/>
    <col min="5" max="5" width="26.83203125" style="5" customWidth="1"/>
    <col min="6" max="6" width="16.83203125" style="5" customWidth="1"/>
    <col min="7" max="7" width="15.5" style="9" customWidth="1"/>
    <col min="8" max="8" width="24.83203125" style="5" customWidth="1"/>
    <col min="9" max="9" width="22.5" style="5" customWidth="1"/>
    <col min="10" max="10" width="14" style="5" customWidth="1"/>
    <col min="11" max="11" width="23.5" style="5" customWidth="1"/>
    <col min="12" max="12" width="43.83203125" style="5" customWidth="1"/>
    <col min="13" max="13" width="15.83203125" style="5" customWidth="1"/>
    <col min="14" max="257" width="9.1640625" style="5"/>
    <col min="258" max="258" width="11.5" style="5" customWidth="1"/>
    <col min="259" max="259" width="12.6640625" style="5" customWidth="1"/>
    <col min="260" max="260" width="59.83203125" style="5" customWidth="1"/>
    <col min="261" max="261" width="18" style="5" customWidth="1"/>
    <col min="262" max="262" width="16.83203125" style="5" customWidth="1"/>
    <col min="263" max="263" width="15.5" style="5" customWidth="1"/>
    <col min="264" max="264" width="24.83203125" style="5" customWidth="1"/>
    <col min="265" max="265" width="22.5" style="5" customWidth="1"/>
    <col min="266" max="266" width="14" style="5" customWidth="1"/>
    <col min="267" max="267" width="23.5" style="5" customWidth="1"/>
    <col min="268" max="268" width="43.83203125" style="5" customWidth="1"/>
    <col min="269" max="269" width="15.83203125" style="5" customWidth="1"/>
    <col min="270" max="513" width="9.1640625" style="5"/>
    <col min="514" max="514" width="11.5" style="5" customWidth="1"/>
    <col min="515" max="515" width="12.6640625" style="5" customWidth="1"/>
    <col min="516" max="516" width="59.83203125" style="5" customWidth="1"/>
    <col min="517" max="517" width="18" style="5" customWidth="1"/>
    <col min="518" max="518" width="16.83203125" style="5" customWidth="1"/>
    <col min="519" max="519" width="15.5" style="5" customWidth="1"/>
    <col min="520" max="520" width="24.83203125" style="5" customWidth="1"/>
    <col min="521" max="521" width="22.5" style="5" customWidth="1"/>
    <col min="522" max="522" width="14" style="5" customWidth="1"/>
    <col min="523" max="523" width="23.5" style="5" customWidth="1"/>
    <col min="524" max="524" width="43.83203125" style="5" customWidth="1"/>
    <col min="525" max="525" width="15.83203125" style="5" customWidth="1"/>
    <col min="526" max="769" width="9.1640625" style="5"/>
    <col min="770" max="770" width="11.5" style="5" customWidth="1"/>
    <col min="771" max="771" width="12.6640625" style="5" customWidth="1"/>
    <col min="772" max="772" width="59.83203125" style="5" customWidth="1"/>
    <col min="773" max="773" width="18" style="5" customWidth="1"/>
    <col min="774" max="774" width="16.83203125" style="5" customWidth="1"/>
    <col min="775" max="775" width="15.5" style="5" customWidth="1"/>
    <col min="776" max="776" width="24.83203125" style="5" customWidth="1"/>
    <col min="777" max="777" width="22.5" style="5" customWidth="1"/>
    <col min="778" max="778" width="14" style="5" customWidth="1"/>
    <col min="779" max="779" width="23.5" style="5" customWidth="1"/>
    <col min="780" max="780" width="43.83203125" style="5" customWidth="1"/>
    <col min="781" max="781" width="15.83203125" style="5" customWidth="1"/>
    <col min="782" max="1025" width="9.1640625" style="5"/>
    <col min="1026" max="1026" width="11.5" style="5" customWidth="1"/>
    <col min="1027" max="1027" width="12.6640625" style="5" customWidth="1"/>
    <col min="1028" max="1028" width="59.83203125" style="5" customWidth="1"/>
    <col min="1029" max="1029" width="18" style="5" customWidth="1"/>
    <col min="1030" max="1030" width="16.83203125" style="5" customWidth="1"/>
    <col min="1031" max="1031" width="15.5" style="5" customWidth="1"/>
    <col min="1032" max="1032" width="24.83203125" style="5" customWidth="1"/>
    <col min="1033" max="1033" width="22.5" style="5" customWidth="1"/>
    <col min="1034" max="1034" width="14" style="5" customWidth="1"/>
    <col min="1035" max="1035" width="23.5" style="5" customWidth="1"/>
    <col min="1036" max="1036" width="43.83203125" style="5" customWidth="1"/>
    <col min="1037" max="1037" width="15.83203125" style="5" customWidth="1"/>
    <col min="1038" max="1281" width="9.1640625" style="5"/>
    <col min="1282" max="1282" width="11.5" style="5" customWidth="1"/>
    <col min="1283" max="1283" width="12.6640625" style="5" customWidth="1"/>
    <col min="1284" max="1284" width="59.83203125" style="5" customWidth="1"/>
    <col min="1285" max="1285" width="18" style="5" customWidth="1"/>
    <col min="1286" max="1286" width="16.83203125" style="5" customWidth="1"/>
    <col min="1287" max="1287" width="15.5" style="5" customWidth="1"/>
    <col min="1288" max="1288" width="24.83203125" style="5" customWidth="1"/>
    <col min="1289" max="1289" width="22.5" style="5" customWidth="1"/>
    <col min="1290" max="1290" width="14" style="5" customWidth="1"/>
    <col min="1291" max="1291" width="23.5" style="5" customWidth="1"/>
    <col min="1292" max="1292" width="43.83203125" style="5" customWidth="1"/>
    <col min="1293" max="1293" width="15.83203125" style="5" customWidth="1"/>
    <col min="1294" max="1537" width="9.1640625" style="5"/>
    <col min="1538" max="1538" width="11.5" style="5" customWidth="1"/>
    <col min="1539" max="1539" width="12.6640625" style="5" customWidth="1"/>
    <col min="1540" max="1540" width="59.83203125" style="5" customWidth="1"/>
    <col min="1541" max="1541" width="18" style="5" customWidth="1"/>
    <col min="1542" max="1542" width="16.83203125" style="5" customWidth="1"/>
    <col min="1543" max="1543" width="15.5" style="5" customWidth="1"/>
    <col min="1544" max="1544" width="24.83203125" style="5" customWidth="1"/>
    <col min="1545" max="1545" width="22.5" style="5" customWidth="1"/>
    <col min="1546" max="1546" width="14" style="5" customWidth="1"/>
    <col min="1547" max="1547" width="23.5" style="5" customWidth="1"/>
    <col min="1548" max="1548" width="43.83203125" style="5" customWidth="1"/>
    <col min="1549" max="1549" width="15.83203125" style="5" customWidth="1"/>
    <col min="1550" max="1793" width="9.1640625" style="5"/>
    <col min="1794" max="1794" width="11.5" style="5" customWidth="1"/>
    <col min="1795" max="1795" width="12.6640625" style="5" customWidth="1"/>
    <col min="1796" max="1796" width="59.83203125" style="5" customWidth="1"/>
    <col min="1797" max="1797" width="18" style="5" customWidth="1"/>
    <col min="1798" max="1798" width="16.83203125" style="5" customWidth="1"/>
    <col min="1799" max="1799" width="15.5" style="5" customWidth="1"/>
    <col min="1800" max="1800" width="24.83203125" style="5" customWidth="1"/>
    <col min="1801" max="1801" width="22.5" style="5" customWidth="1"/>
    <col min="1802" max="1802" width="14" style="5" customWidth="1"/>
    <col min="1803" max="1803" width="23.5" style="5" customWidth="1"/>
    <col min="1804" max="1804" width="43.83203125" style="5" customWidth="1"/>
    <col min="1805" max="1805" width="15.83203125" style="5" customWidth="1"/>
    <col min="1806" max="2049" width="9.1640625" style="5"/>
    <col min="2050" max="2050" width="11.5" style="5" customWidth="1"/>
    <col min="2051" max="2051" width="12.6640625" style="5" customWidth="1"/>
    <col min="2052" max="2052" width="59.83203125" style="5" customWidth="1"/>
    <col min="2053" max="2053" width="18" style="5" customWidth="1"/>
    <col min="2054" max="2054" width="16.83203125" style="5" customWidth="1"/>
    <col min="2055" max="2055" width="15.5" style="5" customWidth="1"/>
    <col min="2056" max="2056" width="24.83203125" style="5" customWidth="1"/>
    <col min="2057" max="2057" width="22.5" style="5" customWidth="1"/>
    <col min="2058" max="2058" width="14" style="5" customWidth="1"/>
    <col min="2059" max="2059" width="23.5" style="5" customWidth="1"/>
    <col min="2060" max="2060" width="43.83203125" style="5" customWidth="1"/>
    <col min="2061" max="2061" width="15.83203125" style="5" customWidth="1"/>
    <col min="2062" max="2305" width="9.1640625" style="5"/>
    <col min="2306" max="2306" width="11.5" style="5" customWidth="1"/>
    <col min="2307" max="2307" width="12.6640625" style="5" customWidth="1"/>
    <col min="2308" max="2308" width="59.83203125" style="5" customWidth="1"/>
    <col min="2309" max="2309" width="18" style="5" customWidth="1"/>
    <col min="2310" max="2310" width="16.83203125" style="5" customWidth="1"/>
    <col min="2311" max="2311" width="15.5" style="5" customWidth="1"/>
    <col min="2312" max="2312" width="24.83203125" style="5" customWidth="1"/>
    <col min="2313" max="2313" width="22.5" style="5" customWidth="1"/>
    <col min="2314" max="2314" width="14" style="5" customWidth="1"/>
    <col min="2315" max="2315" width="23.5" style="5" customWidth="1"/>
    <col min="2316" max="2316" width="43.83203125" style="5" customWidth="1"/>
    <col min="2317" max="2317" width="15.83203125" style="5" customWidth="1"/>
    <col min="2318" max="2561" width="9.1640625" style="5"/>
    <col min="2562" max="2562" width="11.5" style="5" customWidth="1"/>
    <col min="2563" max="2563" width="12.6640625" style="5" customWidth="1"/>
    <col min="2564" max="2564" width="59.83203125" style="5" customWidth="1"/>
    <col min="2565" max="2565" width="18" style="5" customWidth="1"/>
    <col min="2566" max="2566" width="16.83203125" style="5" customWidth="1"/>
    <col min="2567" max="2567" width="15.5" style="5" customWidth="1"/>
    <col min="2568" max="2568" width="24.83203125" style="5" customWidth="1"/>
    <col min="2569" max="2569" width="22.5" style="5" customWidth="1"/>
    <col min="2570" max="2570" width="14" style="5" customWidth="1"/>
    <col min="2571" max="2571" width="23.5" style="5" customWidth="1"/>
    <col min="2572" max="2572" width="43.83203125" style="5" customWidth="1"/>
    <col min="2573" max="2573" width="15.83203125" style="5" customWidth="1"/>
    <col min="2574" max="2817" width="9.1640625" style="5"/>
    <col min="2818" max="2818" width="11.5" style="5" customWidth="1"/>
    <col min="2819" max="2819" width="12.6640625" style="5" customWidth="1"/>
    <col min="2820" max="2820" width="59.83203125" style="5" customWidth="1"/>
    <col min="2821" max="2821" width="18" style="5" customWidth="1"/>
    <col min="2822" max="2822" width="16.83203125" style="5" customWidth="1"/>
    <col min="2823" max="2823" width="15.5" style="5" customWidth="1"/>
    <col min="2824" max="2824" width="24.83203125" style="5" customWidth="1"/>
    <col min="2825" max="2825" width="22.5" style="5" customWidth="1"/>
    <col min="2826" max="2826" width="14" style="5" customWidth="1"/>
    <col min="2827" max="2827" width="23.5" style="5" customWidth="1"/>
    <col min="2828" max="2828" width="43.83203125" style="5" customWidth="1"/>
    <col min="2829" max="2829" width="15.83203125" style="5" customWidth="1"/>
    <col min="2830" max="3073" width="9.1640625" style="5"/>
    <col min="3074" max="3074" width="11.5" style="5" customWidth="1"/>
    <col min="3075" max="3075" width="12.6640625" style="5" customWidth="1"/>
    <col min="3076" max="3076" width="59.83203125" style="5" customWidth="1"/>
    <col min="3077" max="3077" width="18" style="5" customWidth="1"/>
    <col min="3078" max="3078" width="16.83203125" style="5" customWidth="1"/>
    <col min="3079" max="3079" width="15.5" style="5" customWidth="1"/>
    <col min="3080" max="3080" width="24.83203125" style="5" customWidth="1"/>
    <col min="3081" max="3081" width="22.5" style="5" customWidth="1"/>
    <col min="3082" max="3082" width="14" style="5" customWidth="1"/>
    <col min="3083" max="3083" width="23.5" style="5" customWidth="1"/>
    <col min="3084" max="3084" width="43.83203125" style="5" customWidth="1"/>
    <col min="3085" max="3085" width="15.83203125" style="5" customWidth="1"/>
    <col min="3086" max="3329" width="9.1640625" style="5"/>
    <col min="3330" max="3330" width="11.5" style="5" customWidth="1"/>
    <col min="3331" max="3331" width="12.6640625" style="5" customWidth="1"/>
    <col min="3332" max="3332" width="59.83203125" style="5" customWidth="1"/>
    <col min="3333" max="3333" width="18" style="5" customWidth="1"/>
    <col min="3334" max="3334" width="16.83203125" style="5" customWidth="1"/>
    <col min="3335" max="3335" width="15.5" style="5" customWidth="1"/>
    <col min="3336" max="3336" width="24.83203125" style="5" customWidth="1"/>
    <col min="3337" max="3337" width="22.5" style="5" customWidth="1"/>
    <col min="3338" max="3338" width="14" style="5" customWidth="1"/>
    <col min="3339" max="3339" width="23.5" style="5" customWidth="1"/>
    <col min="3340" max="3340" width="43.83203125" style="5" customWidth="1"/>
    <col min="3341" max="3341" width="15.83203125" style="5" customWidth="1"/>
    <col min="3342" max="3585" width="9.1640625" style="5"/>
    <col min="3586" max="3586" width="11.5" style="5" customWidth="1"/>
    <col min="3587" max="3587" width="12.6640625" style="5" customWidth="1"/>
    <col min="3588" max="3588" width="59.83203125" style="5" customWidth="1"/>
    <col min="3589" max="3589" width="18" style="5" customWidth="1"/>
    <col min="3590" max="3590" width="16.83203125" style="5" customWidth="1"/>
    <col min="3591" max="3591" width="15.5" style="5" customWidth="1"/>
    <col min="3592" max="3592" width="24.83203125" style="5" customWidth="1"/>
    <col min="3593" max="3593" width="22.5" style="5" customWidth="1"/>
    <col min="3594" max="3594" width="14" style="5" customWidth="1"/>
    <col min="3595" max="3595" width="23.5" style="5" customWidth="1"/>
    <col min="3596" max="3596" width="43.83203125" style="5" customWidth="1"/>
    <col min="3597" max="3597" width="15.83203125" style="5" customWidth="1"/>
    <col min="3598" max="3841" width="9.1640625" style="5"/>
    <col min="3842" max="3842" width="11.5" style="5" customWidth="1"/>
    <col min="3843" max="3843" width="12.6640625" style="5" customWidth="1"/>
    <col min="3844" max="3844" width="59.83203125" style="5" customWidth="1"/>
    <col min="3845" max="3845" width="18" style="5" customWidth="1"/>
    <col min="3846" max="3846" width="16.83203125" style="5" customWidth="1"/>
    <col min="3847" max="3847" width="15.5" style="5" customWidth="1"/>
    <col min="3848" max="3848" width="24.83203125" style="5" customWidth="1"/>
    <col min="3849" max="3849" width="22.5" style="5" customWidth="1"/>
    <col min="3850" max="3850" width="14" style="5" customWidth="1"/>
    <col min="3851" max="3851" width="23.5" style="5" customWidth="1"/>
    <col min="3852" max="3852" width="43.83203125" style="5" customWidth="1"/>
    <col min="3853" max="3853" width="15.83203125" style="5" customWidth="1"/>
    <col min="3854" max="4097" width="9.1640625" style="5"/>
    <col min="4098" max="4098" width="11.5" style="5" customWidth="1"/>
    <col min="4099" max="4099" width="12.6640625" style="5" customWidth="1"/>
    <col min="4100" max="4100" width="59.83203125" style="5" customWidth="1"/>
    <col min="4101" max="4101" width="18" style="5" customWidth="1"/>
    <col min="4102" max="4102" width="16.83203125" style="5" customWidth="1"/>
    <col min="4103" max="4103" width="15.5" style="5" customWidth="1"/>
    <col min="4104" max="4104" width="24.83203125" style="5" customWidth="1"/>
    <col min="4105" max="4105" width="22.5" style="5" customWidth="1"/>
    <col min="4106" max="4106" width="14" style="5" customWidth="1"/>
    <col min="4107" max="4107" width="23.5" style="5" customWidth="1"/>
    <col min="4108" max="4108" width="43.83203125" style="5" customWidth="1"/>
    <col min="4109" max="4109" width="15.83203125" style="5" customWidth="1"/>
    <col min="4110" max="4353" width="9.1640625" style="5"/>
    <col min="4354" max="4354" width="11.5" style="5" customWidth="1"/>
    <col min="4355" max="4355" width="12.6640625" style="5" customWidth="1"/>
    <col min="4356" max="4356" width="59.83203125" style="5" customWidth="1"/>
    <col min="4357" max="4357" width="18" style="5" customWidth="1"/>
    <col min="4358" max="4358" width="16.83203125" style="5" customWidth="1"/>
    <col min="4359" max="4359" width="15.5" style="5" customWidth="1"/>
    <col min="4360" max="4360" width="24.83203125" style="5" customWidth="1"/>
    <col min="4361" max="4361" width="22.5" style="5" customWidth="1"/>
    <col min="4362" max="4362" width="14" style="5" customWidth="1"/>
    <col min="4363" max="4363" width="23.5" style="5" customWidth="1"/>
    <col min="4364" max="4364" width="43.83203125" style="5" customWidth="1"/>
    <col min="4365" max="4365" width="15.83203125" style="5" customWidth="1"/>
    <col min="4366" max="4609" width="9.1640625" style="5"/>
    <col min="4610" max="4610" width="11.5" style="5" customWidth="1"/>
    <col min="4611" max="4611" width="12.6640625" style="5" customWidth="1"/>
    <col min="4612" max="4612" width="59.83203125" style="5" customWidth="1"/>
    <col min="4613" max="4613" width="18" style="5" customWidth="1"/>
    <col min="4614" max="4614" width="16.83203125" style="5" customWidth="1"/>
    <col min="4615" max="4615" width="15.5" style="5" customWidth="1"/>
    <col min="4616" max="4616" width="24.83203125" style="5" customWidth="1"/>
    <col min="4617" max="4617" width="22.5" style="5" customWidth="1"/>
    <col min="4618" max="4618" width="14" style="5" customWidth="1"/>
    <col min="4619" max="4619" width="23.5" style="5" customWidth="1"/>
    <col min="4620" max="4620" width="43.83203125" style="5" customWidth="1"/>
    <col min="4621" max="4621" width="15.83203125" style="5" customWidth="1"/>
    <col min="4622" max="4865" width="9.1640625" style="5"/>
    <col min="4866" max="4866" width="11.5" style="5" customWidth="1"/>
    <col min="4867" max="4867" width="12.6640625" style="5" customWidth="1"/>
    <col min="4868" max="4868" width="59.83203125" style="5" customWidth="1"/>
    <col min="4869" max="4869" width="18" style="5" customWidth="1"/>
    <col min="4870" max="4870" width="16.83203125" style="5" customWidth="1"/>
    <col min="4871" max="4871" width="15.5" style="5" customWidth="1"/>
    <col min="4872" max="4872" width="24.83203125" style="5" customWidth="1"/>
    <col min="4873" max="4873" width="22.5" style="5" customWidth="1"/>
    <col min="4874" max="4874" width="14" style="5" customWidth="1"/>
    <col min="4875" max="4875" width="23.5" style="5" customWidth="1"/>
    <col min="4876" max="4876" width="43.83203125" style="5" customWidth="1"/>
    <col min="4877" max="4877" width="15.83203125" style="5" customWidth="1"/>
    <col min="4878" max="5121" width="9.1640625" style="5"/>
    <col min="5122" max="5122" width="11.5" style="5" customWidth="1"/>
    <col min="5123" max="5123" width="12.6640625" style="5" customWidth="1"/>
    <col min="5124" max="5124" width="59.83203125" style="5" customWidth="1"/>
    <col min="5125" max="5125" width="18" style="5" customWidth="1"/>
    <col min="5126" max="5126" width="16.83203125" style="5" customWidth="1"/>
    <col min="5127" max="5127" width="15.5" style="5" customWidth="1"/>
    <col min="5128" max="5128" width="24.83203125" style="5" customWidth="1"/>
    <col min="5129" max="5129" width="22.5" style="5" customWidth="1"/>
    <col min="5130" max="5130" width="14" style="5" customWidth="1"/>
    <col min="5131" max="5131" width="23.5" style="5" customWidth="1"/>
    <col min="5132" max="5132" width="43.83203125" style="5" customWidth="1"/>
    <col min="5133" max="5133" width="15.83203125" style="5" customWidth="1"/>
    <col min="5134" max="5377" width="9.1640625" style="5"/>
    <col min="5378" max="5378" width="11.5" style="5" customWidth="1"/>
    <col min="5379" max="5379" width="12.6640625" style="5" customWidth="1"/>
    <col min="5380" max="5380" width="59.83203125" style="5" customWidth="1"/>
    <col min="5381" max="5381" width="18" style="5" customWidth="1"/>
    <col min="5382" max="5382" width="16.83203125" style="5" customWidth="1"/>
    <col min="5383" max="5383" width="15.5" style="5" customWidth="1"/>
    <col min="5384" max="5384" width="24.83203125" style="5" customWidth="1"/>
    <col min="5385" max="5385" width="22.5" style="5" customWidth="1"/>
    <col min="5386" max="5386" width="14" style="5" customWidth="1"/>
    <col min="5387" max="5387" width="23.5" style="5" customWidth="1"/>
    <col min="5388" max="5388" width="43.83203125" style="5" customWidth="1"/>
    <col min="5389" max="5389" width="15.83203125" style="5" customWidth="1"/>
    <col min="5390" max="5633" width="9.1640625" style="5"/>
    <col min="5634" max="5634" width="11.5" style="5" customWidth="1"/>
    <col min="5635" max="5635" width="12.6640625" style="5" customWidth="1"/>
    <col min="5636" max="5636" width="59.83203125" style="5" customWidth="1"/>
    <col min="5637" max="5637" width="18" style="5" customWidth="1"/>
    <col min="5638" max="5638" width="16.83203125" style="5" customWidth="1"/>
    <col min="5639" max="5639" width="15.5" style="5" customWidth="1"/>
    <col min="5640" max="5640" width="24.83203125" style="5" customWidth="1"/>
    <col min="5641" max="5641" width="22.5" style="5" customWidth="1"/>
    <col min="5642" max="5642" width="14" style="5" customWidth="1"/>
    <col min="5643" max="5643" width="23.5" style="5" customWidth="1"/>
    <col min="5644" max="5644" width="43.83203125" style="5" customWidth="1"/>
    <col min="5645" max="5645" width="15.83203125" style="5" customWidth="1"/>
    <col min="5646" max="5889" width="9.1640625" style="5"/>
    <col min="5890" max="5890" width="11.5" style="5" customWidth="1"/>
    <col min="5891" max="5891" width="12.6640625" style="5" customWidth="1"/>
    <col min="5892" max="5892" width="59.83203125" style="5" customWidth="1"/>
    <col min="5893" max="5893" width="18" style="5" customWidth="1"/>
    <col min="5894" max="5894" width="16.83203125" style="5" customWidth="1"/>
    <col min="5895" max="5895" width="15.5" style="5" customWidth="1"/>
    <col min="5896" max="5896" width="24.83203125" style="5" customWidth="1"/>
    <col min="5897" max="5897" width="22.5" style="5" customWidth="1"/>
    <col min="5898" max="5898" width="14" style="5" customWidth="1"/>
    <col min="5899" max="5899" width="23.5" style="5" customWidth="1"/>
    <col min="5900" max="5900" width="43.83203125" style="5" customWidth="1"/>
    <col min="5901" max="5901" width="15.83203125" style="5" customWidth="1"/>
    <col min="5902" max="6145" width="9.1640625" style="5"/>
    <col min="6146" max="6146" width="11.5" style="5" customWidth="1"/>
    <col min="6147" max="6147" width="12.6640625" style="5" customWidth="1"/>
    <col min="6148" max="6148" width="59.83203125" style="5" customWidth="1"/>
    <col min="6149" max="6149" width="18" style="5" customWidth="1"/>
    <col min="6150" max="6150" width="16.83203125" style="5" customWidth="1"/>
    <col min="6151" max="6151" width="15.5" style="5" customWidth="1"/>
    <col min="6152" max="6152" width="24.83203125" style="5" customWidth="1"/>
    <col min="6153" max="6153" width="22.5" style="5" customWidth="1"/>
    <col min="6154" max="6154" width="14" style="5" customWidth="1"/>
    <col min="6155" max="6155" width="23.5" style="5" customWidth="1"/>
    <col min="6156" max="6156" width="43.83203125" style="5" customWidth="1"/>
    <col min="6157" max="6157" width="15.83203125" style="5" customWidth="1"/>
    <col min="6158" max="6401" width="9.1640625" style="5"/>
    <col min="6402" max="6402" width="11.5" style="5" customWidth="1"/>
    <col min="6403" max="6403" width="12.6640625" style="5" customWidth="1"/>
    <col min="6404" max="6404" width="59.83203125" style="5" customWidth="1"/>
    <col min="6405" max="6405" width="18" style="5" customWidth="1"/>
    <col min="6406" max="6406" width="16.83203125" style="5" customWidth="1"/>
    <col min="6407" max="6407" width="15.5" style="5" customWidth="1"/>
    <col min="6408" max="6408" width="24.83203125" style="5" customWidth="1"/>
    <col min="6409" max="6409" width="22.5" style="5" customWidth="1"/>
    <col min="6410" max="6410" width="14" style="5" customWidth="1"/>
    <col min="6411" max="6411" width="23.5" style="5" customWidth="1"/>
    <col min="6412" max="6412" width="43.83203125" style="5" customWidth="1"/>
    <col min="6413" max="6413" width="15.83203125" style="5" customWidth="1"/>
    <col min="6414" max="6657" width="9.1640625" style="5"/>
    <col min="6658" max="6658" width="11.5" style="5" customWidth="1"/>
    <col min="6659" max="6659" width="12.6640625" style="5" customWidth="1"/>
    <col min="6660" max="6660" width="59.83203125" style="5" customWidth="1"/>
    <col min="6661" max="6661" width="18" style="5" customWidth="1"/>
    <col min="6662" max="6662" width="16.83203125" style="5" customWidth="1"/>
    <col min="6663" max="6663" width="15.5" style="5" customWidth="1"/>
    <col min="6664" max="6664" width="24.83203125" style="5" customWidth="1"/>
    <col min="6665" max="6665" width="22.5" style="5" customWidth="1"/>
    <col min="6666" max="6666" width="14" style="5" customWidth="1"/>
    <col min="6667" max="6667" width="23.5" style="5" customWidth="1"/>
    <col min="6668" max="6668" width="43.83203125" style="5" customWidth="1"/>
    <col min="6669" max="6669" width="15.83203125" style="5" customWidth="1"/>
    <col min="6670" max="6913" width="9.1640625" style="5"/>
    <col min="6914" max="6914" width="11.5" style="5" customWidth="1"/>
    <col min="6915" max="6915" width="12.6640625" style="5" customWidth="1"/>
    <col min="6916" max="6916" width="59.83203125" style="5" customWidth="1"/>
    <col min="6917" max="6917" width="18" style="5" customWidth="1"/>
    <col min="6918" max="6918" width="16.83203125" style="5" customWidth="1"/>
    <col min="6919" max="6919" width="15.5" style="5" customWidth="1"/>
    <col min="6920" max="6920" width="24.83203125" style="5" customWidth="1"/>
    <col min="6921" max="6921" width="22.5" style="5" customWidth="1"/>
    <col min="6922" max="6922" width="14" style="5" customWidth="1"/>
    <col min="6923" max="6923" width="23.5" style="5" customWidth="1"/>
    <col min="6924" max="6924" width="43.83203125" style="5" customWidth="1"/>
    <col min="6925" max="6925" width="15.83203125" style="5" customWidth="1"/>
    <col min="6926" max="7169" width="9.1640625" style="5"/>
    <col min="7170" max="7170" width="11.5" style="5" customWidth="1"/>
    <col min="7171" max="7171" width="12.6640625" style="5" customWidth="1"/>
    <col min="7172" max="7172" width="59.83203125" style="5" customWidth="1"/>
    <col min="7173" max="7173" width="18" style="5" customWidth="1"/>
    <col min="7174" max="7174" width="16.83203125" style="5" customWidth="1"/>
    <col min="7175" max="7175" width="15.5" style="5" customWidth="1"/>
    <col min="7176" max="7176" width="24.83203125" style="5" customWidth="1"/>
    <col min="7177" max="7177" width="22.5" style="5" customWidth="1"/>
    <col min="7178" max="7178" width="14" style="5" customWidth="1"/>
    <col min="7179" max="7179" width="23.5" style="5" customWidth="1"/>
    <col min="7180" max="7180" width="43.83203125" style="5" customWidth="1"/>
    <col min="7181" max="7181" width="15.83203125" style="5" customWidth="1"/>
    <col min="7182" max="7425" width="9.1640625" style="5"/>
    <col min="7426" max="7426" width="11.5" style="5" customWidth="1"/>
    <col min="7427" max="7427" width="12.6640625" style="5" customWidth="1"/>
    <col min="7428" max="7428" width="59.83203125" style="5" customWidth="1"/>
    <col min="7429" max="7429" width="18" style="5" customWidth="1"/>
    <col min="7430" max="7430" width="16.83203125" style="5" customWidth="1"/>
    <col min="7431" max="7431" width="15.5" style="5" customWidth="1"/>
    <col min="7432" max="7432" width="24.83203125" style="5" customWidth="1"/>
    <col min="7433" max="7433" width="22.5" style="5" customWidth="1"/>
    <col min="7434" max="7434" width="14" style="5" customWidth="1"/>
    <col min="7435" max="7435" width="23.5" style="5" customWidth="1"/>
    <col min="7436" max="7436" width="43.83203125" style="5" customWidth="1"/>
    <col min="7437" max="7437" width="15.83203125" style="5" customWidth="1"/>
    <col min="7438" max="7681" width="9.1640625" style="5"/>
    <col min="7682" max="7682" width="11.5" style="5" customWidth="1"/>
    <col min="7683" max="7683" width="12.6640625" style="5" customWidth="1"/>
    <col min="7684" max="7684" width="59.83203125" style="5" customWidth="1"/>
    <col min="7685" max="7685" width="18" style="5" customWidth="1"/>
    <col min="7686" max="7686" width="16.83203125" style="5" customWidth="1"/>
    <col min="7687" max="7687" width="15.5" style="5" customWidth="1"/>
    <col min="7688" max="7688" width="24.83203125" style="5" customWidth="1"/>
    <col min="7689" max="7689" width="22.5" style="5" customWidth="1"/>
    <col min="7690" max="7690" width="14" style="5" customWidth="1"/>
    <col min="7691" max="7691" width="23.5" style="5" customWidth="1"/>
    <col min="7692" max="7692" width="43.83203125" style="5" customWidth="1"/>
    <col min="7693" max="7693" width="15.83203125" style="5" customWidth="1"/>
    <col min="7694" max="7937" width="9.1640625" style="5"/>
    <col min="7938" max="7938" width="11.5" style="5" customWidth="1"/>
    <col min="7939" max="7939" width="12.6640625" style="5" customWidth="1"/>
    <col min="7940" max="7940" width="59.83203125" style="5" customWidth="1"/>
    <col min="7941" max="7941" width="18" style="5" customWidth="1"/>
    <col min="7942" max="7942" width="16.83203125" style="5" customWidth="1"/>
    <col min="7943" max="7943" width="15.5" style="5" customWidth="1"/>
    <col min="7944" max="7944" width="24.83203125" style="5" customWidth="1"/>
    <col min="7945" max="7945" width="22.5" style="5" customWidth="1"/>
    <col min="7946" max="7946" width="14" style="5" customWidth="1"/>
    <col min="7947" max="7947" width="23.5" style="5" customWidth="1"/>
    <col min="7948" max="7948" width="43.83203125" style="5" customWidth="1"/>
    <col min="7949" max="7949" width="15.83203125" style="5" customWidth="1"/>
    <col min="7950" max="8193" width="9.1640625" style="5"/>
    <col min="8194" max="8194" width="11.5" style="5" customWidth="1"/>
    <col min="8195" max="8195" width="12.6640625" style="5" customWidth="1"/>
    <col min="8196" max="8196" width="59.83203125" style="5" customWidth="1"/>
    <col min="8197" max="8197" width="18" style="5" customWidth="1"/>
    <col min="8198" max="8198" width="16.83203125" style="5" customWidth="1"/>
    <col min="8199" max="8199" width="15.5" style="5" customWidth="1"/>
    <col min="8200" max="8200" width="24.83203125" style="5" customWidth="1"/>
    <col min="8201" max="8201" width="22.5" style="5" customWidth="1"/>
    <col min="8202" max="8202" width="14" style="5" customWidth="1"/>
    <col min="8203" max="8203" width="23.5" style="5" customWidth="1"/>
    <col min="8204" max="8204" width="43.83203125" style="5" customWidth="1"/>
    <col min="8205" max="8205" width="15.83203125" style="5" customWidth="1"/>
    <col min="8206" max="8449" width="9.1640625" style="5"/>
    <col min="8450" max="8450" width="11.5" style="5" customWidth="1"/>
    <col min="8451" max="8451" width="12.6640625" style="5" customWidth="1"/>
    <col min="8452" max="8452" width="59.83203125" style="5" customWidth="1"/>
    <col min="8453" max="8453" width="18" style="5" customWidth="1"/>
    <col min="8454" max="8454" width="16.83203125" style="5" customWidth="1"/>
    <col min="8455" max="8455" width="15.5" style="5" customWidth="1"/>
    <col min="8456" max="8456" width="24.83203125" style="5" customWidth="1"/>
    <col min="8457" max="8457" width="22.5" style="5" customWidth="1"/>
    <col min="8458" max="8458" width="14" style="5" customWidth="1"/>
    <col min="8459" max="8459" width="23.5" style="5" customWidth="1"/>
    <col min="8460" max="8460" width="43.83203125" style="5" customWidth="1"/>
    <col min="8461" max="8461" width="15.83203125" style="5" customWidth="1"/>
    <col min="8462" max="8705" width="9.1640625" style="5"/>
    <col min="8706" max="8706" width="11.5" style="5" customWidth="1"/>
    <col min="8707" max="8707" width="12.6640625" style="5" customWidth="1"/>
    <col min="8708" max="8708" width="59.83203125" style="5" customWidth="1"/>
    <col min="8709" max="8709" width="18" style="5" customWidth="1"/>
    <col min="8710" max="8710" width="16.83203125" style="5" customWidth="1"/>
    <col min="8711" max="8711" width="15.5" style="5" customWidth="1"/>
    <col min="8712" max="8712" width="24.83203125" style="5" customWidth="1"/>
    <col min="8713" max="8713" width="22.5" style="5" customWidth="1"/>
    <col min="8714" max="8714" width="14" style="5" customWidth="1"/>
    <col min="8715" max="8715" width="23.5" style="5" customWidth="1"/>
    <col min="8716" max="8716" width="43.83203125" style="5" customWidth="1"/>
    <col min="8717" max="8717" width="15.83203125" style="5" customWidth="1"/>
    <col min="8718" max="8961" width="9.1640625" style="5"/>
    <col min="8962" max="8962" width="11.5" style="5" customWidth="1"/>
    <col min="8963" max="8963" width="12.6640625" style="5" customWidth="1"/>
    <col min="8964" max="8964" width="59.83203125" style="5" customWidth="1"/>
    <col min="8965" max="8965" width="18" style="5" customWidth="1"/>
    <col min="8966" max="8966" width="16.83203125" style="5" customWidth="1"/>
    <col min="8967" max="8967" width="15.5" style="5" customWidth="1"/>
    <col min="8968" max="8968" width="24.83203125" style="5" customWidth="1"/>
    <col min="8969" max="8969" width="22.5" style="5" customWidth="1"/>
    <col min="8970" max="8970" width="14" style="5" customWidth="1"/>
    <col min="8971" max="8971" width="23.5" style="5" customWidth="1"/>
    <col min="8972" max="8972" width="43.83203125" style="5" customWidth="1"/>
    <col min="8973" max="8973" width="15.83203125" style="5" customWidth="1"/>
    <col min="8974" max="9217" width="9.1640625" style="5"/>
    <col min="9218" max="9218" width="11.5" style="5" customWidth="1"/>
    <col min="9219" max="9219" width="12.6640625" style="5" customWidth="1"/>
    <col min="9220" max="9220" width="59.83203125" style="5" customWidth="1"/>
    <col min="9221" max="9221" width="18" style="5" customWidth="1"/>
    <col min="9222" max="9222" width="16.83203125" style="5" customWidth="1"/>
    <col min="9223" max="9223" width="15.5" style="5" customWidth="1"/>
    <col min="9224" max="9224" width="24.83203125" style="5" customWidth="1"/>
    <col min="9225" max="9225" width="22.5" style="5" customWidth="1"/>
    <col min="9226" max="9226" width="14" style="5" customWidth="1"/>
    <col min="9227" max="9227" width="23.5" style="5" customWidth="1"/>
    <col min="9228" max="9228" width="43.83203125" style="5" customWidth="1"/>
    <col min="9229" max="9229" width="15.83203125" style="5" customWidth="1"/>
    <col min="9230" max="9473" width="9.1640625" style="5"/>
    <col min="9474" max="9474" width="11.5" style="5" customWidth="1"/>
    <col min="9475" max="9475" width="12.6640625" style="5" customWidth="1"/>
    <col min="9476" max="9476" width="59.83203125" style="5" customWidth="1"/>
    <col min="9477" max="9477" width="18" style="5" customWidth="1"/>
    <col min="9478" max="9478" width="16.83203125" style="5" customWidth="1"/>
    <col min="9479" max="9479" width="15.5" style="5" customWidth="1"/>
    <col min="9480" max="9480" width="24.83203125" style="5" customWidth="1"/>
    <col min="9481" max="9481" width="22.5" style="5" customWidth="1"/>
    <col min="9482" max="9482" width="14" style="5" customWidth="1"/>
    <col min="9483" max="9483" width="23.5" style="5" customWidth="1"/>
    <col min="9484" max="9484" width="43.83203125" style="5" customWidth="1"/>
    <col min="9485" max="9485" width="15.83203125" style="5" customWidth="1"/>
    <col min="9486" max="9729" width="9.1640625" style="5"/>
    <col min="9730" max="9730" width="11.5" style="5" customWidth="1"/>
    <col min="9731" max="9731" width="12.6640625" style="5" customWidth="1"/>
    <col min="9732" max="9732" width="59.83203125" style="5" customWidth="1"/>
    <col min="9733" max="9733" width="18" style="5" customWidth="1"/>
    <col min="9734" max="9734" width="16.83203125" style="5" customWidth="1"/>
    <col min="9735" max="9735" width="15.5" style="5" customWidth="1"/>
    <col min="9736" max="9736" width="24.83203125" style="5" customWidth="1"/>
    <col min="9737" max="9737" width="22.5" style="5" customWidth="1"/>
    <col min="9738" max="9738" width="14" style="5" customWidth="1"/>
    <col min="9739" max="9739" width="23.5" style="5" customWidth="1"/>
    <col min="9740" max="9740" width="43.83203125" style="5" customWidth="1"/>
    <col min="9741" max="9741" width="15.83203125" style="5" customWidth="1"/>
    <col min="9742" max="9985" width="9.1640625" style="5"/>
    <col min="9986" max="9986" width="11.5" style="5" customWidth="1"/>
    <col min="9987" max="9987" width="12.6640625" style="5" customWidth="1"/>
    <col min="9988" max="9988" width="59.83203125" style="5" customWidth="1"/>
    <col min="9989" max="9989" width="18" style="5" customWidth="1"/>
    <col min="9990" max="9990" width="16.83203125" style="5" customWidth="1"/>
    <col min="9991" max="9991" width="15.5" style="5" customWidth="1"/>
    <col min="9992" max="9992" width="24.83203125" style="5" customWidth="1"/>
    <col min="9993" max="9993" width="22.5" style="5" customWidth="1"/>
    <col min="9994" max="9994" width="14" style="5" customWidth="1"/>
    <col min="9995" max="9995" width="23.5" style="5" customWidth="1"/>
    <col min="9996" max="9996" width="43.83203125" style="5" customWidth="1"/>
    <col min="9997" max="9997" width="15.83203125" style="5" customWidth="1"/>
    <col min="9998" max="10241" width="9.1640625" style="5"/>
    <col min="10242" max="10242" width="11.5" style="5" customWidth="1"/>
    <col min="10243" max="10243" width="12.6640625" style="5" customWidth="1"/>
    <col min="10244" max="10244" width="59.83203125" style="5" customWidth="1"/>
    <col min="10245" max="10245" width="18" style="5" customWidth="1"/>
    <col min="10246" max="10246" width="16.83203125" style="5" customWidth="1"/>
    <col min="10247" max="10247" width="15.5" style="5" customWidth="1"/>
    <col min="10248" max="10248" width="24.83203125" style="5" customWidth="1"/>
    <col min="10249" max="10249" width="22.5" style="5" customWidth="1"/>
    <col min="10250" max="10250" width="14" style="5" customWidth="1"/>
    <col min="10251" max="10251" width="23.5" style="5" customWidth="1"/>
    <col min="10252" max="10252" width="43.83203125" style="5" customWidth="1"/>
    <col min="10253" max="10253" width="15.83203125" style="5" customWidth="1"/>
    <col min="10254" max="10497" width="9.1640625" style="5"/>
    <col min="10498" max="10498" width="11.5" style="5" customWidth="1"/>
    <col min="10499" max="10499" width="12.6640625" style="5" customWidth="1"/>
    <col min="10500" max="10500" width="59.83203125" style="5" customWidth="1"/>
    <col min="10501" max="10501" width="18" style="5" customWidth="1"/>
    <col min="10502" max="10502" width="16.83203125" style="5" customWidth="1"/>
    <col min="10503" max="10503" width="15.5" style="5" customWidth="1"/>
    <col min="10504" max="10504" width="24.83203125" style="5" customWidth="1"/>
    <col min="10505" max="10505" width="22.5" style="5" customWidth="1"/>
    <col min="10506" max="10506" width="14" style="5" customWidth="1"/>
    <col min="10507" max="10507" width="23.5" style="5" customWidth="1"/>
    <col min="10508" max="10508" width="43.83203125" style="5" customWidth="1"/>
    <col min="10509" max="10509" width="15.83203125" style="5" customWidth="1"/>
    <col min="10510" max="10753" width="9.1640625" style="5"/>
    <col min="10754" max="10754" width="11.5" style="5" customWidth="1"/>
    <col min="10755" max="10755" width="12.6640625" style="5" customWidth="1"/>
    <col min="10756" max="10756" width="59.83203125" style="5" customWidth="1"/>
    <col min="10757" max="10757" width="18" style="5" customWidth="1"/>
    <col min="10758" max="10758" width="16.83203125" style="5" customWidth="1"/>
    <col min="10759" max="10759" width="15.5" style="5" customWidth="1"/>
    <col min="10760" max="10760" width="24.83203125" style="5" customWidth="1"/>
    <col min="10761" max="10761" width="22.5" style="5" customWidth="1"/>
    <col min="10762" max="10762" width="14" style="5" customWidth="1"/>
    <col min="10763" max="10763" width="23.5" style="5" customWidth="1"/>
    <col min="10764" max="10764" width="43.83203125" style="5" customWidth="1"/>
    <col min="10765" max="10765" width="15.83203125" style="5" customWidth="1"/>
    <col min="10766" max="11009" width="9.1640625" style="5"/>
    <col min="11010" max="11010" width="11.5" style="5" customWidth="1"/>
    <col min="11011" max="11011" width="12.6640625" style="5" customWidth="1"/>
    <col min="11012" max="11012" width="59.83203125" style="5" customWidth="1"/>
    <col min="11013" max="11013" width="18" style="5" customWidth="1"/>
    <col min="11014" max="11014" width="16.83203125" style="5" customWidth="1"/>
    <col min="11015" max="11015" width="15.5" style="5" customWidth="1"/>
    <col min="11016" max="11016" width="24.83203125" style="5" customWidth="1"/>
    <col min="11017" max="11017" width="22.5" style="5" customWidth="1"/>
    <col min="11018" max="11018" width="14" style="5" customWidth="1"/>
    <col min="11019" max="11019" width="23.5" style="5" customWidth="1"/>
    <col min="11020" max="11020" width="43.83203125" style="5" customWidth="1"/>
    <col min="11021" max="11021" width="15.83203125" style="5" customWidth="1"/>
    <col min="11022" max="11265" width="9.1640625" style="5"/>
    <col min="11266" max="11266" width="11.5" style="5" customWidth="1"/>
    <col min="11267" max="11267" width="12.6640625" style="5" customWidth="1"/>
    <col min="11268" max="11268" width="59.83203125" style="5" customWidth="1"/>
    <col min="11269" max="11269" width="18" style="5" customWidth="1"/>
    <col min="11270" max="11270" width="16.83203125" style="5" customWidth="1"/>
    <col min="11271" max="11271" width="15.5" style="5" customWidth="1"/>
    <col min="11272" max="11272" width="24.83203125" style="5" customWidth="1"/>
    <col min="11273" max="11273" width="22.5" style="5" customWidth="1"/>
    <col min="11274" max="11274" width="14" style="5" customWidth="1"/>
    <col min="11275" max="11275" width="23.5" style="5" customWidth="1"/>
    <col min="11276" max="11276" width="43.83203125" style="5" customWidth="1"/>
    <col min="11277" max="11277" width="15.83203125" style="5" customWidth="1"/>
    <col min="11278" max="11521" width="9.1640625" style="5"/>
    <col min="11522" max="11522" width="11.5" style="5" customWidth="1"/>
    <col min="11523" max="11523" width="12.6640625" style="5" customWidth="1"/>
    <col min="11524" max="11524" width="59.83203125" style="5" customWidth="1"/>
    <col min="11525" max="11525" width="18" style="5" customWidth="1"/>
    <col min="11526" max="11526" width="16.83203125" style="5" customWidth="1"/>
    <col min="11527" max="11527" width="15.5" style="5" customWidth="1"/>
    <col min="11528" max="11528" width="24.83203125" style="5" customWidth="1"/>
    <col min="11529" max="11529" width="22.5" style="5" customWidth="1"/>
    <col min="11530" max="11530" width="14" style="5" customWidth="1"/>
    <col min="11531" max="11531" width="23.5" style="5" customWidth="1"/>
    <col min="11532" max="11532" width="43.83203125" style="5" customWidth="1"/>
    <col min="11533" max="11533" width="15.83203125" style="5" customWidth="1"/>
    <col min="11534" max="11777" width="9.1640625" style="5"/>
    <col min="11778" max="11778" width="11.5" style="5" customWidth="1"/>
    <col min="11779" max="11779" width="12.6640625" style="5" customWidth="1"/>
    <col min="11780" max="11780" width="59.83203125" style="5" customWidth="1"/>
    <col min="11781" max="11781" width="18" style="5" customWidth="1"/>
    <col min="11782" max="11782" width="16.83203125" style="5" customWidth="1"/>
    <col min="11783" max="11783" width="15.5" style="5" customWidth="1"/>
    <col min="11784" max="11784" width="24.83203125" style="5" customWidth="1"/>
    <col min="11785" max="11785" width="22.5" style="5" customWidth="1"/>
    <col min="11786" max="11786" width="14" style="5" customWidth="1"/>
    <col min="11787" max="11787" width="23.5" style="5" customWidth="1"/>
    <col min="11788" max="11788" width="43.83203125" style="5" customWidth="1"/>
    <col min="11789" max="11789" width="15.83203125" style="5" customWidth="1"/>
    <col min="11790" max="12033" width="9.1640625" style="5"/>
    <col min="12034" max="12034" width="11.5" style="5" customWidth="1"/>
    <col min="12035" max="12035" width="12.6640625" style="5" customWidth="1"/>
    <col min="12036" max="12036" width="59.83203125" style="5" customWidth="1"/>
    <col min="12037" max="12037" width="18" style="5" customWidth="1"/>
    <col min="12038" max="12038" width="16.83203125" style="5" customWidth="1"/>
    <col min="12039" max="12039" width="15.5" style="5" customWidth="1"/>
    <col min="12040" max="12040" width="24.83203125" style="5" customWidth="1"/>
    <col min="12041" max="12041" width="22.5" style="5" customWidth="1"/>
    <col min="12042" max="12042" width="14" style="5" customWidth="1"/>
    <col min="12043" max="12043" width="23.5" style="5" customWidth="1"/>
    <col min="12044" max="12044" width="43.83203125" style="5" customWidth="1"/>
    <col min="12045" max="12045" width="15.83203125" style="5" customWidth="1"/>
    <col min="12046" max="12289" width="9.1640625" style="5"/>
    <col min="12290" max="12290" width="11.5" style="5" customWidth="1"/>
    <col min="12291" max="12291" width="12.6640625" style="5" customWidth="1"/>
    <col min="12292" max="12292" width="59.83203125" style="5" customWidth="1"/>
    <col min="12293" max="12293" width="18" style="5" customWidth="1"/>
    <col min="12294" max="12294" width="16.83203125" style="5" customWidth="1"/>
    <col min="12295" max="12295" width="15.5" style="5" customWidth="1"/>
    <col min="12296" max="12296" width="24.83203125" style="5" customWidth="1"/>
    <col min="12297" max="12297" width="22.5" style="5" customWidth="1"/>
    <col min="12298" max="12298" width="14" style="5" customWidth="1"/>
    <col min="12299" max="12299" width="23.5" style="5" customWidth="1"/>
    <col min="12300" max="12300" width="43.83203125" style="5" customWidth="1"/>
    <col min="12301" max="12301" width="15.83203125" style="5" customWidth="1"/>
    <col min="12302" max="12545" width="9.1640625" style="5"/>
    <col min="12546" max="12546" width="11.5" style="5" customWidth="1"/>
    <col min="12547" max="12547" width="12.6640625" style="5" customWidth="1"/>
    <col min="12548" max="12548" width="59.83203125" style="5" customWidth="1"/>
    <col min="12549" max="12549" width="18" style="5" customWidth="1"/>
    <col min="12550" max="12550" width="16.83203125" style="5" customWidth="1"/>
    <col min="12551" max="12551" width="15.5" style="5" customWidth="1"/>
    <col min="12552" max="12552" width="24.83203125" style="5" customWidth="1"/>
    <col min="12553" max="12553" width="22.5" style="5" customWidth="1"/>
    <col min="12554" max="12554" width="14" style="5" customWidth="1"/>
    <col min="12555" max="12555" width="23.5" style="5" customWidth="1"/>
    <col min="12556" max="12556" width="43.83203125" style="5" customWidth="1"/>
    <col min="12557" max="12557" width="15.83203125" style="5" customWidth="1"/>
    <col min="12558" max="12801" width="9.1640625" style="5"/>
    <col min="12802" max="12802" width="11.5" style="5" customWidth="1"/>
    <col min="12803" max="12803" width="12.6640625" style="5" customWidth="1"/>
    <col min="12804" max="12804" width="59.83203125" style="5" customWidth="1"/>
    <col min="12805" max="12805" width="18" style="5" customWidth="1"/>
    <col min="12806" max="12806" width="16.83203125" style="5" customWidth="1"/>
    <col min="12807" max="12807" width="15.5" style="5" customWidth="1"/>
    <col min="12808" max="12808" width="24.83203125" style="5" customWidth="1"/>
    <col min="12809" max="12809" width="22.5" style="5" customWidth="1"/>
    <col min="12810" max="12810" width="14" style="5" customWidth="1"/>
    <col min="12811" max="12811" width="23.5" style="5" customWidth="1"/>
    <col min="12812" max="12812" width="43.83203125" style="5" customWidth="1"/>
    <col min="12813" max="12813" width="15.83203125" style="5" customWidth="1"/>
    <col min="12814" max="13057" width="9.1640625" style="5"/>
    <col min="13058" max="13058" width="11.5" style="5" customWidth="1"/>
    <col min="13059" max="13059" width="12.6640625" style="5" customWidth="1"/>
    <col min="13060" max="13060" width="59.83203125" style="5" customWidth="1"/>
    <col min="13061" max="13061" width="18" style="5" customWidth="1"/>
    <col min="13062" max="13062" width="16.83203125" style="5" customWidth="1"/>
    <col min="13063" max="13063" width="15.5" style="5" customWidth="1"/>
    <col min="13064" max="13064" width="24.83203125" style="5" customWidth="1"/>
    <col min="13065" max="13065" width="22.5" style="5" customWidth="1"/>
    <col min="13066" max="13066" width="14" style="5" customWidth="1"/>
    <col min="13067" max="13067" width="23.5" style="5" customWidth="1"/>
    <col min="13068" max="13068" width="43.83203125" style="5" customWidth="1"/>
    <col min="13069" max="13069" width="15.83203125" style="5" customWidth="1"/>
    <col min="13070" max="13313" width="9.1640625" style="5"/>
    <col min="13314" max="13314" width="11.5" style="5" customWidth="1"/>
    <col min="13315" max="13315" width="12.6640625" style="5" customWidth="1"/>
    <col min="13316" max="13316" width="59.83203125" style="5" customWidth="1"/>
    <col min="13317" max="13317" width="18" style="5" customWidth="1"/>
    <col min="13318" max="13318" width="16.83203125" style="5" customWidth="1"/>
    <col min="13319" max="13319" width="15.5" style="5" customWidth="1"/>
    <col min="13320" max="13320" width="24.83203125" style="5" customWidth="1"/>
    <col min="13321" max="13321" width="22.5" style="5" customWidth="1"/>
    <col min="13322" max="13322" width="14" style="5" customWidth="1"/>
    <col min="13323" max="13323" width="23.5" style="5" customWidth="1"/>
    <col min="13324" max="13324" width="43.83203125" style="5" customWidth="1"/>
    <col min="13325" max="13325" width="15.83203125" style="5" customWidth="1"/>
    <col min="13326" max="13569" width="9.1640625" style="5"/>
    <col min="13570" max="13570" width="11.5" style="5" customWidth="1"/>
    <col min="13571" max="13571" width="12.6640625" style="5" customWidth="1"/>
    <col min="13572" max="13572" width="59.83203125" style="5" customWidth="1"/>
    <col min="13573" max="13573" width="18" style="5" customWidth="1"/>
    <col min="13574" max="13574" width="16.83203125" style="5" customWidth="1"/>
    <col min="13575" max="13575" width="15.5" style="5" customWidth="1"/>
    <col min="13576" max="13576" width="24.83203125" style="5" customWidth="1"/>
    <col min="13577" max="13577" width="22.5" style="5" customWidth="1"/>
    <col min="13578" max="13578" width="14" style="5" customWidth="1"/>
    <col min="13579" max="13579" width="23.5" style="5" customWidth="1"/>
    <col min="13580" max="13580" width="43.83203125" style="5" customWidth="1"/>
    <col min="13581" max="13581" width="15.83203125" style="5" customWidth="1"/>
    <col min="13582" max="13825" width="9.1640625" style="5"/>
    <col min="13826" max="13826" width="11.5" style="5" customWidth="1"/>
    <col min="13827" max="13827" width="12.6640625" style="5" customWidth="1"/>
    <col min="13828" max="13828" width="59.83203125" style="5" customWidth="1"/>
    <col min="13829" max="13829" width="18" style="5" customWidth="1"/>
    <col min="13830" max="13830" width="16.83203125" style="5" customWidth="1"/>
    <col min="13831" max="13831" width="15.5" style="5" customWidth="1"/>
    <col min="13832" max="13832" width="24.83203125" style="5" customWidth="1"/>
    <col min="13833" max="13833" width="22.5" style="5" customWidth="1"/>
    <col min="13834" max="13834" width="14" style="5" customWidth="1"/>
    <col min="13835" max="13835" width="23.5" style="5" customWidth="1"/>
    <col min="13836" max="13836" width="43.83203125" style="5" customWidth="1"/>
    <col min="13837" max="13837" width="15.83203125" style="5" customWidth="1"/>
    <col min="13838" max="14081" width="9.1640625" style="5"/>
    <col min="14082" max="14082" width="11.5" style="5" customWidth="1"/>
    <col min="14083" max="14083" width="12.6640625" style="5" customWidth="1"/>
    <col min="14084" max="14084" width="59.83203125" style="5" customWidth="1"/>
    <col min="14085" max="14085" width="18" style="5" customWidth="1"/>
    <col min="14086" max="14086" width="16.83203125" style="5" customWidth="1"/>
    <col min="14087" max="14087" width="15.5" style="5" customWidth="1"/>
    <col min="14088" max="14088" width="24.83203125" style="5" customWidth="1"/>
    <col min="14089" max="14089" width="22.5" style="5" customWidth="1"/>
    <col min="14090" max="14090" width="14" style="5" customWidth="1"/>
    <col min="14091" max="14091" width="23.5" style="5" customWidth="1"/>
    <col min="14092" max="14092" width="43.83203125" style="5" customWidth="1"/>
    <col min="14093" max="14093" width="15.83203125" style="5" customWidth="1"/>
    <col min="14094" max="14337" width="9.1640625" style="5"/>
    <col min="14338" max="14338" width="11.5" style="5" customWidth="1"/>
    <col min="14339" max="14339" width="12.6640625" style="5" customWidth="1"/>
    <col min="14340" max="14340" width="59.83203125" style="5" customWidth="1"/>
    <col min="14341" max="14341" width="18" style="5" customWidth="1"/>
    <col min="14342" max="14342" width="16.83203125" style="5" customWidth="1"/>
    <col min="14343" max="14343" width="15.5" style="5" customWidth="1"/>
    <col min="14344" max="14344" width="24.83203125" style="5" customWidth="1"/>
    <col min="14345" max="14345" width="22.5" style="5" customWidth="1"/>
    <col min="14346" max="14346" width="14" style="5" customWidth="1"/>
    <col min="14347" max="14347" width="23.5" style="5" customWidth="1"/>
    <col min="14348" max="14348" width="43.83203125" style="5" customWidth="1"/>
    <col min="14349" max="14349" width="15.83203125" style="5" customWidth="1"/>
    <col min="14350" max="14593" width="9.1640625" style="5"/>
    <col min="14594" max="14594" width="11.5" style="5" customWidth="1"/>
    <col min="14595" max="14595" width="12.6640625" style="5" customWidth="1"/>
    <col min="14596" max="14596" width="59.83203125" style="5" customWidth="1"/>
    <col min="14597" max="14597" width="18" style="5" customWidth="1"/>
    <col min="14598" max="14598" width="16.83203125" style="5" customWidth="1"/>
    <col min="14599" max="14599" width="15.5" style="5" customWidth="1"/>
    <col min="14600" max="14600" width="24.83203125" style="5" customWidth="1"/>
    <col min="14601" max="14601" width="22.5" style="5" customWidth="1"/>
    <col min="14602" max="14602" width="14" style="5" customWidth="1"/>
    <col min="14603" max="14603" width="23.5" style="5" customWidth="1"/>
    <col min="14604" max="14604" width="43.83203125" style="5" customWidth="1"/>
    <col min="14605" max="14605" width="15.83203125" style="5" customWidth="1"/>
    <col min="14606" max="14849" width="9.1640625" style="5"/>
    <col min="14850" max="14850" width="11.5" style="5" customWidth="1"/>
    <col min="14851" max="14851" width="12.6640625" style="5" customWidth="1"/>
    <col min="14852" max="14852" width="59.83203125" style="5" customWidth="1"/>
    <col min="14853" max="14853" width="18" style="5" customWidth="1"/>
    <col min="14854" max="14854" width="16.83203125" style="5" customWidth="1"/>
    <col min="14855" max="14855" width="15.5" style="5" customWidth="1"/>
    <col min="14856" max="14856" width="24.83203125" style="5" customWidth="1"/>
    <col min="14857" max="14857" width="22.5" style="5" customWidth="1"/>
    <col min="14858" max="14858" width="14" style="5" customWidth="1"/>
    <col min="14859" max="14859" width="23.5" style="5" customWidth="1"/>
    <col min="14860" max="14860" width="43.83203125" style="5" customWidth="1"/>
    <col min="14861" max="14861" width="15.83203125" style="5" customWidth="1"/>
    <col min="14862" max="15105" width="9.1640625" style="5"/>
    <col min="15106" max="15106" width="11.5" style="5" customWidth="1"/>
    <col min="15107" max="15107" width="12.6640625" style="5" customWidth="1"/>
    <col min="15108" max="15108" width="59.83203125" style="5" customWidth="1"/>
    <col min="15109" max="15109" width="18" style="5" customWidth="1"/>
    <col min="15110" max="15110" width="16.83203125" style="5" customWidth="1"/>
    <col min="15111" max="15111" width="15.5" style="5" customWidth="1"/>
    <col min="15112" max="15112" width="24.83203125" style="5" customWidth="1"/>
    <col min="15113" max="15113" width="22.5" style="5" customWidth="1"/>
    <col min="15114" max="15114" width="14" style="5" customWidth="1"/>
    <col min="15115" max="15115" width="23.5" style="5" customWidth="1"/>
    <col min="15116" max="15116" width="43.83203125" style="5" customWidth="1"/>
    <col min="15117" max="15117" width="15.83203125" style="5" customWidth="1"/>
    <col min="15118" max="15361" width="9.1640625" style="5"/>
    <col min="15362" max="15362" width="11.5" style="5" customWidth="1"/>
    <col min="15363" max="15363" width="12.6640625" style="5" customWidth="1"/>
    <col min="15364" max="15364" width="59.83203125" style="5" customWidth="1"/>
    <col min="15365" max="15365" width="18" style="5" customWidth="1"/>
    <col min="15366" max="15366" width="16.83203125" style="5" customWidth="1"/>
    <col min="15367" max="15367" width="15.5" style="5" customWidth="1"/>
    <col min="15368" max="15368" width="24.83203125" style="5" customWidth="1"/>
    <col min="15369" max="15369" width="22.5" style="5" customWidth="1"/>
    <col min="15370" max="15370" width="14" style="5" customWidth="1"/>
    <col min="15371" max="15371" width="23.5" style="5" customWidth="1"/>
    <col min="15372" max="15372" width="43.83203125" style="5" customWidth="1"/>
    <col min="15373" max="15373" width="15.83203125" style="5" customWidth="1"/>
    <col min="15374" max="15617" width="9.1640625" style="5"/>
    <col min="15618" max="15618" width="11.5" style="5" customWidth="1"/>
    <col min="15619" max="15619" width="12.6640625" style="5" customWidth="1"/>
    <col min="15620" max="15620" width="59.83203125" style="5" customWidth="1"/>
    <col min="15621" max="15621" width="18" style="5" customWidth="1"/>
    <col min="15622" max="15622" width="16.83203125" style="5" customWidth="1"/>
    <col min="15623" max="15623" width="15.5" style="5" customWidth="1"/>
    <col min="15624" max="15624" width="24.83203125" style="5" customWidth="1"/>
    <col min="15625" max="15625" width="22.5" style="5" customWidth="1"/>
    <col min="15626" max="15626" width="14" style="5" customWidth="1"/>
    <col min="15627" max="15627" width="23.5" style="5" customWidth="1"/>
    <col min="15628" max="15628" width="43.83203125" style="5" customWidth="1"/>
    <col min="15629" max="15629" width="15.83203125" style="5" customWidth="1"/>
    <col min="15630" max="15873" width="9.1640625" style="5"/>
    <col min="15874" max="15874" width="11.5" style="5" customWidth="1"/>
    <col min="15875" max="15875" width="12.6640625" style="5" customWidth="1"/>
    <col min="15876" max="15876" width="59.83203125" style="5" customWidth="1"/>
    <col min="15877" max="15877" width="18" style="5" customWidth="1"/>
    <col min="15878" max="15878" width="16.83203125" style="5" customWidth="1"/>
    <col min="15879" max="15879" width="15.5" style="5" customWidth="1"/>
    <col min="15880" max="15880" width="24.83203125" style="5" customWidth="1"/>
    <col min="15881" max="15881" width="22.5" style="5" customWidth="1"/>
    <col min="15882" max="15882" width="14" style="5" customWidth="1"/>
    <col min="15883" max="15883" width="23.5" style="5" customWidth="1"/>
    <col min="15884" max="15884" width="43.83203125" style="5" customWidth="1"/>
    <col min="15885" max="15885" width="15.83203125" style="5" customWidth="1"/>
    <col min="15886" max="16129" width="9.1640625" style="5"/>
    <col min="16130" max="16130" width="11.5" style="5" customWidth="1"/>
    <col min="16131" max="16131" width="12.6640625" style="5" customWidth="1"/>
    <col min="16132" max="16132" width="59.83203125" style="5" customWidth="1"/>
    <col min="16133" max="16133" width="18" style="5" customWidth="1"/>
    <col min="16134" max="16134" width="16.83203125" style="5" customWidth="1"/>
    <col min="16135" max="16135" width="15.5" style="5" customWidth="1"/>
    <col min="16136" max="16136" width="24.83203125" style="5" customWidth="1"/>
    <col min="16137" max="16137" width="22.5" style="5" customWidth="1"/>
    <col min="16138" max="16138" width="14" style="5" customWidth="1"/>
    <col min="16139" max="16139" width="23.5" style="5" customWidth="1"/>
    <col min="16140" max="16140" width="43.83203125" style="5" customWidth="1"/>
    <col min="16141" max="16141" width="15.83203125" style="5" customWidth="1"/>
    <col min="16142" max="16384" width="9.1640625" style="5"/>
  </cols>
  <sheetData>
    <row r="2" spans="1:13" ht="29.25" customHeight="1" x14ac:dyDescent="0.25">
      <c r="A2" s="159"/>
      <c r="B2" s="1"/>
      <c r="C2" s="2"/>
      <c r="D2" s="2"/>
      <c r="E2" s="2"/>
      <c r="F2" s="2"/>
      <c r="G2" s="7"/>
      <c r="H2" s="2"/>
      <c r="I2" s="2"/>
      <c r="J2" s="2"/>
      <c r="K2" s="2"/>
      <c r="L2" s="3" t="s">
        <v>0</v>
      </c>
      <c r="M2" s="4"/>
    </row>
    <row r="3" spans="1:13" ht="6.75" customHeight="1" x14ac:dyDescent="0.25">
      <c r="A3" s="159"/>
      <c r="B3" s="1"/>
      <c r="C3" s="2"/>
      <c r="D3" s="2"/>
      <c r="E3" s="2"/>
      <c r="F3" s="2"/>
      <c r="G3" s="7"/>
      <c r="H3" s="2"/>
      <c r="I3" s="2"/>
      <c r="J3" s="2"/>
      <c r="K3" s="2"/>
      <c r="L3" s="2"/>
      <c r="M3" s="2"/>
    </row>
    <row r="4" spans="1:13" ht="25" x14ac:dyDescent="0.25">
      <c r="A4" s="159"/>
      <c r="B4" s="1"/>
      <c r="C4" s="160" t="s">
        <v>1</v>
      </c>
      <c r="D4" s="160"/>
      <c r="E4" s="160"/>
      <c r="F4" s="160"/>
      <c r="G4" s="160"/>
      <c r="H4" s="160"/>
      <c r="I4" s="160"/>
      <c r="J4" s="160"/>
      <c r="K4" s="160"/>
      <c r="L4" s="160"/>
      <c r="M4" s="2"/>
    </row>
    <row r="5" spans="1:13" ht="25.5" customHeight="1" x14ac:dyDescent="0.25">
      <c r="A5" s="159"/>
      <c r="B5" s="1"/>
      <c r="C5" s="161" t="s">
        <v>23</v>
      </c>
      <c r="D5" s="161"/>
      <c r="E5" s="161"/>
      <c r="F5" s="161"/>
      <c r="G5" s="161"/>
      <c r="H5" s="161"/>
      <c r="I5" s="161"/>
      <c r="J5" s="161"/>
      <c r="K5" s="161"/>
      <c r="L5" s="161"/>
      <c r="M5" s="6"/>
    </row>
    <row r="6" spans="1:13" ht="29.25" customHeight="1" x14ac:dyDescent="0.25">
      <c r="A6" s="159"/>
      <c r="B6" s="1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2"/>
    </row>
    <row r="7" spans="1:13" ht="28.5" customHeight="1" x14ac:dyDescent="0.25">
      <c r="A7" s="159"/>
      <c r="B7" s="1"/>
      <c r="C7" s="160" t="s">
        <v>590</v>
      </c>
      <c r="D7" s="160"/>
      <c r="E7" s="160"/>
      <c r="F7" s="160"/>
      <c r="G7" s="160"/>
      <c r="H7" s="160"/>
      <c r="I7" s="160"/>
      <c r="J7" s="160"/>
      <c r="K7" s="160"/>
      <c r="L7" s="160"/>
      <c r="M7" s="2"/>
    </row>
    <row r="8" spans="1:13" ht="18" customHeight="1" x14ac:dyDescent="0.25">
      <c r="A8" s="159"/>
      <c r="B8" s="1"/>
      <c r="C8" s="7"/>
      <c r="D8" s="7"/>
      <c r="E8" s="7"/>
      <c r="F8" s="7"/>
      <c r="G8" s="7"/>
      <c r="H8" s="7"/>
      <c r="I8" s="7"/>
      <c r="J8" s="7"/>
      <c r="K8" s="7"/>
      <c r="L8" s="7"/>
      <c r="M8" s="2"/>
    </row>
    <row r="9" spans="1:13" ht="17.25" customHeight="1" x14ac:dyDescent="0.2">
      <c r="A9" s="159"/>
      <c r="B9" s="1"/>
      <c r="C9" s="8" t="s">
        <v>2</v>
      </c>
      <c r="D9" s="9"/>
      <c r="E9" s="9"/>
      <c r="F9" s="9"/>
      <c r="H9" s="9"/>
      <c r="I9" s="9"/>
      <c r="J9" s="9"/>
      <c r="K9" s="9"/>
    </row>
    <row r="10" spans="1:13" ht="10.5" customHeight="1" x14ac:dyDescent="0.2">
      <c r="A10" s="159"/>
      <c r="B10" s="1"/>
      <c r="C10" s="8"/>
      <c r="D10" s="9"/>
      <c r="E10" s="9"/>
      <c r="F10" s="9"/>
      <c r="H10" s="9"/>
      <c r="I10" s="9"/>
      <c r="J10" s="9"/>
      <c r="K10" s="9"/>
    </row>
    <row r="11" spans="1:13" s="8" customFormat="1" ht="41.25" customHeight="1" x14ac:dyDescent="0.2">
      <c r="A11" s="159"/>
      <c r="B11" s="1"/>
      <c r="C11" s="173" t="s">
        <v>24</v>
      </c>
      <c r="D11" s="173"/>
      <c r="E11" s="173"/>
      <c r="F11" s="173"/>
      <c r="G11" s="173"/>
      <c r="H11" s="173"/>
      <c r="I11" s="173"/>
      <c r="J11" s="173"/>
      <c r="K11" s="173"/>
      <c r="L11" s="173"/>
      <c r="M11" s="173"/>
    </row>
    <row r="12" spans="1:13" ht="12" customHeight="1" thickBot="1" x14ac:dyDescent="0.25">
      <c r="A12" s="159"/>
      <c r="B12" s="1"/>
    </row>
    <row r="13" spans="1:13" s="9" customFormat="1" ht="15.75" customHeight="1" x14ac:dyDescent="0.2">
      <c r="A13" s="159"/>
      <c r="B13" s="1"/>
      <c r="C13" s="163" t="s">
        <v>3</v>
      </c>
      <c r="D13" s="166" t="s">
        <v>4</v>
      </c>
      <c r="E13" s="169" t="s">
        <v>5</v>
      </c>
      <c r="F13" s="169" t="s">
        <v>6</v>
      </c>
      <c r="G13" s="169" t="s">
        <v>7</v>
      </c>
      <c r="H13" s="176" t="s">
        <v>8</v>
      </c>
      <c r="I13" s="176" t="s">
        <v>9</v>
      </c>
      <c r="J13" s="163" t="s">
        <v>10</v>
      </c>
      <c r="K13" s="178"/>
      <c r="L13" s="166" t="s">
        <v>11</v>
      </c>
    </row>
    <row r="14" spans="1:13" s="9" customFormat="1" ht="16.5" customHeight="1" thickBot="1" x14ac:dyDescent="0.25">
      <c r="A14" s="159"/>
      <c r="B14" s="1"/>
      <c r="C14" s="164"/>
      <c r="D14" s="167"/>
      <c r="E14" s="170"/>
      <c r="F14" s="170"/>
      <c r="G14" s="170"/>
      <c r="H14" s="177"/>
      <c r="I14" s="177"/>
      <c r="J14" s="165"/>
      <c r="K14" s="179"/>
      <c r="L14" s="167"/>
    </row>
    <row r="15" spans="1:13" s="9" customFormat="1" ht="19" thickBot="1" x14ac:dyDescent="0.25">
      <c r="A15" s="159"/>
      <c r="B15" s="1"/>
      <c r="C15" s="165"/>
      <c r="D15" s="168"/>
      <c r="E15" s="171"/>
      <c r="F15" s="171"/>
      <c r="G15" s="171"/>
      <c r="H15" s="10" t="s">
        <v>12</v>
      </c>
      <c r="I15" s="11" t="s">
        <v>12</v>
      </c>
      <c r="J15" s="12" t="s">
        <v>13</v>
      </c>
      <c r="K15" s="13" t="s">
        <v>14</v>
      </c>
      <c r="L15" s="168"/>
    </row>
    <row r="16" spans="1:13" x14ac:dyDescent="0.2">
      <c r="A16" s="159"/>
      <c r="B16" s="1"/>
      <c r="C16" s="14"/>
      <c r="D16" s="14"/>
      <c r="E16" s="14"/>
      <c r="F16" s="14"/>
      <c r="G16" s="107"/>
      <c r="H16" s="14"/>
      <c r="I16" s="14"/>
      <c r="J16" s="14"/>
      <c r="K16" s="14"/>
      <c r="L16" s="14"/>
    </row>
    <row r="17" spans="1:13" s="15" customFormat="1" ht="19" x14ac:dyDescent="0.2">
      <c r="A17" s="159"/>
      <c r="B17" s="1"/>
      <c r="C17" s="34">
        <v>1</v>
      </c>
      <c r="D17" s="72" t="s">
        <v>25</v>
      </c>
      <c r="E17" s="34" t="s">
        <v>589</v>
      </c>
      <c r="F17" s="35" t="s">
        <v>20</v>
      </c>
      <c r="G17" s="108"/>
      <c r="H17" s="38">
        <f>'1'!N6</f>
        <v>38</v>
      </c>
      <c r="I17" s="38">
        <f>'1'!N6</f>
        <v>38</v>
      </c>
      <c r="J17" s="36"/>
      <c r="K17" s="36"/>
      <c r="L17" s="36" t="s">
        <v>510</v>
      </c>
      <c r="M17" s="16"/>
    </row>
    <row r="18" spans="1:13" s="15" customFormat="1" ht="19" x14ac:dyDescent="0.2">
      <c r="A18" s="159"/>
      <c r="B18" s="1"/>
      <c r="C18" s="34">
        <v>2</v>
      </c>
      <c r="D18" s="72" t="s">
        <v>26</v>
      </c>
      <c r="E18" s="34" t="s">
        <v>628</v>
      </c>
      <c r="F18" s="35" t="s">
        <v>20</v>
      </c>
      <c r="G18" s="108"/>
      <c r="H18" s="38">
        <f>'2'!N6</f>
        <v>158</v>
      </c>
      <c r="I18" s="38">
        <f>'2'!N6</f>
        <v>158</v>
      </c>
      <c r="J18" s="36"/>
      <c r="K18" s="36"/>
      <c r="L18" s="36" t="s">
        <v>511</v>
      </c>
      <c r="M18" s="16"/>
    </row>
    <row r="19" spans="1:13" s="15" customFormat="1" ht="19" x14ac:dyDescent="0.2">
      <c r="A19" s="159"/>
      <c r="B19" s="1"/>
      <c r="C19" s="34">
        <v>3</v>
      </c>
      <c r="D19" s="72" t="s">
        <v>27</v>
      </c>
      <c r="E19" s="34" t="s">
        <v>629</v>
      </c>
      <c r="F19" s="35" t="s">
        <v>20</v>
      </c>
      <c r="G19" s="108"/>
      <c r="H19" s="38">
        <f>'3'!N6</f>
        <v>55</v>
      </c>
      <c r="I19" s="38">
        <f>'3'!N6</f>
        <v>55</v>
      </c>
      <c r="J19" s="36"/>
      <c r="K19" s="36"/>
      <c r="L19" s="36" t="s">
        <v>512</v>
      </c>
      <c r="M19" s="16"/>
    </row>
    <row r="20" spans="1:13" s="15" customFormat="1" ht="19" x14ac:dyDescent="0.2">
      <c r="A20" s="159"/>
      <c r="B20" s="1"/>
      <c r="C20" s="34">
        <v>4</v>
      </c>
      <c r="D20" s="72" t="s">
        <v>28</v>
      </c>
      <c r="E20" s="34" t="s">
        <v>151</v>
      </c>
      <c r="F20" s="35" t="s">
        <v>20</v>
      </c>
      <c r="G20" s="108"/>
      <c r="H20" s="38">
        <f>'4'!N6</f>
        <v>0</v>
      </c>
      <c r="I20" s="38">
        <f>'4'!N6</f>
        <v>0</v>
      </c>
      <c r="J20" s="36"/>
      <c r="K20" s="36"/>
      <c r="L20" s="36" t="s">
        <v>513</v>
      </c>
      <c r="M20" s="16"/>
    </row>
    <row r="21" spans="1:13" s="15" customFormat="1" ht="19" x14ac:dyDescent="0.2">
      <c r="A21" s="159"/>
      <c r="B21" s="1"/>
      <c r="C21" s="34">
        <v>5</v>
      </c>
      <c r="D21" s="72" t="s">
        <v>29</v>
      </c>
      <c r="E21" s="34" t="s">
        <v>630</v>
      </c>
      <c r="F21" s="35" t="s">
        <v>20</v>
      </c>
      <c r="G21" s="108"/>
      <c r="H21" s="38">
        <f>'5'!N6</f>
        <v>81</v>
      </c>
      <c r="I21" s="38">
        <f>'5'!N6</f>
        <v>81</v>
      </c>
      <c r="J21" s="36"/>
      <c r="K21" s="36"/>
      <c r="L21" s="36" t="s">
        <v>520</v>
      </c>
      <c r="M21" s="16"/>
    </row>
    <row r="22" spans="1:13" s="15" customFormat="1" ht="19" x14ac:dyDescent="0.2">
      <c r="A22" s="159"/>
      <c r="B22" s="1"/>
      <c r="C22" s="34">
        <v>6</v>
      </c>
      <c r="D22" s="72" t="s">
        <v>30</v>
      </c>
      <c r="E22" s="34" t="s">
        <v>152</v>
      </c>
      <c r="F22" s="35" t="s">
        <v>20</v>
      </c>
      <c r="G22" s="108"/>
      <c r="H22" s="38">
        <f>'6'!N6</f>
        <v>18</v>
      </c>
      <c r="I22" s="38">
        <f>'6'!N6</f>
        <v>18</v>
      </c>
      <c r="J22" s="36"/>
      <c r="K22" s="36"/>
      <c r="L22" s="36" t="s">
        <v>519</v>
      </c>
      <c r="M22" s="16"/>
    </row>
    <row r="23" spans="1:13" s="15" customFormat="1" ht="19" x14ac:dyDescent="0.2">
      <c r="A23" s="159"/>
      <c r="B23" s="1"/>
      <c r="C23" s="34">
        <v>7</v>
      </c>
      <c r="D23" s="72" t="s">
        <v>31</v>
      </c>
      <c r="E23" s="34" t="s">
        <v>576</v>
      </c>
      <c r="F23" s="35" t="s">
        <v>20</v>
      </c>
      <c r="G23" s="108">
        <v>200</v>
      </c>
      <c r="H23" s="38">
        <f>'7'!N6</f>
        <v>55</v>
      </c>
      <c r="I23" s="38">
        <f>'7'!N6</f>
        <v>55</v>
      </c>
      <c r="J23" s="36"/>
      <c r="K23" s="36"/>
      <c r="L23" s="36" t="s">
        <v>514</v>
      </c>
      <c r="M23" s="16"/>
    </row>
    <row r="24" spans="1:13" s="15" customFormat="1" ht="19" x14ac:dyDescent="0.2">
      <c r="A24" s="159"/>
      <c r="B24" s="1"/>
      <c r="C24" s="34">
        <v>8</v>
      </c>
      <c r="D24" s="72" t="s">
        <v>32</v>
      </c>
      <c r="E24" s="34" t="s">
        <v>631</v>
      </c>
      <c r="F24" s="35" t="s">
        <v>20</v>
      </c>
      <c r="G24" s="108"/>
      <c r="H24" s="38">
        <f>'8'!N6</f>
        <v>0</v>
      </c>
      <c r="I24" s="38">
        <f>'8'!N6</f>
        <v>0</v>
      </c>
      <c r="J24" s="36"/>
      <c r="K24" s="36"/>
      <c r="L24" s="36" t="s">
        <v>513</v>
      </c>
      <c r="M24" s="16"/>
    </row>
    <row r="25" spans="1:13" s="15" customFormat="1" ht="19" x14ac:dyDescent="0.2">
      <c r="A25" s="159"/>
      <c r="B25" s="1"/>
      <c r="C25" s="34">
        <v>9</v>
      </c>
      <c r="D25" s="72" t="s">
        <v>33</v>
      </c>
      <c r="E25" s="34" t="s">
        <v>577</v>
      </c>
      <c r="F25" s="35" t="s">
        <v>20</v>
      </c>
      <c r="G25" s="108">
        <v>350</v>
      </c>
      <c r="H25" s="38">
        <f>'9'!N6</f>
        <v>4</v>
      </c>
      <c r="I25" s="38">
        <f>'9'!N6</f>
        <v>4</v>
      </c>
      <c r="J25" s="36"/>
      <c r="K25" s="36"/>
      <c r="L25" s="36" t="s">
        <v>515</v>
      </c>
      <c r="M25" s="16"/>
    </row>
    <row r="26" spans="1:13" s="15" customFormat="1" ht="19" x14ac:dyDescent="0.2">
      <c r="A26" s="159"/>
      <c r="B26" s="1"/>
      <c r="C26" s="34">
        <v>10</v>
      </c>
      <c r="D26" s="72" t="s">
        <v>34</v>
      </c>
      <c r="E26" s="34" t="s">
        <v>632</v>
      </c>
      <c r="F26" s="35" t="s">
        <v>20</v>
      </c>
      <c r="G26" s="108">
        <v>410</v>
      </c>
      <c r="H26" s="38">
        <f>'10'!N6</f>
        <v>8</v>
      </c>
      <c r="I26" s="38">
        <f>'10'!N6</f>
        <v>8</v>
      </c>
      <c r="J26" s="36"/>
      <c r="K26" s="36"/>
      <c r="L26" s="36" t="s">
        <v>516</v>
      </c>
      <c r="M26" s="16"/>
    </row>
    <row r="27" spans="1:13" s="16" customFormat="1" ht="19" x14ac:dyDescent="0.2">
      <c r="A27" s="159"/>
      <c r="B27" s="1"/>
      <c r="C27" s="34">
        <v>11</v>
      </c>
      <c r="D27" s="72" t="s">
        <v>35</v>
      </c>
      <c r="E27" s="34" t="s">
        <v>633</v>
      </c>
      <c r="F27" s="35" t="s">
        <v>20</v>
      </c>
      <c r="G27" s="108"/>
      <c r="H27" s="38">
        <f>'11'!N6</f>
        <v>0</v>
      </c>
      <c r="I27" s="38">
        <f>'11'!N6</f>
        <v>0</v>
      </c>
      <c r="J27" s="36"/>
      <c r="K27" s="36"/>
      <c r="L27" s="36" t="s">
        <v>513</v>
      </c>
    </row>
    <row r="28" spans="1:13" s="16" customFormat="1" ht="19.5" customHeight="1" x14ac:dyDescent="0.2">
      <c r="A28" s="159"/>
      <c r="B28" s="1"/>
      <c r="C28" s="34">
        <v>12</v>
      </c>
      <c r="D28" s="72" t="s">
        <v>36</v>
      </c>
      <c r="E28" s="34" t="s">
        <v>634</v>
      </c>
      <c r="F28" s="35" t="s">
        <v>137</v>
      </c>
      <c r="G28" s="108"/>
      <c r="H28" s="38">
        <f>'12'!N6</f>
        <v>6</v>
      </c>
      <c r="I28" s="38">
        <f>'12'!N6</f>
        <v>6</v>
      </c>
      <c r="J28" s="36"/>
      <c r="K28" s="36"/>
      <c r="L28" s="36" t="s">
        <v>513</v>
      </c>
    </row>
    <row r="29" spans="1:13" s="16" customFormat="1" ht="19" x14ac:dyDescent="0.2">
      <c r="A29" s="159"/>
      <c r="B29" s="1"/>
      <c r="C29" s="34">
        <v>13</v>
      </c>
      <c r="D29" s="72" t="s">
        <v>37</v>
      </c>
      <c r="E29" s="34" t="s">
        <v>580</v>
      </c>
      <c r="F29" s="35" t="s">
        <v>137</v>
      </c>
      <c r="G29" s="108">
        <v>110</v>
      </c>
      <c r="H29" s="38">
        <f>'13'!N6</f>
        <v>85</v>
      </c>
      <c r="I29" s="38">
        <f>'13'!N6</f>
        <v>85</v>
      </c>
      <c r="J29" s="36"/>
      <c r="K29" s="36"/>
      <c r="L29" s="36" t="s">
        <v>517</v>
      </c>
    </row>
    <row r="30" spans="1:13" s="16" customFormat="1" ht="19" x14ac:dyDescent="0.2">
      <c r="A30" s="159"/>
      <c r="B30" s="1"/>
      <c r="C30" s="34">
        <v>14</v>
      </c>
      <c r="D30" s="72" t="s">
        <v>38</v>
      </c>
      <c r="E30" s="34" t="s">
        <v>635</v>
      </c>
      <c r="F30" s="35" t="s">
        <v>20</v>
      </c>
      <c r="G30" s="108"/>
      <c r="H30" s="38">
        <f>'14'!N6</f>
        <v>0</v>
      </c>
      <c r="I30" s="38">
        <f>'14'!N6</f>
        <v>0</v>
      </c>
      <c r="J30" s="36"/>
      <c r="K30" s="36"/>
      <c r="L30" s="36" t="s">
        <v>518</v>
      </c>
    </row>
    <row r="31" spans="1:13" s="16" customFormat="1" ht="19" x14ac:dyDescent="0.2">
      <c r="A31" s="159"/>
      <c r="B31" s="1"/>
      <c r="C31" s="34">
        <v>15</v>
      </c>
      <c r="D31" s="72" t="s">
        <v>39</v>
      </c>
      <c r="E31" s="34" t="s">
        <v>154</v>
      </c>
      <c r="F31" s="35" t="s">
        <v>19</v>
      </c>
      <c r="G31" s="108"/>
      <c r="H31" s="38">
        <f>'15'!N6</f>
        <v>7</v>
      </c>
      <c r="I31" s="38">
        <f>'15'!N6</f>
        <v>7</v>
      </c>
      <c r="J31" s="36"/>
      <c r="K31" s="36"/>
      <c r="L31" s="36"/>
    </row>
    <row r="32" spans="1:13" s="16" customFormat="1" ht="19" x14ac:dyDescent="0.2">
      <c r="A32" s="159"/>
      <c r="B32" s="1"/>
      <c r="C32" s="34">
        <v>16</v>
      </c>
      <c r="D32" s="72" t="s">
        <v>40</v>
      </c>
      <c r="E32" s="34" t="s">
        <v>155</v>
      </c>
      <c r="F32" s="35" t="s">
        <v>138</v>
      </c>
      <c r="G32" s="108"/>
      <c r="H32" s="38">
        <f>'16'!N6</f>
        <v>13</v>
      </c>
      <c r="I32" s="38">
        <f>'16'!N6</f>
        <v>13</v>
      </c>
      <c r="J32" s="36"/>
      <c r="K32" s="36"/>
      <c r="L32" s="36"/>
    </row>
    <row r="33" spans="1:12" s="16" customFormat="1" ht="19" x14ac:dyDescent="0.2">
      <c r="A33" s="159"/>
      <c r="B33" s="1"/>
      <c r="C33" s="34">
        <v>17</v>
      </c>
      <c r="D33" s="72" t="s">
        <v>41</v>
      </c>
      <c r="E33" s="34" t="s">
        <v>156</v>
      </c>
      <c r="F33" s="35" t="s">
        <v>138</v>
      </c>
      <c r="G33" s="108"/>
      <c r="H33" s="38">
        <f>'17'!N6</f>
        <v>65</v>
      </c>
      <c r="I33" s="38">
        <f>'17'!N6</f>
        <v>65</v>
      </c>
      <c r="J33" s="36"/>
      <c r="K33" s="36"/>
      <c r="L33" s="36"/>
    </row>
    <row r="34" spans="1:12" s="16" customFormat="1" ht="19" x14ac:dyDescent="0.2">
      <c r="A34" s="159"/>
      <c r="B34" s="1"/>
      <c r="C34" s="34">
        <v>18</v>
      </c>
      <c r="D34" s="72" t="s">
        <v>42</v>
      </c>
      <c r="E34" s="34" t="s">
        <v>586</v>
      </c>
      <c r="F34" s="35" t="s">
        <v>138</v>
      </c>
      <c r="G34" s="108">
        <v>20</v>
      </c>
      <c r="H34" s="38">
        <f>'18'!N6</f>
        <v>268</v>
      </c>
      <c r="I34" s="38">
        <f>'18'!N6</f>
        <v>268</v>
      </c>
      <c r="J34" s="36"/>
      <c r="K34" s="36"/>
      <c r="L34" s="36"/>
    </row>
    <row r="35" spans="1:12" s="16" customFormat="1" ht="19" x14ac:dyDescent="0.2">
      <c r="A35" s="159"/>
      <c r="B35" s="1"/>
      <c r="C35" s="34">
        <v>19</v>
      </c>
      <c r="D35" s="72" t="s">
        <v>43</v>
      </c>
      <c r="E35" s="34" t="s">
        <v>587</v>
      </c>
      <c r="F35" s="35" t="s">
        <v>138</v>
      </c>
      <c r="G35" s="108">
        <v>50</v>
      </c>
      <c r="H35" s="38">
        <f>'19'!N6</f>
        <v>49</v>
      </c>
      <c r="I35" s="38">
        <f>'19'!N6</f>
        <v>49</v>
      </c>
      <c r="J35" s="36"/>
      <c r="K35" s="36"/>
      <c r="L35" s="36"/>
    </row>
    <row r="36" spans="1:12" s="16" customFormat="1" ht="19" x14ac:dyDescent="0.2">
      <c r="A36" s="159"/>
      <c r="B36" s="1"/>
      <c r="C36" s="34">
        <v>20</v>
      </c>
      <c r="D36" s="72" t="s">
        <v>44</v>
      </c>
      <c r="E36" s="34" t="s">
        <v>157</v>
      </c>
      <c r="F36" s="35" t="s">
        <v>138</v>
      </c>
      <c r="G36" s="108"/>
      <c r="H36" s="38">
        <f>'20'!N6</f>
        <v>60</v>
      </c>
      <c r="I36" s="38">
        <f>'20'!N6</f>
        <v>60</v>
      </c>
      <c r="J36" s="36"/>
      <c r="K36" s="36"/>
      <c r="L36" s="36"/>
    </row>
    <row r="37" spans="1:12" s="16" customFormat="1" ht="19" x14ac:dyDescent="0.2">
      <c r="A37" s="159"/>
      <c r="B37" s="1"/>
      <c r="C37" s="34">
        <v>21</v>
      </c>
      <c r="D37" s="72" t="s">
        <v>45</v>
      </c>
      <c r="E37" s="34" t="s">
        <v>548</v>
      </c>
      <c r="F37" s="35" t="s">
        <v>19</v>
      </c>
      <c r="G37" s="108"/>
      <c r="H37" s="38">
        <f>'21'!N6</f>
        <v>40</v>
      </c>
      <c r="I37" s="38">
        <f>'21'!N6</f>
        <v>40</v>
      </c>
      <c r="J37" s="36"/>
      <c r="K37" s="36"/>
      <c r="L37" s="36"/>
    </row>
    <row r="38" spans="1:12" s="16" customFormat="1" ht="19" x14ac:dyDescent="0.2">
      <c r="A38" s="159"/>
      <c r="B38" s="1"/>
      <c r="C38" s="34">
        <v>22</v>
      </c>
      <c r="D38" s="72" t="s">
        <v>46</v>
      </c>
      <c r="E38" s="34" t="s">
        <v>547</v>
      </c>
      <c r="F38" s="35" t="s">
        <v>19</v>
      </c>
      <c r="G38" s="108"/>
      <c r="H38" s="38">
        <f>'22'!N6</f>
        <v>2042</v>
      </c>
      <c r="I38" s="38">
        <f>'22'!N6</f>
        <v>2042</v>
      </c>
      <c r="J38" s="36"/>
      <c r="K38" s="36"/>
      <c r="L38" s="36"/>
    </row>
    <row r="39" spans="1:12" s="16" customFormat="1" ht="19" x14ac:dyDescent="0.2">
      <c r="A39" s="159"/>
      <c r="B39" s="1"/>
      <c r="C39" s="34">
        <v>23</v>
      </c>
      <c r="D39" s="72" t="s">
        <v>47</v>
      </c>
      <c r="E39" s="34" t="s">
        <v>636</v>
      </c>
      <c r="F39" s="35" t="s">
        <v>138</v>
      </c>
      <c r="G39" s="108">
        <v>35</v>
      </c>
      <c r="H39" s="38">
        <f>'23'!N6</f>
        <v>22</v>
      </c>
      <c r="I39" s="38">
        <f>'23'!N6</f>
        <v>22</v>
      </c>
      <c r="J39" s="36"/>
      <c r="K39" s="36"/>
      <c r="L39" s="36"/>
    </row>
    <row r="40" spans="1:12" s="16" customFormat="1" ht="19" x14ac:dyDescent="0.2">
      <c r="A40" s="159"/>
      <c r="B40" s="1"/>
      <c r="C40" s="34">
        <v>24</v>
      </c>
      <c r="D40" s="72" t="s">
        <v>48</v>
      </c>
      <c r="E40" s="34" t="s">
        <v>543</v>
      </c>
      <c r="F40" s="35" t="s">
        <v>138</v>
      </c>
      <c r="G40" s="108">
        <v>45</v>
      </c>
      <c r="H40" s="38">
        <f>'24'!N6</f>
        <v>19</v>
      </c>
      <c r="I40" s="38">
        <f>'24'!N6</f>
        <v>19</v>
      </c>
      <c r="J40" s="36"/>
      <c r="K40" s="36"/>
      <c r="L40" s="36"/>
    </row>
    <row r="41" spans="1:12" s="16" customFormat="1" ht="19" x14ac:dyDescent="0.2">
      <c r="A41" s="159"/>
      <c r="B41" s="1"/>
      <c r="C41" s="34">
        <v>25</v>
      </c>
      <c r="D41" s="72" t="s">
        <v>49</v>
      </c>
      <c r="E41" s="34" t="s">
        <v>544</v>
      </c>
      <c r="F41" s="35" t="s">
        <v>138</v>
      </c>
      <c r="G41" s="108">
        <v>45</v>
      </c>
      <c r="H41" s="38">
        <f>'25'!N6</f>
        <v>9</v>
      </c>
      <c r="I41" s="38">
        <f>'25'!N6</f>
        <v>9</v>
      </c>
      <c r="J41" s="36"/>
      <c r="K41" s="36"/>
      <c r="L41" s="36"/>
    </row>
    <row r="42" spans="1:12" s="16" customFormat="1" ht="19" x14ac:dyDescent="0.2">
      <c r="A42" s="159"/>
      <c r="B42" s="1"/>
      <c r="C42" s="34">
        <v>26</v>
      </c>
      <c r="D42" s="72" t="s">
        <v>50</v>
      </c>
      <c r="E42" s="34" t="s">
        <v>158</v>
      </c>
      <c r="F42" s="35" t="s">
        <v>21</v>
      </c>
      <c r="G42" s="108"/>
      <c r="H42" s="38">
        <f>'26'!N6</f>
        <v>2</v>
      </c>
      <c r="I42" s="38">
        <f>'26'!N6</f>
        <v>2</v>
      </c>
      <c r="J42" s="36"/>
      <c r="K42" s="36"/>
      <c r="L42" s="36"/>
    </row>
    <row r="43" spans="1:12" s="16" customFormat="1" ht="19" x14ac:dyDescent="0.2">
      <c r="A43" s="159"/>
      <c r="B43" s="1"/>
      <c r="C43" s="34">
        <v>27</v>
      </c>
      <c r="D43" s="72" t="s">
        <v>51</v>
      </c>
      <c r="E43" s="34" t="s">
        <v>159</v>
      </c>
      <c r="F43" s="35" t="s">
        <v>21</v>
      </c>
      <c r="G43" s="108"/>
      <c r="H43" s="38">
        <f>'27'!N6</f>
        <v>2</v>
      </c>
      <c r="I43" s="38">
        <f>'27'!N6</f>
        <v>2</v>
      </c>
      <c r="J43" s="36"/>
      <c r="K43" s="36"/>
      <c r="L43" s="36"/>
    </row>
    <row r="44" spans="1:12" s="16" customFormat="1" ht="19" x14ac:dyDescent="0.2">
      <c r="A44" s="159"/>
      <c r="B44" s="1"/>
      <c r="C44" s="34">
        <v>28</v>
      </c>
      <c r="D44" s="72" t="s">
        <v>52</v>
      </c>
      <c r="E44" s="34" t="s">
        <v>160</v>
      </c>
      <c r="F44" s="35" t="s">
        <v>21</v>
      </c>
      <c r="G44" s="108"/>
      <c r="H44" s="38">
        <f>'28'!N6</f>
        <v>1</v>
      </c>
      <c r="I44" s="38">
        <f>'28'!N6</f>
        <v>1</v>
      </c>
      <c r="J44" s="36"/>
      <c r="K44" s="36"/>
      <c r="L44" s="36"/>
    </row>
    <row r="45" spans="1:12" s="16" customFormat="1" ht="19" x14ac:dyDescent="0.2">
      <c r="A45" s="159"/>
      <c r="B45" s="1"/>
      <c r="C45" s="34">
        <v>29</v>
      </c>
      <c r="D45" s="72" t="s">
        <v>53</v>
      </c>
      <c r="E45" s="34" t="s">
        <v>161</v>
      </c>
      <c r="F45" s="35" t="s">
        <v>19</v>
      </c>
      <c r="G45" s="108">
        <v>280</v>
      </c>
      <c r="H45" s="38">
        <f>'29'!N6</f>
        <v>16</v>
      </c>
      <c r="I45" s="38">
        <f>'29'!N6</f>
        <v>16</v>
      </c>
      <c r="J45" s="36"/>
      <c r="K45" s="36"/>
      <c r="L45" s="36"/>
    </row>
    <row r="46" spans="1:12" s="16" customFormat="1" ht="19" x14ac:dyDescent="0.2">
      <c r="A46" s="159"/>
      <c r="B46" s="1"/>
      <c r="C46" s="34">
        <v>30</v>
      </c>
      <c r="D46" s="72" t="s">
        <v>54</v>
      </c>
      <c r="E46" s="34" t="s">
        <v>162</v>
      </c>
      <c r="F46" s="35" t="s">
        <v>19</v>
      </c>
      <c r="G46" s="108"/>
      <c r="H46" s="38">
        <f>'30'!N6</f>
        <v>2799</v>
      </c>
      <c r="I46" s="38">
        <f>'30'!N6</f>
        <v>2799</v>
      </c>
      <c r="J46" s="36"/>
      <c r="K46" s="36"/>
      <c r="L46" s="36"/>
    </row>
    <row r="47" spans="1:12" s="16" customFormat="1" ht="19" x14ac:dyDescent="0.2">
      <c r="A47" s="159"/>
      <c r="B47" s="1"/>
      <c r="C47" s="34">
        <v>31</v>
      </c>
      <c r="D47" s="72" t="s">
        <v>55</v>
      </c>
      <c r="E47" s="34" t="s">
        <v>163</v>
      </c>
      <c r="F47" s="35" t="s">
        <v>15</v>
      </c>
      <c r="G47" s="108"/>
      <c r="H47" s="38">
        <f>'31'!N6</f>
        <v>3</v>
      </c>
      <c r="I47" s="38">
        <f>'31'!N6</f>
        <v>3</v>
      </c>
      <c r="J47" s="36"/>
      <c r="K47" s="36"/>
      <c r="L47" s="36"/>
    </row>
    <row r="48" spans="1:12" s="16" customFormat="1" ht="19" x14ac:dyDescent="0.2">
      <c r="A48" s="159"/>
      <c r="B48" s="1"/>
      <c r="C48" s="34">
        <v>32</v>
      </c>
      <c r="D48" s="72" t="s">
        <v>56</v>
      </c>
      <c r="E48" s="34" t="s">
        <v>164</v>
      </c>
      <c r="F48" s="35" t="s">
        <v>19</v>
      </c>
      <c r="G48" s="108">
        <v>68.67</v>
      </c>
      <c r="H48" s="38">
        <f>'32'!N6</f>
        <v>8</v>
      </c>
      <c r="I48" s="38">
        <f>'32'!N6</f>
        <v>8</v>
      </c>
      <c r="J48" s="36"/>
      <c r="K48" s="36"/>
      <c r="L48" s="36"/>
    </row>
    <row r="49" spans="1:12" s="16" customFormat="1" ht="19" x14ac:dyDescent="0.2">
      <c r="A49" s="159"/>
      <c r="B49" s="1"/>
      <c r="C49" s="34">
        <v>33</v>
      </c>
      <c r="D49" s="72" t="s">
        <v>57</v>
      </c>
      <c r="E49" s="34" t="s">
        <v>165</v>
      </c>
      <c r="F49" s="35" t="s">
        <v>19</v>
      </c>
      <c r="G49" s="108">
        <v>150</v>
      </c>
      <c r="H49" s="38">
        <f>'33'!N6</f>
        <v>2</v>
      </c>
      <c r="I49" s="38">
        <f>'33'!N6</f>
        <v>2</v>
      </c>
      <c r="J49" s="36"/>
      <c r="K49" s="36"/>
      <c r="L49" s="36"/>
    </row>
    <row r="50" spans="1:12" s="16" customFormat="1" ht="19" x14ac:dyDescent="0.2">
      <c r="A50" s="159"/>
      <c r="B50" s="1"/>
      <c r="C50" s="34">
        <v>34</v>
      </c>
      <c r="D50" s="72" t="s">
        <v>58</v>
      </c>
      <c r="E50" s="34" t="s">
        <v>166</v>
      </c>
      <c r="F50" s="35" t="s">
        <v>19</v>
      </c>
      <c r="G50" s="108"/>
      <c r="H50" s="38">
        <f>'34'!N6</f>
        <v>7</v>
      </c>
      <c r="I50" s="38">
        <f>'34'!N6</f>
        <v>7</v>
      </c>
      <c r="J50" s="36"/>
      <c r="K50" s="36"/>
      <c r="L50" s="36"/>
    </row>
    <row r="51" spans="1:12" s="16" customFormat="1" ht="19" x14ac:dyDescent="0.2">
      <c r="A51" s="159"/>
      <c r="B51" s="1"/>
      <c r="C51" s="34">
        <v>35</v>
      </c>
      <c r="D51" s="72" t="s">
        <v>59</v>
      </c>
      <c r="E51" s="34" t="s">
        <v>167</v>
      </c>
      <c r="F51" s="35" t="s">
        <v>20</v>
      </c>
      <c r="G51" s="108"/>
      <c r="H51" s="38">
        <f>'35'!N6</f>
        <v>1</v>
      </c>
      <c r="I51" s="38">
        <f>'35'!N6</f>
        <v>1</v>
      </c>
      <c r="J51" s="36"/>
      <c r="K51" s="36"/>
      <c r="L51" s="36"/>
    </row>
    <row r="52" spans="1:12" s="16" customFormat="1" ht="19" x14ac:dyDescent="0.2">
      <c r="A52" s="159"/>
      <c r="B52" s="1"/>
      <c r="C52" s="34">
        <v>36</v>
      </c>
      <c r="D52" s="72" t="s">
        <v>60</v>
      </c>
      <c r="E52" s="34" t="s">
        <v>168</v>
      </c>
      <c r="F52" s="35" t="s">
        <v>138</v>
      </c>
      <c r="G52" s="108"/>
      <c r="H52" s="38">
        <f>'36'!N6</f>
        <v>2</v>
      </c>
      <c r="I52" s="38">
        <f>'36'!N6</f>
        <v>2</v>
      </c>
      <c r="J52" s="36"/>
      <c r="K52" s="36"/>
      <c r="L52" s="36"/>
    </row>
    <row r="53" spans="1:12" s="16" customFormat="1" ht="19" x14ac:dyDescent="0.2">
      <c r="A53" s="159"/>
      <c r="B53" s="1"/>
      <c r="C53" s="34">
        <v>37</v>
      </c>
      <c r="D53" s="72" t="s">
        <v>61</v>
      </c>
      <c r="E53" s="34" t="s">
        <v>637</v>
      </c>
      <c r="F53" s="35" t="s">
        <v>15</v>
      </c>
      <c r="G53" s="108"/>
      <c r="H53" s="38">
        <f>'37'!N6</f>
        <v>2</v>
      </c>
      <c r="I53" s="38">
        <f>'37'!N6</f>
        <v>2</v>
      </c>
      <c r="J53" s="36"/>
      <c r="K53" s="36"/>
      <c r="L53" s="36"/>
    </row>
    <row r="54" spans="1:12" s="16" customFormat="1" ht="19" x14ac:dyDescent="0.2">
      <c r="A54" s="159"/>
      <c r="B54" s="1"/>
      <c r="C54" s="34">
        <v>38</v>
      </c>
      <c r="D54" s="72" t="s">
        <v>62</v>
      </c>
      <c r="E54" s="34" t="s">
        <v>169</v>
      </c>
      <c r="F54" s="35" t="s">
        <v>15</v>
      </c>
      <c r="G54" s="108"/>
      <c r="H54" s="38">
        <f>'38'!N6</f>
        <v>5</v>
      </c>
      <c r="I54" s="38">
        <f>'38'!N6</f>
        <v>5</v>
      </c>
      <c r="J54" s="36"/>
      <c r="K54" s="36"/>
      <c r="L54" s="36"/>
    </row>
    <row r="55" spans="1:12" s="16" customFormat="1" ht="19" x14ac:dyDescent="0.2">
      <c r="A55" s="159"/>
      <c r="B55" s="1"/>
      <c r="C55" s="34">
        <v>39</v>
      </c>
      <c r="D55" s="72" t="s">
        <v>63</v>
      </c>
      <c r="E55" s="34" t="s">
        <v>170</v>
      </c>
      <c r="F55" s="35" t="s">
        <v>15</v>
      </c>
      <c r="G55" s="108"/>
      <c r="H55" s="38">
        <f>'39'!N6</f>
        <v>8</v>
      </c>
      <c r="I55" s="38">
        <f>'39'!N6</f>
        <v>8</v>
      </c>
      <c r="J55" s="36"/>
      <c r="K55" s="36"/>
      <c r="L55" s="36"/>
    </row>
    <row r="56" spans="1:12" s="16" customFormat="1" ht="19" x14ac:dyDescent="0.2">
      <c r="A56" s="159"/>
      <c r="B56" s="1"/>
      <c r="C56" s="34">
        <v>40</v>
      </c>
      <c r="D56" s="72" t="s">
        <v>64</v>
      </c>
      <c r="E56" s="34" t="s">
        <v>171</v>
      </c>
      <c r="F56" s="35" t="s">
        <v>19</v>
      </c>
      <c r="G56" s="108"/>
      <c r="H56" s="38">
        <f>'40'!N6</f>
        <v>5</v>
      </c>
      <c r="I56" s="38">
        <f>'40'!N6</f>
        <v>5</v>
      </c>
      <c r="J56" s="36"/>
      <c r="K56" s="36"/>
      <c r="L56" s="36"/>
    </row>
    <row r="57" spans="1:12" s="16" customFormat="1" ht="19" x14ac:dyDescent="0.2">
      <c r="A57" s="159"/>
      <c r="B57" s="1"/>
      <c r="C57" s="34">
        <v>41</v>
      </c>
      <c r="D57" s="72" t="s">
        <v>65</v>
      </c>
      <c r="E57" s="34" t="s">
        <v>529</v>
      </c>
      <c r="F57" s="35" t="s">
        <v>15</v>
      </c>
      <c r="G57" s="108">
        <v>35</v>
      </c>
      <c r="H57" s="38">
        <f>'41'!N6</f>
        <v>20</v>
      </c>
      <c r="I57" s="38">
        <f>'41'!N6</f>
        <v>20</v>
      </c>
      <c r="J57" s="36"/>
      <c r="K57" s="36"/>
      <c r="L57" s="36"/>
    </row>
    <row r="58" spans="1:12" s="16" customFormat="1" ht="19" x14ac:dyDescent="0.2">
      <c r="A58" s="159"/>
      <c r="B58" s="1"/>
      <c r="C58" s="34">
        <v>42</v>
      </c>
      <c r="D58" s="72" t="s">
        <v>66</v>
      </c>
      <c r="E58" s="34" t="s">
        <v>172</v>
      </c>
      <c r="F58" s="35" t="s">
        <v>19</v>
      </c>
      <c r="G58" s="108">
        <v>18</v>
      </c>
      <c r="H58" s="38">
        <f>'42'!N6</f>
        <v>10</v>
      </c>
      <c r="I58" s="38">
        <f>'42'!N6</f>
        <v>10</v>
      </c>
      <c r="J58" s="36"/>
      <c r="K58" s="36"/>
      <c r="L58" s="36"/>
    </row>
    <row r="59" spans="1:12" s="16" customFormat="1" ht="19" x14ac:dyDescent="0.2">
      <c r="A59" s="159"/>
      <c r="B59" s="1"/>
      <c r="C59" s="34">
        <v>43</v>
      </c>
      <c r="D59" s="72" t="s">
        <v>67</v>
      </c>
      <c r="E59" s="34" t="s">
        <v>638</v>
      </c>
      <c r="F59" s="35" t="s">
        <v>16</v>
      </c>
      <c r="G59" s="108"/>
      <c r="H59" s="38">
        <f>'43'!N6</f>
        <v>3</v>
      </c>
      <c r="I59" s="38">
        <f>'43'!N6</f>
        <v>3</v>
      </c>
      <c r="J59" s="36"/>
      <c r="K59" s="36"/>
      <c r="L59" s="36"/>
    </row>
    <row r="60" spans="1:12" s="16" customFormat="1" ht="19" x14ac:dyDescent="0.2">
      <c r="A60" s="159"/>
      <c r="B60" s="1"/>
      <c r="C60" s="34">
        <v>44</v>
      </c>
      <c r="D60" s="72" t="s">
        <v>68</v>
      </c>
      <c r="E60" s="34" t="s">
        <v>561</v>
      </c>
      <c r="F60" s="35" t="s">
        <v>15</v>
      </c>
      <c r="G60" s="108">
        <v>25</v>
      </c>
      <c r="H60" s="38">
        <f>'44'!N6</f>
        <v>35</v>
      </c>
      <c r="I60" s="38">
        <f>'44'!N6</f>
        <v>35</v>
      </c>
      <c r="J60" s="36"/>
      <c r="K60" s="36"/>
      <c r="L60" s="36"/>
    </row>
    <row r="61" spans="1:12" s="16" customFormat="1" ht="19" x14ac:dyDescent="0.2">
      <c r="A61" s="159"/>
      <c r="B61" s="1"/>
      <c r="C61" s="34">
        <v>45</v>
      </c>
      <c r="D61" s="72" t="s">
        <v>69</v>
      </c>
      <c r="E61" s="34" t="s">
        <v>560</v>
      </c>
      <c r="F61" s="35" t="s">
        <v>15</v>
      </c>
      <c r="G61" s="108">
        <v>15</v>
      </c>
      <c r="H61" s="38">
        <f>'45'!N6</f>
        <v>24</v>
      </c>
      <c r="I61" s="38">
        <f>'45'!N6</f>
        <v>24</v>
      </c>
      <c r="J61" s="36"/>
      <c r="K61" s="36"/>
      <c r="L61" s="36"/>
    </row>
    <row r="62" spans="1:12" s="16" customFormat="1" ht="19" x14ac:dyDescent="0.2">
      <c r="A62" s="159"/>
      <c r="B62" s="1"/>
      <c r="C62" s="34">
        <v>46</v>
      </c>
      <c r="D62" s="72" t="s">
        <v>70</v>
      </c>
      <c r="E62" s="34" t="s">
        <v>174</v>
      </c>
      <c r="F62" s="35" t="s">
        <v>19</v>
      </c>
      <c r="G62" s="108"/>
      <c r="H62" s="38">
        <f>'46'!N6</f>
        <v>4</v>
      </c>
      <c r="I62" s="38">
        <f>'46'!N6</f>
        <v>4</v>
      </c>
      <c r="J62" s="36"/>
      <c r="K62" s="36"/>
      <c r="L62" s="36"/>
    </row>
    <row r="63" spans="1:12" s="16" customFormat="1" ht="19" x14ac:dyDescent="0.2">
      <c r="A63" s="159"/>
      <c r="B63" s="1"/>
      <c r="C63" s="34">
        <v>47</v>
      </c>
      <c r="D63" s="72" t="s">
        <v>71</v>
      </c>
      <c r="E63" s="34" t="s">
        <v>175</v>
      </c>
      <c r="F63" s="35" t="s">
        <v>15</v>
      </c>
      <c r="G63" s="108">
        <v>75</v>
      </c>
      <c r="H63" s="38">
        <f>'47'!N6</f>
        <v>9</v>
      </c>
      <c r="I63" s="73">
        <f>'47'!N6</f>
        <v>9</v>
      </c>
      <c r="J63" s="36"/>
      <c r="K63" s="36"/>
    </row>
    <row r="64" spans="1:12" s="16" customFormat="1" ht="19" x14ac:dyDescent="0.2">
      <c r="A64" s="159"/>
      <c r="B64" s="1"/>
      <c r="C64" s="34">
        <v>48</v>
      </c>
      <c r="D64" s="72" t="s">
        <v>72</v>
      </c>
      <c r="E64" s="34" t="s">
        <v>531</v>
      </c>
      <c r="F64" s="35" t="s">
        <v>15</v>
      </c>
      <c r="G64" s="108">
        <v>36</v>
      </c>
      <c r="H64" s="38">
        <f>'48'!N6</f>
        <v>12</v>
      </c>
      <c r="I64" s="38">
        <f>'48'!N6</f>
        <v>12</v>
      </c>
      <c r="J64" s="36"/>
      <c r="K64" s="36"/>
      <c r="L64" s="36"/>
    </row>
    <row r="65" spans="1:12" s="16" customFormat="1" ht="19" x14ac:dyDescent="0.2">
      <c r="A65" s="159"/>
      <c r="B65" s="1"/>
      <c r="C65" s="34">
        <v>49</v>
      </c>
      <c r="D65" s="72" t="s">
        <v>532</v>
      </c>
      <c r="E65" s="34" t="s">
        <v>533</v>
      </c>
      <c r="F65" s="35" t="s">
        <v>15</v>
      </c>
      <c r="G65" s="108">
        <v>25</v>
      </c>
      <c r="H65" s="38">
        <f>'49'!N6</f>
        <v>14</v>
      </c>
      <c r="I65" s="38">
        <f>'49'!N6</f>
        <v>14</v>
      </c>
      <c r="J65" s="36"/>
      <c r="K65" s="36"/>
      <c r="L65" s="36"/>
    </row>
    <row r="66" spans="1:12" s="16" customFormat="1" ht="19" x14ac:dyDescent="0.2">
      <c r="A66" s="159"/>
      <c r="B66" s="1"/>
      <c r="C66" s="34">
        <v>50</v>
      </c>
      <c r="D66" s="72" t="s">
        <v>534</v>
      </c>
      <c r="E66" s="34" t="s">
        <v>535</v>
      </c>
      <c r="F66" s="35" t="s">
        <v>15</v>
      </c>
      <c r="G66" s="108">
        <v>9.81</v>
      </c>
      <c r="H66" s="38">
        <f>'50'!N6</f>
        <v>19</v>
      </c>
      <c r="I66" s="38">
        <f>'50'!N6</f>
        <v>19</v>
      </c>
      <c r="J66" s="36"/>
      <c r="K66" s="36"/>
      <c r="L66" s="36"/>
    </row>
    <row r="67" spans="1:12" s="16" customFormat="1" ht="19" x14ac:dyDescent="0.2">
      <c r="A67" s="159"/>
      <c r="B67" s="1"/>
      <c r="C67" s="34">
        <v>51</v>
      </c>
      <c r="D67" s="72" t="s">
        <v>73</v>
      </c>
      <c r="E67" s="34" t="s">
        <v>563</v>
      </c>
      <c r="F67" s="35" t="s">
        <v>16</v>
      </c>
      <c r="G67" s="108">
        <v>30</v>
      </c>
      <c r="H67" s="38">
        <f>'51'!N6</f>
        <v>21</v>
      </c>
      <c r="I67" s="38">
        <f>'51'!N6</f>
        <v>21</v>
      </c>
      <c r="J67" s="36"/>
      <c r="K67" s="36"/>
      <c r="L67" s="36"/>
    </row>
    <row r="68" spans="1:12" s="16" customFormat="1" ht="19" x14ac:dyDescent="0.2">
      <c r="A68" s="159"/>
      <c r="B68" s="1"/>
      <c r="C68" s="34">
        <v>52</v>
      </c>
      <c r="D68" s="72" t="s">
        <v>74</v>
      </c>
      <c r="E68" s="34" t="s">
        <v>177</v>
      </c>
      <c r="F68" s="35" t="s">
        <v>16</v>
      </c>
      <c r="G68" s="108"/>
      <c r="H68" s="38">
        <f>'52'!N6</f>
        <v>5</v>
      </c>
      <c r="I68" s="38">
        <f>'52'!N6</f>
        <v>5</v>
      </c>
      <c r="J68" s="36"/>
      <c r="K68" s="36"/>
      <c r="L68" s="36"/>
    </row>
    <row r="69" spans="1:12" s="16" customFormat="1" ht="19" x14ac:dyDescent="0.2">
      <c r="A69" s="159"/>
      <c r="B69" s="1"/>
      <c r="C69" s="34">
        <v>53</v>
      </c>
      <c r="D69" s="72" t="s">
        <v>75</v>
      </c>
      <c r="E69" s="34" t="s">
        <v>178</v>
      </c>
      <c r="F69" s="35" t="s">
        <v>19</v>
      </c>
      <c r="G69" s="108"/>
      <c r="H69" s="38">
        <f>'53'!N6</f>
        <v>6</v>
      </c>
      <c r="I69" s="38">
        <f>'53'!N6</f>
        <v>6</v>
      </c>
      <c r="J69" s="36"/>
      <c r="K69" s="36"/>
      <c r="L69" s="36"/>
    </row>
    <row r="70" spans="1:12" s="16" customFormat="1" ht="19" x14ac:dyDescent="0.2">
      <c r="A70" s="159"/>
      <c r="B70" s="1"/>
      <c r="C70" s="34">
        <v>54</v>
      </c>
      <c r="D70" s="72" t="s">
        <v>76</v>
      </c>
      <c r="E70" s="34" t="s">
        <v>538</v>
      </c>
      <c r="F70" s="35" t="s">
        <v>18</v>
      </c>
      <c r="G70" s="108">
        <v>80</v>
      </c>
      <c r="H70" s="38">
        <f>'54'!N6</f>
        <v>13</v>
      </c>
      <c r="I70" s="38">
        <f>'54'!N6</f>
        <v>13</v>
      </c>
      <c r="J70" s="36"/>
      <c r="K70" s="36"/>
      <c r="L70" s="36"/>
    </row>
    <row r="71" spans="1:12" s="16" customFormat="1" ht="19" x14ac:dyDescent="0.2">
      <c r="A71" s="159"/>
      <c r="B71" s="1"/>
      <c r="C71" s="34">
        <v>55</v>
      </c>
      <c r="D71" s="72" t="s">
        <v>77</v>
      </c>
      <c r="E71" s="34" t="s">
        <v>537</v>
      </c>
      <c r="F71" s="35" t="s">
        <v>18</v>
      </c>
      <c r="G71" s="108">
        <v>50</v>
      </c>
      <c r="H71" s="38">
        <f>'55'!N6</f>
        <v>16</v>
      </c>
      <c r="I71" s="38">
        <f>'55'!N6</f>
        <v>16</v>
      </c>
      <c r="J71" s="36"/>
      <c r="K71" s="36"/>
      <c r="L71" s="36"/>
    </row>
    <row r="72" spans="1:12" s="16" customFormat="1" ht="19" x14ac:dyDescent="0.2">
      <c r="A72" s="159"/>
      <c r="B72" s="1"/>
      <c r="C72" s="34">
        <v>56</v>
      </c>
      <c r="D72" s="72" t="s">
        <v>78</v>
      </c>
      <c r="E72" s="34" t="s">
        <v>179</v>
      </c>
      <c r="F72" s="35" t="s">
        <v>19</v>
      </c>
      <c r="G72" s="108">
        <v>81.31</v>
      </c>
      <c r="H72" s="38">
        <f>'56'!N6</f>
        <v>8</v>
      </c>
      <c r="I72" s="38">
        <f>'56'!N6</f>
        <v>8</v>
      </c>
      <c r="J72" s="36"/>
      <c r="K72" s="36"/>
      <c r="L72" s="36"/>
    </row>
    <row r="73" spans="1:12" s="16" customFormat="1" ht="19" x14ac:dyDescent="0.2">
      <c r="A73" s="159"/>
      <c r="B73" s="1"/>
      <c r="C73" s="34">
        <v>57</v>
      </c>
      <c r="D73" s="72" t="s">
        <v>79</v>
      </c>
      <c r="E73" s="34" t="s">
        <v>639</v>
      </c>
      <c r="F73" s="35" t="s">
        <v>19</v>
      </c>
      <c r="G73" s="108">
        <v>200</v>
      </c>
      <c r="H73" s="38">
        <f>'57'!N6</f>
        <v>31</v>
      </c>
      <c r="I73" s="38">
        <f>'57'!N6</f>
        <v>31</v>
      </c>
      <c r="J73" s="36"/>
      <c r="K73" s="36"/>
      <c r="L73" s="36"/>
    </row>
    <row r="74" spans="1:12" s="16" customFormat="1" ht="19" x14ac:dyDescent="0.2">
      <c r="A74" s="159"/>
      <c r="B74" s="1"/>
      <c r="C74" s="34">
        <v>58</v>
      </c>
      <c r="D74" s="72" t="s">
        <v>80</v>
      </c>
      <c r="E74" s="34" t="s">
        <v>180</v>
      </c>
      <c r="F74" s="35" t="s">
        <v>20</v>
      </c>
      <c r="G74" s="108">
        <v>313</v>
      </c>
      <c r="H74" s="38">
        <f>'58'!N6</f>
        <v>21</v>
      </c>
      <c r="I74" s="38">
        <f>'58'!N6</f>
        <v>21</v>
      </c>
      <c r="J74" s="36"/>
      <c r="K74" s="36"/>
      <c r="L74" s="36"/>
    </row>
    <row r="75" spans="1:12" s="16" customFormat="1" ht="19" x14ac:dyDescent="0.2">
      <c r="A75" s="159"/>
      <c r="B75" s="1"/>
      <c r="C75" s="34">
        <v>59</v>
      </c>
      <c r="D75" s="72" t="s">
        <v>81</v>
      </c>
      <c r="E75" s="34" t="s">
        <v>574</v>
      </c>
      <c r="F75" s="35" t="s">
        <v>20</v>
      </c>
      <c r="G75" s="108">
        <v>313</v>
      </c>
      <c r="H75" s="38">
        <f>'59'!N6</f>
        <v>17</v>
      </c>
      <c r="I75" s="38">
        <f>'59'!N6</f>
        <v>17</v>
      </c>
      <c r="J75" s="36"/>
      <c r="K75" s="36"/>
      <c r="L75" s="36"/>
    </row>
    <row r="76" spans="1:12" s="16" customFormat="1" ht="19" x14ac:dyDescent="0.2">
      <c r="A76" s="159"/>
      <c r="B76" s="1"/>
      <c r="C76" s="34">
        <v>60</v>
      </c>
      <c r="D76" s="72" t="s">
        <v>82</v>
      </c>
      <c r="E76" s="34" t="s">
        <v>182</v>
      </c>
      <c r="F76" s="35" t="s">
        <v>20</v>
      </c>
      <c r="G76" s="108">
        <v>313</v>
      </c>
      <c r="H76" s="38">
        <f>'60'!N6</f>
        <v>12</v>
      </c>
      <c r="I76" s="38">
        <f>'60'!N6</f>
        <v>12</v>
      </c>
      <c r="J76" s="36"/>
      <c r="K76" s="36"/>
      <c r="L76" s="36"/>
    </row>
    <row r="77" spans="1:12" s="16" customFormat="1" ht="19" x14ac:dyDescent="0.2">
      <c r="A77" s="159"/>
      <c r="B77" s="1"/>
      <c r="C77" s="34">
        <v>61</v>
      </c>
      <c r="D77" s="72" t="s">
        <v>83</v>
      </c>
      <c r="E77" s="34" t="s">
        <v>573</v>
      </c>
      <c r="F77" s="35" t="s">
        <v>20</v>
      </c>
      <c r="G77" s="108">
        <v>313</v>
      </c>
      <c r="H77" s="38">
        <f>'61'!N6</f>
        <v>28</v>
      </c>
      <c r="I77" s="38">
        <f>'61'!N6</f>
        <v>28</v>
      </c>
      <c r="J77" s="36"/>
      <c r="K77" s="36"/>
      <c r="L77" s="36"/>
    </row>
    <row r="78" spans="1:12" s="16" customFormat="1" ht="19" x14ac:dyDescent="0.2">
      <c r="A78" s="159"/>
      <c r="B78" s="1"/>
      <c r="C78" s="34">
        <v>62</v>
      </c>
      <c r="D78" s="72" t="s">
        <v>84</v>
      </c>
      <c r="E78" s="34" t="s">
        <v>183</v>
      </c>
      <c r="F78" s="35" t="s">
        <v>20</v>
      </c>
      <c r="G78" s="108"/>
      <c r="H78" s="38">
        <f>'62'!N6</f>
        <v>2</v>
      </c>
      <c r="I78" s="38">
        <f>'62'!N6</f>
        <v>2</v>
      </c>
      <c r="J78" s="36"/>
      <c r="K78" s="36"/>
      <c r="L78" s="36"/>
    </row>
    <row r="79" spans="1:12" s="16" customFormat="1" ht="19" x14ac:dyDescent="0.2">
      <c r="A79" s="159"/>
      <c r="B79" s="1"/>
      <c r="C79" s="34">
        <v>63</v>
      </c>
      <c r="D79" s="72" t="s">
        <v>85</v>
      </c>
      <c r="E79" s="34" t="s">
        <v>184</v>
      </c>
      <c r="F79" s="35" t="s">
        <v>20</v>
      </c>
      <c r="G79" s="108"/>
      <c r="H79" s="38">
        <f>'63'!N6</f>
        <v>1</v>
      </c>
      <c r="I79" s="38">
        <f>'63'!N6</f>
        <v>1</v>
      </c>
      <c r="J79" s="36"/>
      <c r="K79" s="36"/>
      <c r="L79" s="36"/>
    </row>
    <row r="80" spans="1:12" s="16" customFormat="1" ht="19" x14ac:dyDescent="0.2">
      <c r="A80" s="159"/>
      <c r="B80" s="1"/>
      <c r="C80" s="34">
        <v>64</v>
      </c>
      <c r="D80" s="72" t="s">
        <v>86</v>
      </c>
      <c r="E80" s="34" t="s">
        <v>185</v>
      </c>
      <c r="F80" s="35" t="s">
        <v>20</v>
      </c>
      <c r="G80" s="108"/>
      <c r="H80" s="38">
        <f>'64'!N6</f>
        <v>1</v>
      </c>
      <c r="I80" s="38">
        <f>'64'!N6</f>
        <v>1</v>
      </c>
      <c r="J80" s="36"/>
      <c r="K80" s="36"/>
      <c r="L80" s="36"/>
    </row>
    <row r="81" spans="1:12" s="16" customFormat="1" ht="19" x14ac:dyDescent="0.2">
      <c r="A81" s="159"/>
      <c r="B81" s="1"/>
      <c r="C81" s="34">
        <v>65</v>
      </c>
      <c r="D81" s="72" t="s">
        <v>87</v>
      </c>
      <c r="E81" s="34" t="s">
        <v>186</v>
      </c>
      <c r="F81" s="35" t="s">
        <v>20</v>
      </c>
      <c r="G81" s="108"/>
      <c r="H81" s="38">
        <f>'65'!N6</f>
        <v>1</v>
      </c>
      <c r="I81" s="38">
        <f>'65'!N6</f>
        <v>1</v>
      </c>
      <c r="J81" s="36"/>
      <c r="K81" s="36"/>
      <c r="L81" s="36"/>
    </row>
    <row r="82" spans="1:12" s="16" customFormat="1" ht="19" x14ac:dyDescent="0.2">
      <c r="A82" s="159"/>
      <c r="B82" s="1"/>
      <c r="C82" s="34">
        <v>66</v>
      </c>
      <c r="D82" s="72" t="s">
        <v>88</v>
      </c>
      <c r="E82" s="34" t="s">
        <v>187</v>
      </c>
      <c r="F82" s="35" t="s">
        <v>20</v>
      </c>
      <c r="G82" s="108"/>
      <c r="H82" s="38">
        <f>'66'!N6</f>
        <v>1</v>
      </c>
      <c r="I82" s="38">
        <f>'66'!N6</f>
        <v>1</v>
      </c>
      <c r="J82" s="36"/>
      <c r="K82" s="36"/>
      <c r="L82" s="36"/>
    </row>
    <row r="83" spans="1:12" s="16" customFormat="1" ht="19" x14ac:dyDescent="0.2">
      <c r="A83" s="159"/>
      <c r="B83" s="1"/>
      <c r="C83" s="34">
        <v>67</v>
      </c>
      <c r="D83" s="72" t="s">
        <v>89</v>
      </c>
      <c r="E83" s="34" t="s">
        <v>188</v>
      </c>
      <c r="F83" s="35" t="s">
        <v>20</v>
      </c>
      <c r="G83" s="108"/>
      <c r="H83" s="38">
        <f>'67'!N6</f>
        <v>3</v>
      </c>
      <c r="I83" s="38">
        <f>'67'!N6</f>
        <v>3</v>
      </c>
      <c r="J83" s="36"/>
      <c r="K83" s="36"/>
      <c r="L83" s="36"/>
    </row>
    <row r="84" spans="1:12" s="16" customFormat="1" ht="19" x14ac:dyDescent="0.2">
      <c r="A84" s="159"/>
      <c r="B84" s="1"/>
      <c r="C84" s="34">
        <v>68</v>
      </c>
      <c r="D84" s="72" t="s">
        <v>90</v>
      </c>
      <c r="E84" s="34" t="s">
        <v>189</v>
      </c>
      <c r="F84" s="35" t="s">
        <v>20</v>
      </c>
      <c r="G84" s="108"/>
      <c r="H84" s="38">
        <f>'68'!N6</f>
        <v>3</v>
      </c>
      <c r="I84" s="38">
        <f>'68'!N6</f>
        <v>3</v>
      </c>
      <c r="J84" s="36"/>
      <c r="K84" s="36"/>
      <c r="L84" s="36"/>
    </row>
    <row r="85" spans="1:12" s="16" customFormat="1" ht="19" x14ac:dyDescent="0.2">
      <c r="A85" s="159"/>
      <c r="B85" s="1"/>
      <c r="C85" s="34">
        <v>69</v>
      </c>
      <c r="D85" s="72" t="s">
        <v>91</v>
      </c>
      <c r="E85" s="34" t="s">
        <v>190</v>
      </c>
      <c r="F85" s="35" t="s">
        <v>20</v>
      </c>
      <c r="G85" s="108"/>
      <c r="H85" s="38">
        <f>'69'!N6</f>
        <v>1</v>
      </c>
      <c r="I85" s="38">
        <f>'69'!N6</f>
        <v>1</v>
      </c>
      <c r="J85" s="36"/>
      <c r="K85" s="36"/>
      <c r="L85" s="36"/>
    </row>
    <row r="86" spans="1:12" s="16" customFormat="1" ht="19" x14ac:dyDescent="0.2">
      <c r="A86" s="159"/>
      <c r="B86" s="1"/>
      <c r="C86" s="34">
        <v>70</v>
      </c>
      <c r="D86" s="72" t="s">
        <v>92</v>
      </c>
      <c r="E86" s="34" t="s">
        <v>191</v>
      </c>
      <c r="F86" s="35" t="s">
        <v>20</v>
      </c>
      <c r="G86" s="108"/>
      <c r="H86" s="38">
        <f>'70'!N6</f>
        <v>2</v>
      </c>
      <c r="I86" s="38">
        <f>'70'!N6</f>
        <v>2</v>
      </c>
      <c r="J86" s="36"/>
      <c r="K86" s="36"/>
      <c r="L86" s="36"/>
    </row>
    <row r="87" spans="1:12" s="16" customFormat="1" ht="19" x14ac:dyDescent="0.2">
      <c r="A87" s="159"/>
      <c r="B87" s="1"/>
      <c r="C87" s="34">
        <v>71</v>
      </c>
      <c r="D87" s="72" t="s">
        <v>93</v>
      </c>
      <c r="E87" s="34" t="s">
        <v>192</v>
      </c>
      <c r="F87" s="35" t="s">
        <v>20</v>
      </c>
      <c r="G87" s="108"/>
      <c r="H87" s="38">
        <f>'71'!N6</f>
        <v>1</v>
      </c>
      <c r="I87" s="38">
        <f>'71'!N6</f>
        <v>1</v>
      </c>
      <c r="J87" s="36"/>
      <c r="K87" s="36"/>
      <c r="L87" s="36"/>
    </row>
    <row r="88" spans="1:12" s="16" customFormat="1" ht="19" x14ac:dyDescent="0.2">
      <c r="A88" s="159"/>
      <c r="B88" s="1"/>
      <c r="C88" s="34">
        <v>72</v>
      </c>
      <c r="D88" s="72" t="s">
        <v>94</v>
      </c>
      <c r="E88" s="34" t="s">
        <v>193</v>
      </c>
      <c r="F88" s="35" t="s">
        <v>20</v>
      </c>
      <c r="G88" s="108"/>
      <c r="H88" s="38">
        <f>'72'!N6</f>
        <v>1</v>
      </c>
      <c r="I88" s="38">
        <f>'72'!N6</f>
        <v>1</v>
      </c>
      <c r="J88" s="36"/>
      <c r="K88" s="36"/>
      <c r="L88" s="36"/>
    </row>
    <row r="89" spans="1:12" s="16" customFormat="1" ht="19" x14ac:dyDescent="0.2">
      <c r="A89" s="159"/>
      <c r="B89" s="1"/>
      <c r="C89" s="34">
        <v>73</v>
      </c>
      <c r="D89" s="72" t="s">
        <v>95</v>
      </c>
      <c r="E89" s="34" t="s">
        <v>194</v>
      </c>
      <c r="F89" s="35" t="s">
        <v>20</v>
      </c>
      <c r="G89" s="108"/>
      <c r="H89" s="38">
        <f>'73'!N6</f>
        <v>1</v>
      </c>
      <c r="I89" s="38">
        <f>'73'!N6</f>
        <v>1</v>
      </c>
      <c r="J89" s="36"/>
      <c r="K89" s="36"/>
      <c r="L89" s="36"/>
    </row>
    <row r="90" spans="1:12" s="16" customFormat="1" ht="19" x14ac:dyDescent="0.2">
      <c r="A90" s="159"/>
      <c r="B90" s="1"/>
      <c r="C90" s="34">
        <v>74</v>
      </c>
      <c r="D90" s="72" t="s">
        <v>96</v>
      </c>
      <c r="E90" s="34" t="s">
        <v>195</v>
      </c>
      <c r="F90" s="35" t="s">
        <v>20</v>
      </c>
      <c r="G90" s="108"/>
      <c r="H90" s="38">
        <f>'74'!N6</f>
        <v>2</v>
      </c>
      <c r="I90" s="38">
        <f>'74'!N6</f>
        <v>2</v>
      </c>
      <c r="J90" s="36"/>
      <c r="K90" s="36"/>
      <c r="L90" s="36"/>
    </row>
    <row r="91" spans="1:12" s="16" customFormat="1" ht="19" x14ac:dyDescent="0.2">
      <c r="A91" s="159"/>
      <c r="B91" s="1"/>
      <c r="C91" s="34">
        <v>75</v>
      </c>
      <c r="D91" s="72" t="s">
        <v>97</v>
      </c>
      <c r="E91" s="34" t="s">
        <v>196</v>
      </c>
      <c r="F91" s="35" t="s">
        <v>20</v>
      </c>
      <c r="G91" s="108"/>
      <c r="H91" s="38">
        <f>'75'!N6</f>
        <v>2</v>
      </c>
      <c r="I91" s="38">
        <f>'75'!N6</f>
        <v>2</v>
      </c>
      <c r="J91" s="36"/>
      <c r="K91" s="36"/>
      <c r="L91" s="36"/>
    </row>
    <row r="92" spans="1:12" s="16" customFormat="1" ht="19" x14ac:dyDescent="0.2">
      <c r="A92" s="159"/>
      <c r="B92" s="1"/>
      <c r="C92" s="34">
        <v>76</v>
      </c>
      <c r="D92" s="72" t="s">
        <v>98</v>
      </c>
      <c r="E92" s="34" t="s">
        <v>197</v>
      </c>
      <c r="F92" s="35" t="s">
        <v>20</v>
      </c>
      <c r="G92" s="108">
        <v>25</v>
      </c>
      <c r="H92" s="38">
        <f>'76'!N6</f>
        <v>8</v>
      </c>
      <c r="I92" s="38">
        <f>'76'!N6</f>
        <v>8</v>
      </c>
      <c r="J92" s="36"/>
      <c r="K92" s="36"/>
      <c r="L92" s="36"/>
    </row>
    <row r="93" spans="1:12" s="16" customFormat="1" ht="19" x14ac:dyDescent="0.2">
      <c r="A93" s="159"/>
      <c r="B93" s="1"/>
      <c r="C93" s="34">
        <v>77</v>
      </c>
      <c r="D93" s="72" t="s">
        <v>99</v>
      </c>
      <c r="E93" s="34" t="s">
        <v>198</v>
      </c>
      <c r="F93" s="35" t="s">
        <v>17</v>
      </c>
      <c r="G93" s="108"/>
      <c r="H93" s="38">
        <f>'77'!N6</f>
        <v>3</v>
      </c>
      <c r="I93" s="38">
        <f>'77'!N6</f>
        <v>3</v>
      </c>
      <c r="J93" s="36"/>
      <c r="K93" s="36"/>
      <c r="L93" s="36"/>
    </row>
    <row r="94" spans="1:12" s="16" customFormat="1" ht="19" x14ac:dyDescent="0.2">
      <c r="A94" s="159"/>
      <c r="B94" s="1"/>
      <c r="C94" s="34">
        <v>78</v>
      </c>
      <c r="D94" s="72" t="s">
        <v>100</v>
      </c>
      <c r="E94" s="34" t="s">
        <v>640</v>
      </c>
      <c r="F94" s="35" t="s">
        <v>20</v>
      </c>
      <c r="G94" s="108">
        <v>443</v>
      </c>
      <c r="H94" s="38">
        <f>'78'!N6</f>
        <v>55</v>
      </c>
      <c r="I94" s="38">
        <f>'78'!N6</f>
        <v>55</v>
      </c>
      <c r="J94" s="36"/>
      <c r="K94" s="36"/>
      <c r="L94" s="36"/>
    </row>
    <row r="95" spans="1:12" s="16" customFormat="1" ht="19" x14ac:dyDescent="0.2">
      <c r="A95" s="159"/>
      <c r="B95" s="1"/>
      <c r="C95" s="34">
        <v>79</v>
      </c>
      <c r="D95" s="72" t="s">
        <v>101</v>
      </c>
      <c r="E95" s="34" t="s">
        <v>641</v>
      </c>
      <c r="F95" s="35" t="s">
        <v>20</v>
      </c>
      <c r="G95" s="108"/>
      <c r="H95" s="38">
        <f>'79'!N6</f>
        <v>30</v>
      </c>
      <c r="I95" s="38">
        <f>'79'!N6</f>
        <v>30</v>
      </c>
      <c r="J95" s="36"/>
      <c r="K95" s="36"/>
      <c r="L95" s="36"/>
    </row>
    <row r="96" spans="1:12" s="16" customFormat="1" ht="19" x14ac:dyDescent="0.2">
      <c r="A96" s="159"/>
      <c r="B96" s="1"/>
      <c r="C96" s="34">
        <v>80</v>
      </c>
      <c r="D96" s="72" t="s">
        <v>102</v>
      </c>
      <c r="E96" s="34" t="s">
        <v>642</v>
      </c>
      <c r="F96" s="35" t="s">
        <v>20</v>
      </c>
      <c r="G96" s="108"/>
      <c r="H96" s="38">
        <f>'80'!N6</f>
        <v>29</v>
      </c>
      <c r="I96" s="38">
        <f>'80'!N6</f>
        <v>29</v>
      </c>
      <c r="J96" s="36"/>
      <c r="K96" s="36"/>
      <c r="L96" s="36"/>
    </row>
    <row r="97" spans="1:12" s="16" customFormat="1" ht="19" x14ac:dyDescent="0.2">
      <c r="A97" s="159"/>
      <c r="B97" s="1"/>
      <c r="C97" s="34">
        <v>81</v>
      </c>
      <c r="D97" s="72" t="s">
        <v>103</v>
      </c>
      <c r="E97" s="34" t="s">
        <v>643</v>
      </c>
      <c r="F97" s="35" t="s">
        <v>20</v>
      </c>
      <c r="G97" s="108"/>
      <c r="H97" s="38">
        <f>'81'!N6</f>
        <v>29</v>
      </c>
      <c r="I97" s="38">
        <f>'81'!N6</f>
        <v>29</v>
      </c>
      <c r="J97" s="36"/>
      <c r="K97" s="36"/>
      <c r="L97" s="36"/>
    </row>
    <row r="98" spans="1:12" s="16" customFormat="1" ht="19" x14ac:dyDescent="0.2">
      <c r="A98" s="159"/>
      <c r="B98" s="1"/>
      <c r="C98" s="34">
        <v>82</v>
      </c>
      <c r="D98" s="72" t="s">
        <v>104</v>
      </c>
      <c r="E98" s="34" t="s">
        <v>201</v>
      </c>
      <c r="F98" s="35" t="s">
        <v>19</v>
      </c>
      <c r="G98" s="108"/>
      <c r="H98" s="38">
        <f>'82'!N6</f>
        <v>1</v>
      </c>
      <c r="I98" s="38">
        <f>'82'!N6</f>
        <v>1</v>
      </c>
      <c r="J98" s="36"/>
      <c r="K98" s="36"/>
      <c r="L98" s="36"/>
    </row>
    <row r="99" spans="1:12" s="16" customFormat="1" ht="19" x14ac:dyDescent="0.2">
      <c r="A99" s="159"/>
      <c r="B99" s="1"/>
      <c r="C99" s="34">
        <v>83</v>
      </c>
      <c r="D99" s="72" t="s">
        <v>105</v>
      </c>
      <c r="E99" s="34" t="s">
        <v>202</v>
      </c>
      <c r="F99" s="35" t="s">
        <v>19</v>
      </c>
      <c r="G99" s="108"/>
      <c r="H99" s="38">
        <f>'83'!N6</f>
        <v>1</v>
      </c>
      <c r="I99" s="38">
        <f>'83'!N6</f>
        <v>1</v>
      </c>
      <c r="J99" s="36"/>
      <c r="K99" s="36"/>
      <c r="L99" s="36"/>
    </row>
    <row r="100" spans="1:12" s="16" customFormat="1" ht="19" x14ac:dyDescent="0.2">
      <c r="A100" s="159"/>
      <c r="B100" s="1"/>
      <c r="C100" s="34">
        <v>84</v>
      </c>
      <c r="D100" s="72" t="s">
        <v>106</v>
      </c>
      <c r="E100" s="34" t="s">
        <v>203</v>
      </c>
      <c r="F100" s="35" t="s">
        <v>19</v>
      </c>
      <c r="G100" s="108"/>
      <c r="H100" s="38">
        <f>'84'!N6</f>
        <v>4</v>
      </c>
      <c r="I100" s="38">
        <f>'84'!N6</f>
        <v>4</v>
      </c>
      <c r="J100" s="36"/>
      <c r="K100" s="36"/>
      <c r="L100" s="36"/>
    </row>
    <row r="101" spans="1:12" s="16" customFormat="1" ht="19" x14ac:dyDescent="0.2">
      <c r="A101" s="159"/>
      <c r="B101" s="1"/>
      <c r="C101" s="34">
        <v>85</v>
      </c>
      <c r="D101" s="72" t="s">
        <v>107</v>
      </c>
      <c r="E101" s="34" t="s">
        <v>204</v>
      </c>
      <c r="F101" s="35" t="s">
        <v>19</v>
      </c>
      <c r="G101" s="108"/>
      <c r="H101" s="38">
        <f>'85'!N6</f>
        <v>1</v>
      </c>
      <c r="I101" s="38">
        <f>'85'!N6</f>
        <v>1</v>
      </c>
      <c r="J101" s="36"/>
      <c r="K101" s="36"/>
      <c r="L101" s="36"/>
    </row>
    <row r="102" spans="1:12" s="16" customFormat="1" ht="19" x14ac:dyDescent="0.2">
      <c r="A102" s="159"/>
      <c r="B102" s="1"/>
      <c r="C102" s="34">
        <v>86</v>
      </c>
      <c r="D102" s="72" t="s">
        <v>108</v>
      </c>
      <c r="E102" s="34" t="s">
        <v>205</v>
      </c>
      <c r="F102" s="35" t="s">
        <v>18</v>
      </c>
      <c r="G102" s="108"/>
      <c r="H102" s="38">
        <f>'86'!N6</f>
        <v>2</v>
      </c>
      <c r="I102" s="38">
        <f>'86'!N6</f>
        <v>2</v>
      </c>
      <c r="J102" s="36"/>
      <c r="K102" s="36"/>
      <c r="L102" s="36"/>
    </row>
    <row r="103" spans="1:12" s="16" customFormat="1" ht="19" x14ac:dyDescent="0.2">
      <c r="A103" s="159"/>
      <c r="B103" s="1"/>
      <c r="C103" s="34">
        <v>87</v>
      </c>
      <c r="D103" s="72" t="s">
        <v>109</v>
      </c>
      <c r="E103" s="34" t="s">
        <v>206</v>
      </c>
      <c r="F103" s="35" t="s">
        <v>19</v>
      </c>
      <c r="G103" s="108"/>
      <c r="H103" s="38">
        <f>'87'!N6</f>
        <v>18</v>
      </c>
      <c r="I103" s="38">
        <f>'87'!N6</f>
        <v>18</v>
      </c>
      <c r="J103" s="36"/>
      <c r="K103" s="36"/>
      <c r="L103" s="36"/>
    </row>
    <row r="104" spans="1:12" s="16" customFormat="1" ht="19" x14ac:dyDescent="0.2">
      <c r="A104" s="159"/>
      <c r="B104" s="1"/>
      <c r="C104" s="34">
        <v>88</v>
      </c>
      <c r="D104" s="72" t="s">
        <v>110</v>
      </c>
      <c r="E104" s="34" t="s">
        <v>207</v>
      </c>
      <c r="F104" s="35" t="s">
        <v>19</v>
      </c>
      <c r="G104" s="108"/>
      <c r="H104" s="38">
        <f>'88'!N6</f>
        <v>17</v>
      </c>
      <c r="I104" s="38">
        <f>'88'!N6</f>
        <v>17</v>
      </c>
      <c r="J104" s="36"/>
      <c r="K104" s="36"/>
      <c r="L104" s="36"/>
    </row>
    <row r="105" spans="1:12" s="16" customFormat="1" ht="19" x14ac:dyDescent="0.2">
      <c r="A105" s="159"/>
      <c r="B105" s="1"/>
      <c r="C105" s="34">
        <v>89</v>
      </c>
      <c r="D105" s="72" t="s">
        <v>111</v>
      </c>
      <c r="E105" s="34" t="s">
        <v>208</v>
      </c>
      <c r="F105" s="35" t="s">
        <v>138</v>
      </c>
      <c r="G105" s="108"/>
      <c r="H105" s="38">
        <f>'89'!N6</f>
        <v>0</v>
      </c>
      <c r="I105" s="38">
        <f>'89'!N6</f>
        <v>0</v>
      </c>
      <c r="J105" s="36"/>
      <c r="K105" s="36"/>
      <c r="L105" s="36"/>
    </row>
    <row r="106" spans="1:12" s="16" customFormat="1" ht="19" x14ac:dyDescent="0.2">
      <c r="A106" s="159"/>
      <c r="B106" s="1"/>
      <c r="C106" s="34">
        <v>90</v>
      </c>
      <c r="D106" s="72" t="s">
        <v>112</v>
      </c>
      <c r="E106" s="34" t="s">
        <v>644</v>
      </c>
      <c r="F106" s="35" t="s">
        <v>19</v>
      </c>
      <c r="G106" s="108"/>
      <c r="H106" s="38">
        <f>'90'!N6</f>
        <v>47</v>
      </c>
      <c r="I106" s="38">
        <f>'90'!N6</f>
        <v>47</v>
      </c>
      <c r="J106" s="36"/>
      <c r="K106" s="36"/>
      <c r="L106" s="36"/>
    </row>
    <row r="107" spans="1:12" s="16" customFormat="1" ht="19" x14ac:dyDescent="0.2">
      <c r="A107" s="159"/>
      <c r="B107" s="1"/>
      <c r="C107" s="34">
        <v>91</v>
      </c>
      <c r="D107" s="72" t="s">
        <v>113</v>
      </c>
      <c r="E107" s="34" t="s">
        <v>209</v>
      </c>
      <c r="F107" s="35" t="s">
        <v>19</v>
      </c>
      <c r="G107" s="108">
        <v>1450</v>
      </c>
      <c r="H107" s="38">
        <f>'91'!N6</f>
        <v>158</v>
      </c>
      <c r="I107" s="38">
        <f>'91'!N6</f>
        <v>158</v>
      </c>
      <c r="J107" s="36"/>
      <c r="K107" s="36"/>
      <c r="L107" s="36"/>
    </row>
    <row r="108" spans="1:12" s="16" customFormat="1" ht="19" x14ac:dyDescent="0.2">
      <c r="A108" s="159"/>
      <c r="B108" s="1"/>
      <c r="C108" s="34">
        <v>92</v>
      </c>
      <c r="D108" s="72" t="s">
        <v>114</v>
      </c>
      <c r="E108" s="34" t="s">
        <v>210</v>
      </c>
      <c r="F108" s="35" t="s">
        <v>139</v>
      </c>
      <c r="G108" s="108"/>
      <c r="H108" s="38">
        <f>'92'!N6</f>
        <v>2</v>
      </c>
      <c r="I108" s="38">
        <f>'92'!N6</f>
        <v>2</v>
      </c>
      <c r="J108" s="36"/>
      <c r="K108" s="36"/>
      <c r="L108" s="36"/>
    </row>
    <row r="109" spans="1:12" s="16" customFormat="1" ht="19" x14ac:dyDescent="0.2">
      <c r="A109" s="159"/>
      <c r="B109" s="1"/>
      <c r="C109" s="34">
        <v>93</v>
      </c>
      <c r="D109" s="72" t="s">
        <v>115</v>
      </c>
      <c r="E109" s="34" t="s">
        <v>645</v>
      </c>
      <c r="F109" s="35" t="s">
        <v>139</v>
      </c>
      <c r="G109" s="108"/>
      <c r="H109" s="38">
        <f>'93'!N6</f>
        <v>0</v>
      </c>
      <c r="I109" s="38">
        <f>'93'!N6</f>
        <v>0</v>
      </c>
      <c r="J109" s="36"/>
      <c r="K109" s="36"/>
      <c r="L109" s="36"/>
    </row>
    <row r="110" spans="1:12" s="16" customFormat="1" ht="19" x14ac:dyDescent="0.2">
      <c r="A110" s="159"/>
      <c r="B110" s="1"/>
      <c r="C110" s="34">
        <v>94</v>
      </c>
      <c r="D110" s="72" t="s">
        <v>116</v>
      </c>
      <c r="E110" s="34" t="s">
        <v>211</v>
      </c>
      <c r="F110" s="35" t="s">
        <v>17</v>
      </c>
      <c r="G110" s="108"/>
      <c r="H110" s="38">
        <f>'94'!N6</f>
        <v>1</v>
      </c>
      <c r="I110" s="38">
        <f>'94'!N6</f>
        <v>1</v>
      </c>
      <c r="J110" s="36"/>
      <c r="K110" s="36"/>
      <c r="L110" s="36"/>
    </row>
    <row r="111" spans="1:12" s="16" customFormat="1" ht="19" x14ac:dyDescent="0.2">
      <c r="A111" s="159"/>
      <c r="B111" s="1"/>
      <c r="C111" s="34">
        <v>95</v>
      </c>
      <c r="D111" s="72" t="s">
        <v>117</v>
      </c>
      <c r="E111" s="34" t="s">
        <v>646</v>
      </c>
      <c r="F111" s="35" t="s">
        <v>19</v>
      </c>
      <c r="G111" s="108">
        <v>25</v>
      </c>
      <c r="H111" s="38">
        <f>'95'!N6</f>
        <v>12</v>
      </c>
      <c r="I111" s="38">
        <f>'95'!N6</f>
        <v>12</v>
      </c>
      <c r="J111" s="36"/>
      <c r="K111" s="36"/>
      <c r="L111" s="36"/>
    </row>
    <row r="112" spans="1:12" s="16" customFormat="1" ht="19" x14ac:dyDescent="0.2">
      <c r="A112" s="159"/>
      <c r="B112" s="1"/>
      <c r="C112" s="34">
        <v>96</v>
      </c>
      <c r="D112" s="72" t="s">
        <v>118</v>
      </c>
      <c r="E112" s="34" t="s">
        <v>212</v>
      </c>
      <c r="F112" s="35" t="s">
        <v>19</v>
      </c>
      <c r="G112" s="108"/>
      <c r="H112" s="38">
        <f>'96'!N6</f>
        <v>125</v>
      </c>
      <c r="I112" s="38">
        <f>'96'!N6</f>
        <v>125</v>
      </c>
      <c r="J112" s="36"/>
      <c r="K112" s="36"/>
      <c r="L112" s="36"/>
    </row>
    <row r="113" spans="1:12" s="16" customFormat="1" ht="19" x14ac:dyDescent="0.2">
      <c r="A113" s="159"/>
      <c r="B113" s="1"/>
      <c r="C113" s="34">
        <v>97</v>
      </c>
      <c r="D113" s="72" t="s">
        <v>119</v>
      </c>
      <c r="E113" s="34" t="s">
        <v>213</v>
      </c>
      <c r="F113" s="35" t="s">
        <v>19</v>
      </c>
      <c r="G113" s="108">
        <v>25</v>
      </c>
      <c r="H113" s="38">
        <f>'97'!N6</f>
        <v>55</v>
      </c>
      <c r="I113" s="38">
        <f>'97'!N6</f>
        <v>55</v>
      </c>
      <c r="J113" s="36"/>
      <c r="K113" s="36"/>
      <c r="L113" s="36"/>
    </row>
    <row r="114" spans="1:12" s="16" customFormat="1" ht="19" x14ac:dyDescent="0.2">
      <c r="A114" s="159"/>
      <c r="B114" s="1"/>
      <c r="C114" s="34">
        <v>98</v>
      </c>
      <c r="D114" s="72" t="s">
        <v>120</v>
      </c>
      <c r="E114" s="34" t="s">
        <v>214</v>
      </c>
      <c r="F114" s="35" t="s">
        <v>17</v>
      </c>
      <c r="G114" s="108"/>
      <c r="H114" s="38">
        <f>'98'!N6</f>
        <v>3</v>
      </c>
      <c r="I114" s="38">
        <f>'98'!N6</f>
        <v>3</v>
      </c>
      <c r="J114" s="36"/>
      <c r="K114" s="36"/>
      <c r="L114" s="36"/>
    </row>
    <row r="115" spans="1:12" s="16" customFormat="1" ht="19" x14ac:dyDescent="0.2">
      <c r="A115" s="159"/>
      <c r="B115" s="1"/>
      <c r="C115" s="34">
        <v>99</v>
      </c>
      <c r="D115" s="72" t="s">
        <v>121</v>
      </c>
      <c r="E115" s="34" t="s">
        <v>647</v>
      </c>
      <c r="F115" s="35" t="s">
        <v>19</v>
      </c>
      <c r="G115" s="108"/>
      <c r="H115" s="38">
        <f>'99'!N6</f>
        <v>24</v>
      </c>
      <c r="I115" s="38">
        <f>'99'!N6</f>
        <v>24</v>
      </c>
      <c r="J115" s="36"/>
      <c r="K115" s="36"/>
      <c r="L115" s="36"/>
    </row>
    <row r="116" spans="1:12" s="16" customFormat="1" ht="19" x14ac:dyDescent="0.2">
      <c r="A116" s="159"/>
      <c r="B116" s="1"/>
      <c r="C116" s="34">
        <v>100</v>
      </c>
      <c r="D116" s="72" t="s">
        <v>566</v>
      </c>
      <c r="E116" s="34" t="s">
        <v>567</v>
      </c>
      <c r="F116" s="35" t="s">
        <v>19</v>
      </c>
      <c r="G116" s="108">
        <v>22</v>
      </c>
      <c r="H116" s="38">
        <f>'100'!N6</f>
        <v>40</v>
      </c>
      <c r="I116" s="38">
        <f>'100'!N6</f>
        <v>40</v>
      </c>
      <c r="J116" s="36"/>
      <c r="K116" s="36"/>
      <c r="L116" s="36"/>
    </row>
    <row r="117" spans="1:12" s="16" customFormat="1" ht="19" x14ac:dyDescent="0.2">
      <c r="A117" s="159"/>
      <c r="B117" s="1"/>
      <c r="C117" s="34">
        <v>101</v>
      </c>
      <c r="D117" s="72" t="s">
        <v>122</v>
      </c>
      <c r="E117" s="34" t="s">
        <v>521</v>
      </c>
      <c r="F117" s="35" t="s">
        <v>17</v>
      </c>
      <c r="G117" s="108"/>
      <c r="H117" s="38">
        <f>'101'!N6</f>
        <v>232</v>
      </c>
      <c r="I117" s="38">
        <f>'101'!N6</f>
        <v>232</v>
      </c>
      <c r="J117" s="36"/>
      <c r="K117" s="36"/>
      <c r="L117" s="36"/>
    </row>
    <row r="118" spans="1:12" s="16" customFormat="1" ht="19" x14ac:dyDescent="0.2">
      <c r="A118" s="159"/>
      <c r="B118" s="1"/>
      <c r="C118" s="34">
        <v>102</v>
      </c>
      <c r="D118" s="72" t="s">
        <v>123</v>
      </c>
      <c r="E118" s="34" t="s">
        <v>524</v>
      </c>
      <c r="F118" s="35" t="s">
        <v>17</v>
      </c>
      <c r="G118" s="108"/>
      <c r="H118" s="38">
        <f>'102'!N6</f>
        <v>39</v>
      </c>
      <c r="I118" s="38">
        <f>'102'!N6</f>
        <v>39</v>
      </c>
      <c r="J118" s="36"/>
      <c r="K118" s="36"/>
      <c r="L118" s="36"/>
    </row>
    <row r="119" spans="1:12" s="16" customFormat="1" ht="19" x14ac:dyDescent="0.2">
      <c r="A119" s="159"/>
      <c r="B119" s="1"/>
      <c r="C119" s="34">
        <v>103</v>
      </c>
      <c r="D119" s="72" t="s">
        <v>124</v>
      </c>
      <c r="E119" s="34" t="s">
        <v>216</v>
      </c>
      <c r="F119" s="35" t="s">
        <v>19</v>
      </c>
      <c r="G119" s="108"/>
      <c r="H119" s="38">
        <f>'103'!N6</f>
        <v>77</v>
      </c>
      <c r="I119" s="38">
        <f>'103'!N6</f>
        <v>77</v>
      </c>
      <c r="J119" s="36"/>
      <c r="K119" s="36"/>
      <c r="L119" s="36"/>
    </row>
    <row r="120" spans="1:12" s="16" customFormat="1" ht="19" x14ac:dyDescent="0.2">
      <c r="A120" s="159"/>
      <c r="B120" s="1"/>
      <c r="C120" s="34">
        <v>104</v>
      </c>
      <c r="D120" s="72" t="s">
        <v>125</v>
      </c>
      <c r="E120" s="34" t="s">
        <v>217</v>
      </c>
      <c r="F120" s="35" t="s">
        <v>19</v>
      </c>
      <c r="G120" s="108"/>
      <c r="H120" s="38">
        <f>'104'!N6</f>
        <v>0</v>
      </c>
      <c r="I120" s="38">
        <f>'104'!N6</f>
        <v>0</v>
      </c>
      <c r="J120" s="36"/>
      <c r="K120" s="36"/>
      <c r="L120" s="36"/>
    </row>
    <row r="121" spans="1:12" s="16" customFormat="1" ht="19" x14ac:dyDescent="0.2">
      <c r="A121" s="159"/>
      <c r="B121" s="1"/>
      <c r="C121" s="34">
        <v>105</v>
      </c>
      <c r="D121" s="72" t="s">
        <v>126</v>
      </c>
      <c r="E121" s="34" t="s">
        <v>218</v>
      </c>
      <c r="F121" s="35" t="s">
        <v>19</v>
      </c>
      <c r="G121" s="108"/>
      <c r="H121" s="38">
        <f>'105'!N6</f>
        <v>38</v>
      </c>
      <c r="I121" s="38">
        <f>'105'!N6</f>
        <v>38</v>
      </c>
      <c r="J121" s="36"/>
      <c r="K121" s="36"/>
      <c r="L121" s="36"/>
    </row>
    <row r="122" spans="1:12" s="16" customFormat="1" ht="19" x14ac:dyDescent="0.2">
      <c r="A122" s="159"/>
      <c r="B122" s="1"/>
      <c r="C122" s="34">
        <v>106</v>
      </c>
      <c r="D122" s="72" t="s">
        <v>127</v>
      </c>
      <c r="E122" s="34" t="s">
        <v>219</v>
      </c>
      <c r="F122" s="35" t="s">
        <v>19</v>
      </c>
      <c r="G122" s="108">
        <v>65</v>
      </c>
      <c r="H122" s="38">
        <f>'106'!N6</f>
        <v>12</v>
      </c>
      <c r="I122" s="38">
        <f>'106'!N6</f>
        <v>12</v>
      </c>
      <c r="J122" s="36"/>
      <c r="K122" s="36"/>
      <c r="L122" s="36"/>
    </row>
    <row r="123" spans="1:12" s="16" customFormat="1" ht="19" x14ac:dyDescent="0.2">
      <c r="A123" s="159"/>
      <c r="B123" s="1"/>
      <c r="C123" s="34">
        <v>107</v>
      </c>
      <c r="D123" s="72" t="s">
        <v>584</v>
      </c>
      <c r="E123" s="34" t="s">
        <v>585</v>
      </c>
      <c r="F123" s="35" t="s">
        <v>19</v>
      </c>
      <c r="G123" s="108">
        <v>150</v>
      </c>
      <c r="H123" s="38">
        <f>'107'!N6</f>
        <v>35</v>
      </c>
      <c r="I123" s="38">
        <f>'107'!N6</f>
        <v>35</v>
      </c>
      <c r="J123" s="36"/>
      <c r="K123" s="36"/>
      <c r="L123" s="36"/>
    </row>
    <row r="124" spans="1:12" s="16" customFormat="1" ht="19" x14ac:dyDescent="0.2">
      <c r="A124" s="159"/>
      <c r="B124" s="1"/>
      <c r="C124" s="34">
        <v>108</v>
      </c>
      <c r="D124" s="72" t="s">
        <v>128</v>
      </c>
      <c r="E124" s="34" t="s">
        <v>545</v>
      </c>
      <c r="F124" s="35" t="s">
        <v>138</v>
      </c>
      <c r="G124" s="108">
        <v>100</v>
      </c>
      <c r="H124" s="38">
        <f>'108'!N6</f>
        <v>9</v>
      </c>
      <c r="I124" s="38">
        <f>'108'!N6</f>
        <v>9</v>
      </c>
      <c r="J124" s="36"/>
      <c r="K124" s="36"/>
      <c r="L124" s="36"/>
    </row>
    <row r="125" spans="1:12" s="16" customFormat="1" ht="20.25" customHeight="1" x14ac:dyDescent="0.2">
      <c r="A125" s="159"/>
      <c r="B125" s="1"/>
      <c r="C125" s="34">
        <v>109</v>
      </c>
      <c r="D125" s="72" t="s">
        <v>129</v>
      </c>
      <c r="E125" s="34" t="s">
        <v>220</v>
      </c>
      <c r="F125" s="35" t="s">
        <v>19</v>
      </c>
      <c r="G125" s="108"/>
      <c r="H125" s="38">
        <f>'109'!N6</f>
        <v>7</v>
      </c>
      <c r="I125" s="38">
        <f>'109'!N6</f>
        <v>7</v>
      </c>
      <c r="J125" s="36"/>
      <c r="K125" s="36"/>
      <c r="L125" s="36"/>
    </row>
    <row r="126" spans="1:12" s="16" customFormat="1" ht="19" x14ac:dyDescent="0.2">
      <c r="A126" s="159"/>
      <c r="B126" s="1"/>
      <c r="C126" s="34">
        <v>110</v>
      </c>
      <c r="D126" s="72" t="s">
        <v>130</v>
      </c>
      <c r="E126" s="34" t="s">
        <v>578</v>
      </c>
      <c r="F126" s="35" t="s">
        <v>19</v>
      </c>
      <c r="G126" s="108">
        <v>65</v>
      </c>
      <c r="H126" s="38">
        <f>'110'!N6</f>
        <v>11</v>
      </c>
      <c r="I126" s="38">
        <f>'110'!N6</f>
        <v>11</v>
      </c>
      <c r="J126" s="36"/>
      <c r="K126" s="36"/>
      <c r="L126" s="36"/>
    </row>
    <row r="127" spans="1:12" s="16" customFormat="1" ht="19" x14ac:dyDescent="0.2">
      <c r="A127" s="159"/>
      <c r="B127" s="1"/>
      <c r="C127" s="34">
        <v>111</v>
      </c>
      <c r="D127" s="70" t="s">
        <v>131</v>
      </c>
      <c r="E127" s="34" t="s">
        <v>581</v>
      </c>
      <c r="F127" s="35" t="s">
        <v>19</v>
      </c>
      <c r="G127" s="108">
        <v>85</v>
      </c>
      <c r="H127" s="38">
        <f>'111'!N6</f>
        <v>12</v>
      </c>
      <c r="I127" s="38">
        <f>'111'!N6</f>
        <v>12</v>
      </c>
      <c r="J127" s="101"/>
      <c r="K127" s="78"/>
      <c r="L127" s="78"/>
    </row>
    <row r="128" spans="1:12" s="16" customFormat="1" ht="19" x14ac:dyDescent="0.2">
      <c r="A128" s="159"/>
      <c r="B128" s="1"/>
      <c r="C128" s="34">
        <v>112</v>
      </c>
      <c r="D128" s="70" t="s">
        <v>132</v>
      </c>
      <c r="E128" s="34" t="s">
        <v>222</v>
      </c>
      <c r="F128" s="35" t="s">
        <v>18</v>
      </c>
      <c r="G128" s="108"/>
      <c r="H128" s="38">
        <f>'112'!N6</f>
        <v>4</v>
      </c>
      <c r="I128" s="38">
        <f>'112'!N6</f>
        <v>4</v>
      </c>
      <c r="J128" s="101"/>
      <c r="K128" s="78"/>
      <c r="L128" s="78"/>
    </row>
    <row r="129" spans="1:150" s="16" customFormat="1" ht="19" x14ac:dyDescent="0.2">
      <c r="A129" s="159"/>
      <c r="B129" s="1"/>
      <c r="C129" s="34">
        <v>113</v>
      </c>
      <c r="D129" s="70" t="s">
        <v>133</v>
      </c>
      <c r="E129" s="34" t="s">
        <v>223</v>
      </c>
      <c r="F129" s="35" t="s">
        <v>18</v>
      </c>
      <c r="G129" s="108"/>
      <c r="H129" s="38">
        <f>'113'!N6</f>
        <v>1</v>
      </c>
      <c r="I129" s="38">
        <f>'113'!N6</f>
        <v>1</v>
      </c>
      <c r="J129" s="101"/>
      <c r="K129" s="78"/>
      <c r="L129" s="78"/>
    </row>
    <row r="130" spans="1:150" s="16" customFormat="1" ht="19" x14ac:dyDescent="0.2">
      <c r="A130" s="159"/>
      <c r="B130" s="1"/>
      <c r="C130" s="34">
        <v>114</v>
      </c>
      <c r="D130" s="70" t="s">
        <v>486</v>
      </c>
      <c r="E130" s="34" t="s">
        <v>648</v>
      </c>
      <c r="F130" s="35" t="s">
        <v>19</v>
      </c>
      <c r="G130" s="108">
        <v>130</v>
      </c>
      <c r="H130" s="38">
        <f>'114'!N6</f>
        <v>13</v>
      </c>
      <c r="I130" s="38">
        <f>'114'!N6</f>
        <v>13</v>
      </c>
      <c r="J130" s="101"/>
      <c r="K130" s="78"/>
      <c r="L130" s="78"/>
    </row>
    <row r="131" spans="1:150" s="16" customFormat="1" ht="19" x14ac:dyDescent="0.2">
      <c r="A131" s="159"/>
      <c r="B131" s="1"/>
      <c r="C131" s="34">
        <v>115</v>
      </c>
      <c r="D131" s="70" t="s">
        <v>135</v>
      </c>
      <c r="E131" s="34" t="s">
        <v>224</v>
      </c>
      <c r="F131" s="35" t="s">
        <v>19</v>
      </c>
      <c r="G131" s="108"/>
      <c r="H131" s="38">
        <f>'115'!N6</f>
        <v>5</v>
      </c>
      <c r="I131" s="38">
        <f>'115'!N6</f>
        <v>5</v>
      </c>
      <c r="J131" s="101"/>
      <c r="K131" s="78"/>
      <c r="L131" s="78"/>
    </row>
    <row r="132" spans="1:150" s="16" customFormat="1" ht="19" x14ac:dyDescent="0.2">
      <c r="A132" s="159"/>
      <c r="B132" s="1"/>
      <c r="C132" s="34">
        <v>116</v>
      </c>
      <c r="D132" s="70" t="s">
        <v>136</v>
      </c>
      <c r="E132" s="34" t="s">
        <v>225</v>
      </c>
      <c r="F132" s="35" t="s">
        <v>18</v>
      </c>
      <c r="G132" s="108"/>
      <c r="H132" s="38">
        <f>'116'!N6</f>
        <v>0</v>
      </c>
      <c r="I132" s="38">
        <f>'116'!N6</f>
        <v>0</v>
      </c>
      <c r="J132" s="101"/>
      <c r="K132" s="78"/>
      <c r="L132" s="78"/>
    </row>
    <row r="133" spans="1:150" s="16" customFormat="1" ht="19" x14ac:dyDescent="0.2">
      <c r="A133" s="159"/>
      <c r="B133" s="1"/>
      <c r="C133" s="76">
        <v>117</v>
      </c>
      <c r="D133" s="75" t="s">
        <v>244</v>
      </c>
      <c r="E133" s="34" t="s">
        <v>530</v>
      </c>
      <c r="F133" s="77" t="s">
        <v>15</v>
      </c>
      <c r="G133" s="109"/>
      <c r="H133" s="79">
        <f>'117'!N6</f>
        <v>21</v>
      </c>
      <c r="I133" s="79">
        <f>'117'!N6</f>
        <v>21</v>
      </c>
      <c r="J133" s="100"/>
      <c r="K133" s="78"/>
      <c r="L133" s="78"/>
    </row>
    <row r="134" spans="1:150" s="16" customFormat="1" ht="19" x14ac:dyDescent="0.2">
      <c r="A134" s="159"/>
      <c r="B134" s="1"/>
      <c r="C134" s="76">
        <v>118</v>
      </c>
      <c r="D134" s="75" t="s">
        <v>245</v>
      </c>
      <c r="E134" s="76" t="s">
        <v>649</v>
      </c>
      <c r="F134" s="77" t="s">
        <v>19</v>
      </c>
      <c r="G134" s="109"/>
      <c r="H134" s="79">
        <f>'118'!N6</f>
        <v>114</v>
      </c>
      <c r="I134" s="79">
        <f>'118'!N6</f>
        <v>114</v>
      </c>
      <c r="J134" s="78"/>
      <c r="K134" s="78"/>
      <c r="L134" s="78"/>
    </row>
    <row r="135" spans="1:150" s="83" customFormat="1" ht="20.25" customHeight="1" x14ac:dyDescent="0.2">
      <c r="A135" s="159"/>
      <c r="B135" s="1"/>
      <c r="C135" s="76">
        <v>119</v>
      </c>
      <c r="D135" s="81" t="s">
        <v>249</v>
      </c>
      <c r="E135" s="76" t="s">
        <v>247</v>
      </c>
      <c r="F135" s="65" t="s">
        <v>19</v>
      </c>
      <c r="G135" s="65"/>
      <c r="H135" s="82">
        <f>'119'!N6</f>
        <v>48</v>
      </c>
      <c r="I135" s="82">
        <f>'119'!N6</f>
        <v>48</v>
      </c>
      <c r="J135" s="80"/>
      <c r="K135" s="80"/>
      <c r="L135" s="80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</row>
    <row r="136" spans="1:150" s="80" customFormat="1" ht="17.25" customHeight="1" x14ac:dyDescent="0.2">
      <c r="A136" s="159"/>
      <c r="B136" s="98"/>
      <c r="C136" s="76">
        <v>120</v>
      </c>
      <c r="D136" s="81" t="s">
        <v>251</v>
      </c>
      <c r="E136" s="76" t="s">
        <v>248</v>
      </c>
      <c r="F136" s="65" t="s">
        <v>16</v>
      </c>
      <c r="G136" s="65"/>
      <c r="H136" s="82">
        <f>'120'!N6</f>
        <v>21</v>
      </c>
      <c r="I136" s="82">
        <f>'120'!N6</f>
        <v>21</v>
      </c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</row>
    <row r="137" spans="1:150" ht="17.25" customHeight="1" x14ac:dyDescent="0.2">
      <c r="A137" s="159"/>
      <c r="B137" s="1"/>
      <c r="C137" s="76">
        <v>121</v>
      </c>
      <c r="D137" s="102" t="s">
        <v>391</v>
      </c>
      <c r="E137" s="76" t="s">
        <v>392</v>
      </c>
      <c r="F137" s="65" t="s">
        <v>15</v>
      </c>
      <c r="G137" s="65"/>
      <c r="H137" s="82">
        <f>'121'!N6</f>
        <v>32</v>
      </c>
      <c r="I137" s="82">
        <f>'121'!N6</f>
        <v>32</v>
      </c>
      <c r="J137" s="80"/>
      <c r="K137" s="80"/>
      <c r="L137" s="80"/>
    </row>
    <row r="138" spans="1:150" ht="18.75" customHeight="1" x14ac:dyDescent="0.2">
      <c r="A138" s="159"/>
      <c r="B138" s="1"/>
      <c r="C138" s="76">
        <v>122</v>
      </c>
      <c r="D138" s="99" t="s">
        <v>403</v>
      </c>
      <c r="E138" s="76" t="s">
        <v>549</v>
      </c>
      <c r="F138" s="65" t="s">
        <v>19</v>
      </c>
      <c r="G138" s="65">
        <v>55</v>
      </c>
      <c r="H138" s="82">
        <f>'122'!N6</f>
        <v>22</v>
      </c>
      <c r="I138" s="82">
        <f>'122'!N6</f>
        <v>22</v>
      </c>
      <c r="J138" s="80"/>
      <c r="K138" s="80"/>
      <c r="L138" s="80"/>
    </row>
    <row r="139" spans="1:150" ht="17.25" customHeight="1" x14ac:dyDescent="0.2">
      <c r="A139" s="159"/>
      <c r="B139" s="1"/>
      <c r="C139" s="76">
        <v>123</v>
      </c>
      <c r="D139" s="99" t="s">
        <v>404</v>
      </c>
      <c r="E139" s="76" t="s">
        <v>405</v>
      </c>
      <c r="F139" s="65" t="s">
        <v>19</v>
      </c>
      <c r="G139" s="65">
        <v>22</v>
      </c>
      <c r="H139" s="82">
        <f>'123'!N6</f>
        <v>178</v>
      </c>
      <c r="I139" s="82">
        <f>'123'!N6</f>
        <v>178</v>
      </c>
      <c r="J139" s="80"/>
      <c r="K139" s="80"/>
      <c r="L139" s="80"/>
    </row>
    <row r="140" spans="1:150" ht="14.25" customHeight="1" x14ac:dyDescent="0.2">
      <c r="A140" s="159"/>
      <c r="B140" s="1"/>
      <c r="C140" s="76">
        <v>124</v>
      </c>
      <c r="D140" s="99" t="s">
        <v>406</v>
      </c>
      <c r="E140" s="76" t="s">
        <v>407</v>
      </c>
      <c r="F140" s="65" t="s">
        <v>19</v>
      </c>
      <c r="G140" s="65"/>
      <c r="H140" s="82">
        <f>'124'!N6</f>
        <v>2</v>
      </c>
      <c r="I140" s="82">
        <f>'124'!N6</f>
        <v>2</v>
      </c>
      <c r="J140" s="80"/>
      <c r="K140" s="80"/>
      <c r="L140" s="80"/>
    </row>
    <row r="141" spans="1:150" ht="16.5" customHeight="1" x14ac:dyDescent="0.2">
      <c r="A141" s="159"/>
      <c r="B141" s="1"/>
      <c r="C141" s="76">
        <v>125</v>
      </c>
      <c r="D141" s="99" t="s">
        <v>408</v>
      </c>
      <c r="E141" s="76" t="s">
        <v>409</v>
      </c>
      <c r="F141" s="65" t="s">
        <v>18</v>
      </c>
      <c r="G141" s="65">
        <v>1500</v>
      </c>
      <c r="H141" s="82">
        <f>'125'!N6</f>
        <v>6</v>
      </c>
      <c r="I141" s="82">
        <f>'125'!N6</f>
        <v>6</v>
      </c>
      <c r="J141" s="80"/>
      <c r="K141" s="80"/>
      <c r="L141" s="80"/>
    </row>
    <row r="142" spans="1:150" ht="16.5" customHeight="1" x14ac:dyDescent="0.2">
      <c r="A142" s="159"/>
      <c r="B142" s="1"/>
      <c r="C142" s="76">
        <v>126</v>
      </c>
      <c r="D142" s="99" t="s">
        <v>410</v>
      </c>
      <c r="E142" s="76" t="s">
        <v>411</v>
      </c>
      <c r="F142" s="65" t="s">
        <v>16</v>
      </c>
      <c r="G142" s="65"/>
      <c r="H142" s="82">
        <f>'126'!N6</f>
        <v>2</v>
      </c>
      <c r="I142" s="82">
        <f>'126'!N6</f>
        <v>2</v>
      </c>
      <c r="J142" s="80"/>
      <c r="K142" s="80"/>
      <c r="L142" s="80"/>
    </row>
    <row r="143" spans="1:150" ht="16.5" customHeight="1" x14ac:dyDescent="0.2">
      <c r="A143" s="159"/>
      <c r="B143" s="1"/>
      <c r="C143" s="76">
        <v>127</v>
      </c>
      <c r="D143" s="99" t="s">
        <v>412</v>
      </c>
      <c r="E143" s="76" t="s">
        <v>536</v>
      </c>
      <c r="F143" s="65" t="s">
        <v>19</v>
      </c>
      <c r="G143" s="65">
        <v>160</v>
      </c>
      <c r="H143" s="82">
        <f>'127'!N6</f>
        <v>15</v>
      </c>
      <c r="I143" s="82">
        <f>'127'!N6</f>
        <v>15</v>
      </c>
      <c r="J143" s="80"/>
      <c r="K143" s="80"/>
      <c r="L143" s="80"/>
    </row>
    <row r="144" spans="1:150" ht="15.75" customHeight="1" x14ac:dyDescent="0.2">
      <c r="A144" s="159"/>
      <c r="B144" s="1"/>
      <c r="C144" s="76">
        <v>128</v>
      </c>
      <c r="D144" s="99" t="s">
        <v>413</v>
      </c>
      <c r="E144" s="76" t="s">
        <v>539</v>
      </c>
      <c r="F144" s="65" t="s">
        <v>138</v>
      </c>
      <c r="G144" s="65">
        <v>48</v>
      </c>
      <c r="H144" s="82">
        <f>'128'!N6</f>
        <v>4</v>
      </c>
      <c r="I144" s="82">
        <f>'128'!N6</f>
        <v>4</v>
      </c>
      <c r="J144" s="80"/>
      <c r="K144" s="80"/>
      <c r="L144" s="80"/>
    </row>
    <row r="145" spans="1:13" ht="16.5" customHeight="1" x14ac:dyDescent="0.2">
      <c r="A145" s="159"/>
      <c r="B145" s="1"/>
      <c r="C145" s="76">
        <v>129</v>
      </c>
      <c r="D145" s="99" t="s">
        <v>414</v>
      </c>
      <c r="E145" s="76" t="s">
        <v>542</v>
      </c>
      <c r="F145" s="65" t="s">
        <v>138</v>
      </c>
      <c r="G145" s="65">
        <v>90</v>
      </c>
      <c r="H145" s="82">
        <f>'129'!N6</f>
        <v>14</v>
      </c>
      <c r="I145" s="82">
        <f>'129'!N6</f>
        <v>14</v>
      </c>
      <c r="J145" s="80"/>
      <c r="K145" s="80"/>
      <c r="L145" s="80"/>
    </row>
    <row r="146" spans="1:13" ht="15.75" customHeight="1" x14ac:dyDescent="0.2">
      <c r="A146" s="159"/>
      <c r="B146" s="1"/>
      <c r="C146" s="76">
        <v>130</v>
      </c>
      <c r="D146" s="99" t="s">
        <v>415</v>
      </c>
      <c r="E146" s="76" t="s">
        <v>416</v>
      </c>
      <c r="F146" s="65" t="s">
        <v>18</v>
      </c>
      <c r="G146" s="65">
        <v>45</v>
      </c>
      <c r="H146" s="82">
        <f>'130'!N6</f>
        <v>3</v>
      </c>
      <c r="I146" s="82">
        <f>'130'!N6</f>
        <v>3</v>
      </c>
      <c r="J146" s="80"/>
      <c r="K146" s="80"/>
      <c r="L146" s="80"/>
    </row>
    <row r="147" spans="1:13" ht="15.75" customHeight="1" x14ac:dyDescent="0.2">
      <c r="A147" s="159"/>
      <c r="B147" s="1"/>
      <c r="C147" s="76">
        <v>131</v>
      </c>
      <c r="D147" s="99" t="s">
        <v>417</v>
      </c>
      <c r="E147" s="76" t="s">
        <v>564</v>
      </c>
      <c r="F147" s="65" t="s">
        <v>16</v>
      </c>
      <c r="G147" s="65">
        <v>38</v>
      </c>
      <c r="H147" s="82">
        <f>'131'!N6</f>
        <v>27</v>
      </c>
      <c r="I147" s="82">
        <f>'131'!N6</f>
        <v>27</v>
      </c>
      <c r="J147" s="80"/>
      <c r="K147" s="80"/>
      <c r="L147" s="80"/>
    </row>
    <row r="148" spans="1:13" ht="19.5" customHeight="1" x14ac:dyDescent="0.2">
      <c r="A148" s="159"/>
      <c r="B148" s="1"/>
      <c r="C148" s="76">
        <v>132</v>
      </c>
      <c r="D148" s="99" t="s">
        <v>432</v>
      </c>
      <c r="E148" s="76" t="s">
        <v>682</v>
      </c>
      <c r="F148" s="65" t="s">
        <v>19</v>
      </c>
      <c r="G148" s="65">
        <v>100</v>
      </c>
      <c r="H148" s="82">
        <f>'132'!N6</f>
        <v>35</v>
      </c>
      <c r="I148" s="82">
        <f>'132'!N6</f>
        <v>35</v>
      </c>
      <c r="J148" s="80"/>
      <c r="K148" s="80"/>
      <c r="L148" s="80"/>
    </row>
    <row r="149" spans="1:13" ht="14.25" customHeight="1" x14ac:dyDescent="0.2">
      <c r="A149" s="159"/>
      <c r="B149" s="1"/>
      <c r="C149" s="76">
        <v>133</v>
      </c>
      <c r="D149" s="99" t="s">
        <v>419</v>
      </c>
      <c r="E149" s="76" t="s">
        <v>420</v>
      </c>
      <c r="F149" s="65" t="s">
        <v>19</v>
      </c>
      <c r="G149" s="65">
        <v>38</v>
      </c>
      <c r="H149" s="82">
        <f>'133'!N6</f>
        <v>9</v>
      </c>
      <c r="I149" s="82">
        <f>'133'!N6</f>
        <v>9</v>
      </c>
      <c r="J149" s="80"/>
      <c r="K149" s="80"/>
      <c r="L149" s="80"/>
      <c r="M149" s="97"/>
    </row>
    <row r="150" spans="1:13" ht="15.75" customHeight="1" x14ac:dyDescent="0.2">
      <c r="A150" s="159"/>
      <c r="B150" s="1"/>
      <c r="C150" s="76">
        <v>134</v>
      </c>
      <c r="D150" s="99" t="s">
        <v>421</v>
      </c>
      <c r="E150" s="76" t="s">
        <v>422</v>
      </c>
      <c r="F150" s="65" t="s">
        <v>423</v>
      </c>
      <c r="G150" s="65">
        <v>3295</v>
      </c>
      <c r="H150" s="82">
        <f>'134'!N6</f>
        <v>8</v>
      </c>
      <c r="I150" s="82">
        <f>'134'!N6</f>
        <v>8</v>
      </c>
      <c r="J150" s="80"/>
      <c r="K150" s="80"/>
      <c r="L150" s="80"/>
    </row>
    <row r="151" spans="1:13" ht="13.5" customHeight="1" x14ac:dyDescent="0.2">
      <c r="A151" s="159"/>
      <c r="B151" s="1"/>
      <c r="C151" s="76">
        <v>135</v>
      </c>
      <c r="D151" s="99" t="s">
        <v>424</v>
      </c>
      <c r="E151" s="76" t="s">
        <v>579</v>
      </c>
      <c r="F151" s="65" t="s">
        <v>19</v>
      </c>
      <c r="G151" s="65">
        <v>45</v>
      </c>
      <c r="H151" s="82">
        <f>'135'!N6</f>
        <v>12</v>
      </c>
      <c r="I151" s="82">
        <f>'135'!N6</f>
        <v>12</v>
      </c>
      <c r="J151" s="80"/>
      <c r="K151" s="80"/>
      <c r="L151" s="80"/>
    </row>
    <row r="152" spans="1:13" ht="17.25" customHeight="1" x14ac:dyDescent="0.2">
      <c r="A152" s="159"/>
      <c r="B152" s="1"/>
      <c r="C152" s="76">
        <v>136</v>
      </c>
      <c r="D152" s="99" t="s">
        <v>425</v>
      </c>
      <c r="E152" s="76" t="s">
        <v>582</v>
      </c>
      <c r="F152" s="65" t="s">
        <v>21</v>
      </c>
      <c r="G152" s="65">
        <v>195</v>
      </c>
      <c r="H152" s="82">
        <f>'135'!N6</f>
        <v>12</v>
      </c>
      <c r="I152" s="82">
        <f>'135'!N6</f>
        <v>12</v>
      </c>
      <c r="J152" s="80"/>
      <c r="K152" s="80"/>
      <c r="L152" s="80"/>
    </row>
    <row r="153" spans="1:13" ht="15" customHeight="1" x14ac:dyDescent="0.2">
      <c r="A153" s="159"/>
      <c r="B153" s="1"/>
      <c r="C153" s="76">
        <v>137</v>
      </c>
      <c r="D153" s="99" t="s">
        <v>426</v>
      </c>
      <c r="E153" s="76" t="s">
        <v>583</v>
      </c>
      <c r="F153" s="65" t="s">
        <v>19</v>
      </c>
      <c r="G153" s="65">
        <v>135</v>
      </c>
      <c r="H153" s="82">
        <f>'137'!N6</f>
        <v>3</v>
      </c>
      <c r="I153" s="82">
        <f>'137'!N6</f>
        <v>3</v>
      </c>
      <c r="J153" s="80"/>
      <c r="K153" s="80"/>
      <c r="L153" s="80"/>
    </row>
    <row r="154" spans="1:13" ht="16.5" customHeight="1" x14ac:dyDescent="0.2">
      <c r="A154" s="159"/>
      <c r="B154" s="1"/>
      <c r="C154" s="76">
        <v>138</v>
      </c>
      <c r="D154" s="99" t="s">
        <v>427</v>
      </c>
      <c r="E154" s="76" t="s">
        <v>588</v>
      </c>
      <c r="F154" s="65" t="s">
        <v>20</v>
      </c>
      <c r="G154" s="65">
        <v>652</v>
      </c>
      <c r="H154" s="82">
        <f>'138'!N6</f>
        <v>176</v>
      </c>
      <c r="I154" s="82">
        <f>'138'!N6</f>
        <v>176</v>
      </c>
      <c r="J154" s="80"/>
      <c r="K154" s="80"/>
      <c r="L154" s="80"/>
    </row>
    <row r="155" spans="1:13" ht="15" customHeight="1" x14ac:dyDescent="0.2">
      <c r="A155" s="159"/>
      <c r="B155" s="1"/>
      <c r="C155" s="76">
        <v>139</v>
      </c>
      <c r="D155" s="99" t="s">
        <v>429</v>
      </c>
      <c r="E155" s="76" t="s">
        <v>527</v>
      </c>
      <c r="F155" s="65" t="s">
        <v>16</v>
      </c>
      <c r="G155" s="65">
        <v>30</v>
      </c>
      <c r="H155" s="82">
        <f>'139'!N6</f>
        <v>7</v>
      </c>
      <c r="I155" s="82">
        <f>'139'!N6</f>
        <v>7</v>
      </c>
      <c r="J155" s="80"/>
      <c r="K155" s="80"/>
      <c r="L155" s="80"/>
    </row>
    <row r="156" spans="1:13" ht="16.5" customHeight="1" x14ac:dyDescent="0.2">
      <c r="A156" s="159"/>
      <c r="B156" s="1"/>
      <c r="C156" s="76">
        <v>140</v>
      </c>
      <c r="D156" s="99" t="s">
        <v>433</v>
      </c>
      <c r="E156" s="76" t="s">
        <v>434</v>
      </c>
      <c r="F156" s="65" t="s">
        <v>19</v>
      </c>
      <c r="G156" s="65"/>
      <c r="H156" s="82">
        <f>'140'!N6</f>
        <v>0</v>
      </c>
      <c r="I156" s="82">
        <f>'140'!N6</f>
        <v>0</v>
      </c>
      <c r="J156" s="80"/>
      <c r="K156" s="80"/>
      <c r="L156" s="80"/>
    </row>
    <row r="157" spans="1:13" ht="15.75" customHeight="1" x14ac:dyDescent="0.2">
      <c r="A157" s="159"/>
      <c r="B157" s="1"/>
      <c r="C157" s="76">
        <v>141</v>
      </c>
      <c r="D157" s="99" t="s">
        <v>436</v>
      </c>
      <c r="E157" s="76" t="s">
        <v>437</v>
      </c>
      <c r="F157" s="65" t="s">
        <v>19</v>
      </c>
      <c r="G157" s="65"/>
      <c r="H157" s="82">
        <f>'141'!N6</f>
        <v>0</v>
      </c>
      <c r="I157" s="82">
        <f>'141'!N6</f>
        <v>0</v>
      </c>
      <c r="J157" s="80"/>
      <c r="K157" s="80"/>
      <c r="L157" s="80"/>
    </row>
    <row r="158" spans="1:13" ht="15.75" customHeight="1" x14ac:dyDescent="0.2">
      <c r="A158" s="159"/>
      <c r="B158" s="1"/>
      <c r="C158" s="76">
        <v>142</v>
      </c>
      <c r="D158" s="99" t="s">
        <v>438</v>
      </c>
      <c r="E158" s="76" t="s">
        <v>439</v>
      </c>
      <c r="F158" s="65" t="s">
        <v>19</v>
      </c>
      <c r="G158" s="65"/>
      <c r="H158" s="82">
        <f>'142'!N6</f>
        <v>0</v>
      </c>
      <c r="I158" s="82">
        <f>'142'!N6</f>
        <v>0</v>
      </c>
      <c r="J158" s="80"/>
      <c r="K158" s="80"/>
      <c r="L158" s="80"/>
    </row>
    <row r="159" spans="1:13" ht="16.5" customHeight="1" x14ac:dyDescent="0.2">
      <c r="A159" s="159"/>
      <c r="B159" s="1"/>
      <c r="C159" s="76">
        <v>143</v>
      </c>
      <c r="D159" s="99" t="s">
        <v>461</v>
      </c>
      <c r="E159" s="76" t="s">
        <v>460</v>
      </c>
      <c r="F159" s="65" t="s">
        <v>19</v>
      </c>
      <c r="G159" s="80"/>
      <c r="H159" s="82">
        <f>'143'!N6</f>
        <v>0</v>
      </c>
      <c r="I159" s="82">
        <f>'143'!N6</f>
        <v>0</v>
      </c>
      <c r="J159" s="80"/>
      <c r="K159" s="80"/>
      <c r="L159" s="80"/>
    </row>
    <row r="160" spans="1:13" ht="16.5" customHeight="1" x14ac:dyDescent="0.2">
      <c r="A160" s="159"/>
      <c r="B160" s="1"/>
      <c r="C160" s="76">
        <v>144</v>
      </c>
      <c r="D160" s="99" t="s">
        <v>495</v>
      </c>
      <c r="E160" s="76" t="s">
        <v>496</v>
      </c>
      <c r="F160" s="65" t="s">
        <v>19</v>
      </c>
      <c r="G160" s="80"/>
      <c r="H160" s="82">
        <f>'144'!N6</f>
        <v>0</v>
      </c>
      <c r="I160" s="82">
        <f>'144'!N6</f>
        <v>0</v>
      </c>
      <c r="J160" s="80"/>
      <c r="K160" s="80"/>
      <c r="L160" s="80"/>
    </row>
    <row r="161" spans="1:12" ht="16.5" customHeight="1" x14ac:dyDescent="0.2">
      <c r="A161" s="159"/>
      <c r="B161" s="1"/>
      <c r="C161" s="76">
        <v>145</v>
      </c>
      <c r="D161" s="99" t="s">
        <v>501</v>
      </c>
      <c r="E161" s="76" t="s">
        <v>502</v>
      </c>
      <c r="F161" s="65" t="s">
        <v>16</v>
      </c>
      <c r="G161" s="80"/>
      <c r="H161" s="82">
        <f>'145'!N6</f>
        <v>0</v>
      </c>
      <c r="I161" s="82">
        <f>'145'!N6</f>
        <v>0</v>
      </c>
      <c r="J161" s="80"/>
      <c r="K161" s="80"/>
      <c r="L161" s="80"/>
    </row>
    <row r="162" spans="1:12" ht="16.5" customHeight="1" x14ac:dyDescent="0.2">
      <c r="A162" s="159"/>
      <c r="B162" s="1"/>
      <c r="C162" s="76">
        <v>146</v>
      </c>
      <c r="D162" s="99" t="s">
        <v>551</v>
      </c>
      <c r="E162" s="76" t="s">
        <v>550</v>
      </c>
      <c r="F162" s="65" t="s">
        <v>16</v>
      </c>
      <c r="G162" s="80"/>
      <c r="H162" s="82">
        <f>'146'!N6</f>
        <v>0</v>
      </c>
      <c r="I162" s="82">
        <f>'146'!N6</f>
        <v>0</v>
      </c>
      <c r="J162" s="80"/>
      <c r="K162" s="80"/>
      <c r="L162" s="80"/>
    </row>
    <row r="163" spans="1:12" ht="16.5" customHeight="1" x14ac:dyDescent="0.2">
      <c r="A163" s="159"/>
      <c r="B163" s="1"/>
      <c r="C163" s="76">
        <v>147</v>
      </c>
      <c r="D163" s="99" t="s">
        <v>552</v>
      </c>
      <c r="E163" s="76" t="s">
        <v>553</v>
      </c>
      <c r="F163" s="65" t="s">
        <v>16</v>
      </c>
      <c r="G163" s="80"/>
      <c r="H163" s="82">
        <f>'147'!N6</f>
        <v>0</v>
      </c>
      <c r="I163" s="82">
        <f>'147'!N6</f>
        <v>0</v>
      </c>
      <c r="J163" s="80"/>
      <c r="K163" s="80"/>
      <c r="L163" s="80"/>
    </row>
    <row r="164" spans="1:12" ht="16.5" customHeight="1" x14ac:dyDescent="0.2">
      <c r="A164" s="159"/>
      <c r="B164" s="1"/>
      <c r="C164" s="76">
        <v>148</v>
      </c>
      <c r="D164" s="99" t="s">
        <v>554</v>
      </c>
      <c r="E164" s="76" t="s">
        <v>555</v>
      </c>
      <c r="F164" s="65" t="s">
        <v>16</v>
      </c>
      <c r="G164" s="80"/>
      <c r="H164" s="82">
        <f>'148'!N6</f>
        <v>0</v>
      </c>
      <c r="I164" s="82">
        <f>'148'!N6</f>
        <v>0</v>
      </c>
      <c r="J164" s="80"/>
      <c r="K164" s="80"/>
      <c r="L164" s="80"/>
    </row>
    <row r="165" spans="1:12" ht="16.5" customHeight="1" x14ac:dyDescent="0.2">
      <c r="A165" s="159"/>
      <c r="B165" s="1"/>
      <c r="C165" s="76">
        <v>149</v>
      </c>
      <c r="D165" s="99" t="s">
        <v>557</v>
      </c>
      <c r="E165" s="76" t="s">
        <v>556</v>
      </c>
      <c r="F165" s="65" t="s">
        <v>16</v>
      </c>
      <c r="G165" s="80"/>
      <c r="H165" s="82">
        <f>'149'!N6</f>
        <v>0</v>
      </c>
      <c r="I165" s="82">
        <f>'149'!N6</f>
        <v>0</v>
      </c>
      <c r="J165" s="80"/>
      <c r="K165" s="80"/>
      <c r="L165" s="80"/>
    </row>
    <row r="166" spans="1:12" ht="16.5" customHeight="1" x14ac:dyDescent="0.2">
      <c r="A166" s="159"/>
      <c r="B166" s="1"/>
      <c r="C166" s="76">
        <v>150</v>
      </c>
      <c r="D166" s="99" t="s">
        <v>558</v>
      </c>
      <c r="E166" s="76" t="s">
        <v>559</v>
      </c>
      <c r="F166" s="65" t="s">
        <v>16</v>
      </c>
      <c r="G166" s="80"/>
      <c r="H166" s="82">
        <f>'150'!N5</f>
        <v>0</v>
      </c>
      <c r="I166" s="82">
        <f>'150'!N5</f>
        <v>0</v>
      </c>
      <c r="J166" s="80"/>
      <c r="K166" s="80"/>
      <c r="L166" s="80"/>
    </row>
    <row r="167" spans="1:12" ht="16.5" customHeight="1" x14ac:dyDescent="0.2">
      <c r="A167" s="159"/>
      <c r="B167" s="1"/>
      <c r="C167" s="76">
        <v>151</v>
      </c>
      <c r="D167" s="99" t="s">
        <v>570</v>
      </c>
      <c r="E167" s="76" t="s">
        <v>569</v>
      </c>
      <c r="F167" s="65" t="s">
        <v>19</v>
      </c>
      <c r="G167" s="80"/>
      <c r="H167" s="82">
        <f>'151'!N5</f>
        <v>0</v>
      </c>
      <c r="I167" s="82">
        <f>'151'!N5</f>
        <v>0</v>
      </c>
      <c r="J167" s="80"/>
      <c r="K167" s="80"/>
      <c r="L167" s="80"/>
    </row>
    <row r="168" spans="1:12" ht="16.5" customHeight="1" x14ac:dyDescent="0.2">
      <c r="A168" s="159"/>
      <c r="B168" s="1"/>
      <c r="C168" s="115">
        <v>152</v>
      </c>
      <c r="D168" s="116" t="s">
        <v>715</v>
      </c>
      <c r="E168" s="115" t="s">
        <v>716</v>
      </c>
      <c r="F168" s="9" t="s">
        <v>718</v>
      </c>
      <c r="G168" s="5"/>
      <c r="H168" s="82">
        <f>'152'!N6</f>
        <v>27</v>
      </c>
      <c r="I168" s="82">
        <f>'152'!N6</f>
        <v>27</v>
      </c>
    </row>
    <row r="169" spans="1:12" ht="53.25" customHeight="1" x14ac:dyDescent="0.2">
      <c r="A169" s="159"/>
      <c r="B169" s="1"/>
      <c r="C169" s="19"/>
      <c r="D169" s="69"/>
      <c r="H169" s="88"/>
      <c r="I169" s="88"/>
      <c r="L169" s="17"/>
    </row>
    <row r="170" spans="1:12" ht="20.25" customHeight="1" x14ac:dyDescent="0.2">
      <c r="A170" s="159"/>
      <c r="B170" s="1"/>
      <c r="C170" s="19"/>
      <c r="D170" s="39" t="s">
        <v>140</v>
      </c>
      <c r="H170" s="180" t="s">
        <v>148</v>
      </c>
      <c r="I170" s="181"/>
      <c r="J170" s="181"/>
      <c r="L170" s="23" t="s">
        <v>22</v>
      </c>
    </row>
    <row r="171" spans="1:12" ht="21" customHeight="1" x14ac:dyDescent="0.2">
      <c r="A171" s="159"/>
      <c r="B171" s="1"/>
      <c r="C171" s="19"/>
      <c r="D171" s="40"/>
      <c r="E171" s="41"/>
      <c r="F171" s="41"/>
      <c r="G171" s="110"/>
      <c r="H171" s="172" t="s">
        <v>149</v>
      </c>
      <c r="I171" s="172"/>
      <c r="J171" s="172"/>
      <c r="K171" s="41"/>
      <c r="L171" s="24" t="s">
        <v>150</v>
      </c>
    </row>
    <row r="172" spans="1:12" ht="9" customHeight="1" x14ac:dyDescent="0.2">
      <c r="A172" s="159"/>
      <c r="B172" s="1"/>
      <c r="C172" s="19"/>
      <c r="H172" s="25"/>
      <c r="I172" s="25"/>
      <c r="J172" s="25"/>
      <c r="L172" s="17"/>
    </row>
    <row r="173" spans="1:12" x14ac:dyDescent="0.2">
      <c r="A173" s="22"/>
      <c r="B173" s="22"/>
      <c r="C173" s="19"/>
      <c r="L173" s="17"/>
    </row>
    <row r="174" spans="1:12" ht="19.5" customHeight="1" x14ac:dyDescent="0.2">
      <c r="A174" s="22"/>
      <c r="B174" s="22"/>
      <c r="C174" s="174" t="s">
        <v>141</v>
      </c>
      <c r="D174" s="175"/>
      <c r="L174" s="17"/>
    </row>
    <row r="175" spans="1:12" x14ac:dyDescent="0.2">
      <c r="A175" s="22"/>
      <c r="B175" s="22"/>
      <c r="C175" s="19"/>
      <c r="D175" s="26"/>
      <c r="L175" s="17"/>
    </row>
    <row r="176" spans="1:12" x14ac:dyDescent="0.2">
      <c r="C176" s="19"/>
      <c r="D176" s="16"/>
      <c r="L176" s="17"/>
    </row>
    <row r="177" spans="3:12" ht="29.25" customHeight="1" x14ac:dyDescent="0.2">
      <c r="C177" s="19"/>
      <c r="D177" s="27"/>
      <c r="L177" s="17"/>
    </row>
    <row r="178" spans="3:12" ht="19" x14ac:dyDescent="0.2">
      <c r="C178" s="19"/>
      <c r="D178" s="28" t="s">
        <v>142</v>
      </c>
      <c r="L178" s="17"/>
    </row>
    <row r="179" spans="3:12" x14ac:dyDescent="0.2">
      <c r="C179" s="19"/>
      <c r="D179" s="29" t="s">
        <v>143</v>
      </c>
      <c r="L179" s="17"/>
    </row>
    <row r="180" spans="3:12" ht="59.25" customHeight="1" x14ac:dyDescent="0.2">
      <c r="C180" s="19"/>
      <c r="D180" s="30"/>
      <c r="L180" s="17"/>
    </row>
    <row r="181" spans="3:12" ht="19" x14ac:dyDescent="0.2">
      <c r="C181" s="19"/>
      <c r="D181" s="28" t="s">
        <v>144</v>
      </c>
      <c r="L181" s="17"/>
    </row>
    <row r="182" spans="3:12" x14ac:dyDescent="0.2">
      <c r="C182" s="19"/>
      <c r="D182" s="31" t="s">
        <v>145</v>
      </c>
      <c r="L182" s="17"/>
    </row>
    <row r="183" spans="3:12" x14ac:dyDescent="0.2">
      <c r="C183" s="19"/>
      <c r="D183" s="32"/>
      <c r="L183" s="17"/>
    </row>
    <row r="184" spans="3:12" ht="51.75" customHeight="1" x14ac:dyDescent="0.2">
      <c r="C184" s="19"/>
      <c r="D184" s="32"/>
      <c r="L184" s="17"/>
    </row>
    <row r="185" spans="3:12" x14ac:dyDescent="0.2">
      <c r="C185" s="19"/>
      <c r="D185" s="33" t="s">
        <v>146</v>
      </c>
      <c r="L185" s="17"/>
    </row>
    <row r="186" spans="3:12" x14ac:dyDescent="0.2">
      <c r="C186" s="19"/>
      <c r="D186" s="31" t="s">
        <v>145</v>
      </c>
      <c r="L186" s="17"/>
    </row>
    <row r="187" spans="3:12" x14ac:dyDescent="0.2">
      <c r="C187" s="19"/>
      <c r="D187" s="30"/>
      <c r="L187" s="17"/>
    </row>
    <row r="188" spans="3:12" ht="38.25" customHeight="1" x14ac:dyDescent="0.2">
      <c r="C188" s="19"/>
      <c r="D188" s="32"/>
      <c r="L188" s="17"/>
    </row>
    <row r="189" spans="3:12" x14ac:dyDescent="0.2">
      <c r="C189" s="19"/>
      <c r="D189" s="33" t="s">
        <v>147</v>
      </c>
      <c r="L189" s="17"/>
    </row>
    <row r="190" spans="3:12" ht="19" thickBot="1" x14ac:dyDescent="0.25">
      <c r="C190" s="20"/>
      <c r="D190" s="42" t="s">
        <v>145</v>
      </c>
      <c r="E190" s="21"/>
      <c r="F190" s="21"/>
      <c r="G190" s="111"/>
      <c r="H190" s="21"/>
      <c r="I190" s="21"/>
      <c r="J190" s="21"/>
      <c r="K190" s="21"/>
      <c r="L190" s="18"/>
    </row>
  </sheetData>
  <mergeCells count="18">
    <mergeCell ref="C174:D174"/>
    <mergeCell ref="G13:G15"/>
    <mergeCell ref="H13:H14"/>
    <mergeCell ref="I13:I14"/>
    <mergeCell ref="J13:K14"/>
    <mergeCell ref="H170:J170"/>
    <mergeCell ref="A2:A172"/>
    <mergeCell ref="C4:L4"/>
    <mergeCell ref="C5:L5"/>
    <mergeCell ref="C6:L6"/>
    <mergeCell ref="C7:L7"/>
    <mergeCell ref="C13:C15"/>
    <mergeCell ref="D13:D15"/>
    <mergeCell ref="E13:E15"/>
    <mergeCell ref="F13:F15"/>
    <mergeCell ref="H171:J171"/>
    <mergeCell ref="C11:M11"/>
    <mergeCell ref="L13:L15"/>
  </mergeCells>
  <phoneticPr fontId="13" type="noConversion"/>
  <hyperlinks>
    <hyperlink ref="D17" location="'1'!A1" display="Alcohol, 1 Liter" xr:uid="{3B4E7A68-7A42-47D6-9FEB-798C719191ED}"/>
    <hyperlink ref="D18" location="'2'!A2" display="Alcohol, 500 ml" xr:uid="{E3E38AE7-9434-4D53-8ACB-B0AC130D6AF2}"/>
    <hyperlink ref="D19" location="'3'!A3" display="Hand Soap, liquid 500 ml" xr:uid="{8E7C06C6-812D-46B5-9680-18787A0A296B}"/>
    <hyperlink ref="D20" location="'4'!A1" display="Hand Soap, liquid 300 ml" xr:uid="{5991D2F7-1FC9-408C-81E0-EC516325C115}"/>
    <hyperlink ref="D21" location="'5'!A1" display="Dishwashing Soap, liquid 250 ml" xr:uid="{C70F8DC6-422F-43E9-90F9-FAC87E6084AE}"/>
    <hyperlink ref="D22" location="'6'!A1" display="Glass Cleaner, 1 Liter" xr:uid="{9185F866-C320-4684-AF3B-9C761340BFEF}"/>
    <hyperlink ref="D23" location="'7'!A1" display="Glass Cleaner, 500 ml" xr:uid="{4404DDF8-EE69-4BE6-9C42-EB479625EEDB}"/>
    <hyperlink ref="D24" location="'8'!A1" display="Mosquito Repellant, spray 500 ml" xr:uid="{192658D9-93CB-47EB-9747-2AA78C6FB6C4}"/>
    <hyperlink ref="D25" location="'9'!A1" display="Insecticide, spray 600 ml" xr:uid="{54200172-5036-49E2-AD1D-CB5C3A8F422C}"/>
    <hyperlink ref="D26" location="'10'!A1" display="Polisher, Furniture - Spray 330 ml" xr:uid="{1F15CA01-8C81-4651-9F86-12EA09473935}"/>
    <hyperlink ref="D27" location="'11'!A1" display="Insecticide, aerosol, 750 ml" xr:uid="{7963A9C3-D0C4-41AC-A972-CACBEBB4B37D}"/>
    <hyperlink ref="D28" location="'12'!Print_Area" display="Detergent Soap, powder, 1.1 kg" xr:uid="{BAE3F337-856B-4087-8073-C05BB4453A16}"/>
    <hyperlink ref="D29" location="'13'!A1" display="Detergent Soap, powder, 1 kg" xr:uid="{E8AC4A52-CF34-4C34-A8CD-365AE893FB0C}"/>
    <hyperlink ref="D30" location="'14'!A1" display="Toilet Bowl Cleaner, 1 liter" xr:uid="{CFC0FE8E-1C99-4A74-A972-5A7BF9C6CD36}"/>
    <hyperlink ref="D31" location="'15'!A1" display="Toilet Deodorant (Albatross)" xr:uid="{F9A7C855-3504-46BB-AF3E-27E08395BAAE}"/>
    <hyperlink ref="D32" location="'16'!A1" display="Trash Bag Medium" xr:uid="{DD5C3F0E-E975-4287-B183-44ABA31C10A1}"/>
    <hyperlink ref="D33" location="'17'!A1" display="Trash Bag Large" xr:uid="{5443A321-AC21-498B-AB11-C07FBCAD7826}"/>
    <hyperlink ref="D34" location="'18'!A1" display="Trash Bag Small" xr:uid="{468769EF-9412-4B65-AC46-96B01D275F8E}"/>
    <hyperlink ref="D35" location="'19'!A1" display="Trash Bag Extra Large" xr:uid="{E04CB028-2616-400F-8F62-F8A6F0B18127}"/>
    <hyperlink ref="D36" location="'20'!A1" display="Fax Machine Paper" xr:uid="{31CA8140-B271-4B33-8FF3-52619DE9FC50}"/>
    <hyperlink ref="D37" location="'21'!A1" display="Expanded Envelopes (Brown)" xr:uid="{0CFF3EEF-C4C8-48AE-ABC1-DAA810EE675A}"/>
    <hyperlink ref="D38" location="'22'!A1" display="Brown Envelopes" xr:uid="{B14CD05D-4F27-47BC-ABF8-4A0FC1F6553C}"/>
    <hyperlink ref="D39" location="'23'!A1" display="Scotch tape 1 inch" xr:uid="{9BD2E99D-14F9-44BF-A6F3-8362BA9C7DB6}"/>
    <hyperlink ref="D40" location="'24'!A1" display="Packaging Tape 2 inches" xr:uid="{CB1F7C16-8018-41A5-BB1F-327479FCCDCA}"/>
    <hyperlink ref="D41" location="'25'!A1" display="Scotch Tape 2 inches" xr:uid="{3637A3DF-E97F-40EC-B5E6-3A408CF8640A}"/>
    <hyperlink ref="D42" location="'26'!A1" display="HP Laserjet 35A" xr:uid="{393BF32F-B265-405D-B6F5-DFE11F0F2EFF}"/>
    <hyperlink ref="D43" location="'27'!A1" display="HP Laserjet 85A" xr:uid="{CEACC425-CC69-4BE9-9EB5-255E0C9B8E00}"/>
    <hyperlink ref="D44" location="'28'!A1" display="HP Laserjet CE285AC" xr:uid="{0D1CB062-9968-4C8C-92A0-A9248D25598E}"/>
    <hyperlink ref="D45" location="'29'!A1" display="Sharpener" xr:uid="{EA8CC2A1-736A-4130-A235-FD374F27243E}"/>
    <hyperlink ref="D46" location="'30'!A1" display="White envelopes" xr:uid="{3B1B3916-DF81-45EE-B2B9-3CE43D31D72C}"/>
    <hyperlink ref="D47" location="'31'!A1" display="Rubber Band 350g" xr:uid="{04598F6E-D590-41C0-8907-54806AAAA258}"/>
    <hyperlink ref="D48" location="'32'!A1" display="Scissors" xr:uid="{CAEE0637-ABCB-4383-BF3A-557D58FB016D}"/>
    <hyperlink ref="D49" location="'33'!A1" display="Puncher, Adjustable" xr:uid="{14C3590A-C81E-4A6F-8D66-A8EE08BE61C7}"/>
    <hyperlink ref="D50" location="'34'!A1" display="Correction Fluid 20 ml" xr:uid="{149E57A2-D832-4DA6-A785-8D18701EA333}"/>
    <hyperlink ref="D51" location="'35'!A1" display="Glue, white, 40 g" xr:uid="{EA249264-2220-4187-8F29-C75BD090F611}"/>
    <hyperlink ref="D52" location="'36'!A1" display="Cscotch Tape, 3 inches with OCD print" xr:uid="{54D6024E-4606-487A-9BD9-83E2F87B1484}"/>
    <hyperlink ref="D53" location="'37'!Print_Area" display="Fastener, Plastic" xr:uid="{D775530C-5CA3-4478-A2D0-696F881E2EF6}"/>
    <hyperlink ref="D54" location="'38'!A1" display="Fastener, Long" xr:uid="{D85C047E-5AD4-4B73-B2F6-7833E1E14637}"/>
    <hyperlink ref="D55" location="'39'!A1" display="Fastener, Plastic (Brite)" xr:uid="{E294131B-B985-4EC4-8DC5-53FEC9F7DB9E}"/>
    <hyperlink ref="D56" location="'40'!A1" display="Stamp Pad" xr:uid="{A0AED33B-4E2A-433D-B40B-9711DA9F2867}"/>
    <hyperlink ref="D57" location="'41'!A1" display="Staple Wire, No. 35" xr:uid="{F7E6268A-004F-498C-B216-5061F40591D9}"/>
    <hyperlink ref="D58" location="'42'!A1" display="Eraser, Chalkboard" xr:uid="{64D0669C-2A7D-4316-B1D4-E74D450CE8A2}"/>
    <hyperlink ref="D59" location="'43'!A1" display="Push pins" xr:uid="{5A9B930D-2960-4B67-9B8E-7AEA87AEF8F3}"/>
    <hyperlink ref="D60" location="'44'!A1" display="Paper Clips 50 mm" xr:uid="{4DDD6AD6-398B-4611-9255-5844C4FFEEAB}"/>
    <hyperlink ref="D61" location="'45'!A1" display="Paper Clips33 mm" xr:uid="{0A1E42B5-72AA-4EFD-96C9-9E2BECB98BA1}"/>
    <hyperlink ref="D62" location="'46'!A1" display="Finger Tip 10g" xr:uid="{95DBEB90-7769-4E23-8BB5-E5B6C2328EC5}"/>
    <hyperlink ref="D63" location="'47'!A1" display="Binder Clips, 2&quot; 51 mm " xr:uid="{53DD8592-2273-43FD-96B2-67C7B344C26C}"/>
    <hyperlink ref="D64" location="'48'!A1" display="Binder Clips, 1-1/4&quot; 32 mm" xr:uid="{2E6C1D65-AE4E-4BDB-BF9E-13F5F8CD793C}"/>
    <hyperlink ref="D65" location="'49'!A1" display="Binder Clips 1 inch" xr:uid="{7A6FE6F4-FBFE-4EFC-B13F-5FFE16DB9788}"/>
    <hyperlink ref="D66" location="'50'!A1" display="Binder Clips 3/4 inch" xr:uid="{D4CD95E7-1E6B-47FE-8D00-20BAE7251A1C}"/>
    <hyperlink ref="D67" location="'51'!A1" display="Sticky Notes" xr:uid="{A9C201E6-E4E7-4ADE-BB37-8054412C9915}"/>
    <hyperlink ref="D68" location="'52'!A1" display="Sticky Note Pad" xr:uid="{3E15A63F-D6B9-40D2-B5E0-5C266E9A39E2}"/>
    <hyperlink ref="D69" location="'53'!A1" display="Color Pencils" xr:uid="{431B7B62-50DD-46B8-8B4C-F71893DBBD1A}"/>
    <hyperlink ref="D70" location="'54'!A1" display="Battery AAA" xr:uid="{38EC25A8-9FD8-40E4-8426-F699D79F6261}"/>
    <hyperlink ref="D71" location="'55'!A1" display="Battery AA" xr:uid="{FB075E5E-BEAF-4030-920E-C4C336FF5B67}"/>
    <hyperlink ref="D72" location="'56'!A1" display="Tape Dispenser" xr:uid="{390BE82A-9C2E-4CAA-8A76-65679CA95C66}"/>
    <hyperlink ref="D73" location="'57'!A1" display="Record Book" xr:uid="{2D1AF5F4-D104-4165-B07C-E3B9E897F2B4}"/>
    <hyperlink ref="D74" location="'58'!A1" display="Printer Ink Epson 003 (Yellow)" xr:uid="{3088242B-7BF2-4665-AD1E-69B4215B8DA2}"/>
    <hyperlink ref="D75" location="'59'!A1" display="Printer Ink Epson 003 (Cyan)" xr:uid="{5B1619C0-E760-4F27-A052-CF3BF4FFA6D8}"/>
    <hyperlink ref="D76" location="'60'!A1" display="Printer Ink Epson 003 (Magenta)" xr:uid="{EC2F4C94-68D5-46C8-993B-26AA336EDE77}"/>
    <hyperlink ref="D77" location="'61'!A1" display="Printer Ink Epson 003 (Black)" xr:uid="{0743AECC-40F6-4F33-94A9-3E31A1B21925}"/>
    <hyperlink ref="D78" location="'62'!A1" display="Printer Ink Epson 664 (Magenta)" xr:uid="{05309808-06A2-4B61-8782-00E5ED5E6581}"/>
    <hyperlink ref="D79" location="'63'!A1" display="Printer Ink Epson 664 (Yellow)" xr:uid="{0D35C0B6-9F74-420D-995E-66B3030E3560}"/>
    <hyperlink ref="D80" location="'64'!A1" display="Printer Ink Epson 664 (Cyan)" xr:uid="{0E04E716-72E9-4FDD-B283-8EBD82DB4BD4}"/>
    <hyperlink ref="D81" location="'65'!A1" display="Printer Ink Epson T664 (Yellow)" xr:uid="{7AD12626-DA9B-4096-9D32-14346123C54B}"/>
    <hyperlink ref="D82" location="'66'!A1" display="Printer Ink Epson T6642 (Cyan)" xr:uid="{9C9C377C-95AF-4508-B118-18A425F5B7A6}"/>
    <hyperlink ref="D83" location="'67'!A1" display="Printer Ink Epson Refill (Yellow)" xr:uid="{F7399E88-1E12-4292-A82A-B9F0FC19B4E6}"/>
    <hyperlink ref="D84" location="'68'!A1" display="Printer Ink Epson Refill (Magenta)" xr:uid="{60A9A4A2-72EB-4281-BDCA-7601D27F8DBA}"/>
    <hyperlink ref="D85" location="'69'!A1" display="Printer Ink Epson Refill (Cyan)" xr:uid="{EC3D27E9-40C6-42DC-9B28-09F711D94B86}"/>
    <hyperlink ref="D86" location="'70'!A1" display="Printer Ink Universal Ink (Magenta)" xr:uid="{0E5ED485-8828-4662-9584-2CB7006890A2}"/>
    <hyperlink ref="D87" location="'71'!A1" display="Printer Ink Universal Ink (Cyan)" xr:uid="{F334BB5E-F5C7-4FBB-8EE5-E3F7605E36B0}"/>
    <hyperlink ref="D88" location="'72'!Print_Area" display="Printer Ink Bulk Ink (Cyan)" xr:uid="{916FEE54-9F31-4D4C-9CE9-31DE11FB0F91}"/>
    <hyperlink ref="D89" location="'73'!A1" display="Printer Ink illusion (Cyan)" xr:uid="{705C8256-9F8E-4A83-B754-9011979B8C9A}"/>
    <hyperlink ref="D90" location="'74'!A1" display="Printer Ink Bulk Ink (Yellow)" xr:uid="{72DB7311-AFE4-469E-B5AE-EC9A95694E1F}"/>
    <hyperlink ref="D91" location="'75'!A1" display="Stamp Pad Ink (Purple)" xr:uid="{D0B5302B-CFFD-49CA-9088-623652CCD5B0}"/>
    <hyperlink ref="D92" location="'76'!A1" display="Stamp Pad Ink (Violet)" xr:uid="{3100DC58-3297-4053-966B-EBCD10D3D4F8}"/>
    <hyperlink ref="D93" location="'77'!A1" display="Punch Card" xr:uid="{A79BCC40-AAEC-47B3-BB90-051125CF640B}"/>
    <hyperlink ref="D94" location="'78'!A1" display="Printer Ink Brother BTD60 (Black)" xr:uid="{31A3B365-FEF2-4030-8438-6A7346590784}"/>
    <hyperlink ref="D95" location="'79'!A1" display="Printer Ink Brother BT5000 (Cyan)" xr:uid="{19874785-FB07-4025-A6CC-44DD762D1973}"/>
    <hyperlink ref="D96" location="'80'!A1" display="Printer Ink Brother BT5000 (Yellow)" xr:uid="{DB39C35C-86E7-4EDD-938B-40858330F0B5}"/>
    <hyperlink ref="D97" location="'81'!A1" display="Printer Ink Brother BT5000 (Magenta)" xr:uid="{58D569F9-6459-442A-8B65-3827C62FB0B7}"/>
    <hyperlink ref="D98" location="'82'!A1" display="Calculator, Canon" xr:uid="{7C674961-54C1-40BF-B037-D7EB97E64F57}"/>
    <hyperlink ref="D99" location="'83'!A1" display="Calculator, Casio" xr:uid="{395D8054-41F3-4104-8F0C-4CDF806F1E88}"/>
    <hyperlink ref="D100" location="'84'!A1" display="Toner, HP 704 (Black)" xr:uid="{FF87CD64-E967-498C-ABDC-DD8BEBF78088}"/>
    <hyperlink ref="D101" location="'85'!A1" display="Toner, HP 678 (Black)" xr:uid="{2621756E-AD6D-48AC-9F35-3CEA69878E33}"/>
    <hyperlink ref="D102" location="'86'!A1" display="Toner, HP 678 (Tri-color, Tiga Wanna)" xr:uid="{94404A02-E378-4036-BA88-43A7CEC2BBF1}"/>
    <hyperlink ref="D103" location="'87'!A1" display="Window Washer" xr:uid="{C6ABB9D2-3A77-4683-9B0C-8F28909B213D}"/>
    <hyperlink ref="D104" location="'88'!A1" display="Floor Mats" xr:uid="{5ECF8AA6-F8F7-4C41-B468-DBA486E62D92}"/>
    <hyperlink ref="D105" location="'89'!A1" display="Toilet Paper" xr:uid="{0110B573-147C-413E-A21E-71163E19D1A2}"/>
    <hyperlink ref="D106" location="'90'!A1" display="PVC Cover (legal)" xr:uid="{A7D56DAD-C24F-4522-8E36-434584B7CD57}"/>
    <hyperlink ref="D107" location="'91'!A1" display="Laminating Film A4" xr:uid="{C51D20CA-C061-4E21-AE40-79B80DA29898}"/>
    <hyperlink ref="D108" location="'92'!A1" display="Sensitized Film A4" xr:uid="{FCD7D5FE-63E7-4E29-AD9A-A0E05B6656F6}"/>
    <hyperlink ref="D109" location="'93'!A1" display="PVC Cover A4" xr:uid="{FF14FA37-8601-43A3-9F45-727DFB853093}"/>
    <hyperlink ref="D110" location="'94'!A1" display="PVC Binding Cover (Legal)" xr:uid="{CFC04314-1CCA-4EA7-818C-C8789D9A6F2B}"/>
    <hyperlink ref="D111" location="'95'!A1" display="White Board Marker" xr:uid="{0E42E891-B475-43A2-B17E-84A32FE6435C}"/>
    <hyperlink ref="D112" location="'96'!A1" display="Permanent Marker (Matrix) Refillable" xr:uid="{C10F235F-18F9-4E47-9414-38C07600E161}"/>
    <hyperlink ref="D113" location="'97'!A1" display="Permanent Marker" xr:uid="{A73FBA79-1ED8-4903-80F6-8AAE8CCAFAE0}"/>
    <hyperlink ref="D114" location="'98'!A1" display="Stock Card" xr:uid="{AF736296-2ADC-431C-B880-EF6384818D8D}"/>
    <hyperlink ref="D115" location="'99'!A1" display="Folder A4" xr:uid="{D3110146-949C-407E-80D0-E37390DA2EB2}"/>
    <hyperlink ref="D116" location="'100'!A1" display="Sign Pen 0.5" xr:uid="{17337ECB-81C1-4740-93CE-2988DFE0B890}"/>
    <hyperlink ref="D117" location="'101'!Print_Area" display="Bond Paper A4" xr:uid="{3D923DF5-E6CF-40AF-9FEC-72C619A37E0C}"/>
    <hyperlink ref="D118" location="'102'!A1" display="Bond Paper F4" xr:uid="{872BD499-98CD-42CC-8F0C-7A8B708E9AA1}"/>
    <hyperlink ref="D119" location="'103'!A1" display="Voucher Folder" xr:uid="{7411A5B2-3968-4704-B876-4E693942D038}"/>
    <hyperlink ref="D120" location="'104'!Print_Area" display="Highlighter" xr:uid="{054603B3-3DB2-424C-8831-0FBF37196E2A}"/>
    <hyperlink ref="D121" location="'105'!A1" display="Board Paper" xr:uid="{16B57C0E-AFBD-459C-A67D-4CAF47C3DA25}"/>
    <hyperlink ref="D122" location="'106'!A1" display="Photo paper" xr:uid="{F1C65BE2-E1BF-445D-ADFA-2F482A325805}"/>
    <hyperlink ref="D123" location="'107'!A1" display="rug" xr:uid="{BA6862EA-AE42-4223-92C8-10CF55986983}"/>
    <hyperlink ref="D124" location="'108'!A1" display="Plastic Twine/straw" xr:uid="{79CCEE4C-59FD-4220-A0D6-D7CCFCBE7F7F}"/>
    <hyperlink ref="D125" location="'109'!Print_Area" display="Trash Can" xr:uid="{692B8F23-145A-4D93-A4EF-82F50622D2B5}"/>
    <hyperlink ref="D126" location="'110'!Print_Area" display="Broom " xr:uid="{AD1D0058-D01E-413C-946A-2160949B8C5E}"/>
    <hyperlink ref="D127" location="'111'!A1" display="Dust Pan" xr:uid="{1326CCF5-1215-41E9-A633-CA3F11F99B6F}"/>
    <hyperlink ref="D128" location="'112'!A1" display="Coffee Maker" xr:uid="{A9931181-8CD8-48F5-B28A-74F47055391F}"/>
    <hyperlink ref="D129" location="'113'!A1" display="Gas Stove, Double Burner" xr:uid="{01D9B869-86B2-437C-B3A8-E45E215A93F3}"/>
    <hyperlink ref="D130" location="'114'!A1" display="Stapler, Heavy Duty" xr:uid="{1A0A4906-19C2-4FF4-990C-2362F5083C70}"/>
    <hyperlink ref="D131" location="'115'!Print_Area" display="Flourescent Buld, 40W" xr:uid="{789D1DA4-9648-44C8-9FA1-BB6782F2B09A}"/>
    <hyperlink ref="D132" location="'116'!A1" display="Sprayer, Knapsack" xr:uid="{9E58E33E-0B50-46CF-A928-CCFB48E62277}"/>
    <hyperlink ref="D133" location="'117'!A1" display="Binder Clips, 2&quot; 50 mm " xr:uid="{22B344FC-05B1-4A1F-8E6E-EA1CE4D5B65F}"/>
    <hyperlink ref="D134" location="'118'!A1" display="Enpanded Folder Long" xr:uid="{9220E414-45BF-4640-9F3E-ADE2ED4A3C6F}"/>
    <hyperlink ref="D135" location="'119'!Print_Area" display="Trash/Waste Bin" xr:uid="{5A357C27-FB71-4036-99CC-E8FB89FD574F}"/>
    <hyperlink ref="D136" location="'120'!Print_Area" display="Sticker Paper Long" xr:uid="{A7A25ABA-34E4-4280-81DD-1577D8EB151B}"/>
    <hyperlink ref="D137" location="'121'!A1" display="Pencil" xr:uid="{E1B5504C-54B6-45F2-8A66-A8A35F356FCA}"/>
    <hyperlink ref="D138" location="'122'!A1" display="Ruler" xr:uid="{ACE03E3C-2D32-4374-A879-CA86C2590D7E}"/>
    <hyperlink ref="D139" location="'123'!Print_Area" display="Correction Tape" xr:uid="{B2B6CEB1-E703-435D-AE0D-1BDF746181E0}"/>
    <hyperlink ref="D140" location="'124'!A1" display="Folder with tab (Legal)" xr:uid="{DD0BCD36-0C5D-49C6-9B44-8F9633F3DBB9}"/>
    <hyperlink ref="D141" location="'125'!A1" display="Mop Bucket" xr:uid="{D473B8D9-41E0-4AD6-ABA0-78017E794EAB}"/>
    <hyperlink ref="D142" location="'126'!A1" display="Scouring Pad" xr:uid="{745CB047-D0D1-442F-92FB-9A502E75F831}"/>
    <hyperlink ref="D143" location="'127'!A1" display="Data File Box" xr:uid="{0BB71451-A245-42FF-9DEF-77DC8C7F8812}"/>
    <hyperlink ref="D144" location="'128'!A1" display="Tape Masking 24mm" xr:uid="{0335A4C3-964C-4DC2-852B-6C2A7025F548}"/>
    <hyperlink ref="D145" location="'129'!A1" display="Tape Masking 48mm" xr:uid="{C2120646-3E59-4D59-B722-301327D5D7C7}"/>
    <hyperlink ref="D146" location="'130'!A1" display="Marker Flourescent (3 colors)" xr:uid="{A26D8F10-48FF-46AF-B4C1-05AB30A882E6}"/>
    <hyperlink ref="D147" location="'131'!A1" display="Sticky Notes (Arrow Sign Here)" xr:uid="{D25F041A-C0E9-44AE-B301-4843D8A7033D}"/>
    <hyperlink ref="D148" location="'132'!A1" display="Hanging File Folder" xr:uid="{1DDBC9F0-D1FD-4A19-91E0-FF9325411B26}"/>
    <hyperlink ref="D149" location="'133'!A1" display="File Folder Tabs" xr:uid="{0DC73908-BFD1-4B6C-82CC-41F4D6B3486A}"/>
    <hyperlink ref="D150" location="'134'!A1" display="Hp Laserjet Toner 107a, W1107A" xr:uid="{29A6DAFC-C37E-4108-A608-CE8057560958}"/>
    <hyperlink ref="D151" location="'135'!A1" display="Broom (stick)" xr:uid="{AB14AB5B-A048-4A8D-ACD1-4557A9D89816}"/>
    <hyperlink ref="D152" location="'136'!A1" display="Mop Handle" xr:uid="{39169FA7-3EE2-46E2-84F2-5B0BEBE1965A}"/>
    <hyperlink ref="D153" location="'137'!A1" display="Mop Head" xr:uid="{204256BA-CA8B-4728-8166-FCCB86AF6EA4}"/>
    <hyperlink ref="D154" location="'138'!A1" display="Dishwashing Soap, liquid 500 ml" xr:uid="{88698C79-7C49-4CFE-AC07-307BCB68A4D8}"/>
    <hyperlink ref="D155" location="'139'!A1" display="Certificate Board 8.5x11&quot;" xr:uid="{590C794D-C346-407C-B463-25A81A8826B0}"/>
    <hyperlink ref="D156" location="'140'!A1" display="Scotch Tape (4 Inch)" xr:uid="{1FC1967A-88A5-4E3B-A995-8E5A4E572024}"/>
    <hyperlink ref="D157" location="'141'!A1" display="Pot Holder" xr:uid="{99033ED1-4B16-4D4B-AB97-D1EAFF5FAE99}"/>
    <hyperlink ref="D158" location="'142'!A1" display="Mop Squeezer" xr:uid="{4B383110-23E3-41CC-99D9-76458AF9DBF1}"/>
    <hyperlink ref="D159" location="'143'!A1" display="hand sanitizer" xr:uid="{3B70E54F-821B-4969-B36F-4FDC5D958371}"/>
    <hyperlink ref="D160" location="'144'!A1" display="Brown folder(short)" xr:uid="{CB2E5352-1654-432E-A344-8D534E56EDB1}"/>
    <hyperlink ref="D164" location="'148'!A1" display="Marker whiteboard, red" xr:uid="{8F620F1B-A792-48D5-91E6-81DAEA3EE528}"/>
    <hyperlink ref="D161" location="'145'!A1" display="CHLORINE(BLEACH)" xr:uid="{F238373D-5829-48B3-8322-735C4C41497F}"/>
    <hyperlink ref="D162" location="'146'!Print_Area" display="Marker whiteboard, black" xr:uid="{CEA0411A-CACB-4111-9081-0BFDBE3351B6}"/>
    <hyperlink ref="D163" location="'147'!A1" display="Marker whiteboard, blue" xr:uid="{EDB9610A-9A6B-4C95-9F99-87347D6033A3}"/>
    <hyperlink ref="D165" location="'149'!A1" display="Marker, permanent, bullet type, black" xr:uid="{F73CF7B3-EC4E-4839-9509-AE87F8397DA0}"/>
    <hyperlink ref="D166" location="'150'!A1" display="Marker, permanent, bullet type, blue" xr:uid="{47150241-2F12-4133-9740-91E14EC7838B}"/>
    <hyperlink ref="D167" location="'151'!A1" display="Expanding file folder, Legal" xr:uid="{6C4E4B8E-2EC4-2D46-A12C-7C766C359B74}"/>
    <hyperlink ref="D168" location="'152'!A1" display="Alcohol, 1 Gallon" xr:uid="{03F7B1B6-5C82-F245-9980-605581C34270}"/>
  </hyperlinks>
  <pageMargins left="0.25" right="0.25" top="0.75" bottom="0.75" header="0.3" footer="0.3"/>
  <pageSetup paperSize="9" scale="3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CDE8-4C8D-4F67-8329-F0DF1CECC26C}">
  <sheetPr codeName="Sheet10"/>
  <dimension ref="D2:N26"/>
  <sheetViews>
    <sheetView view="pageBreakPreview" zoomScale="78" zoomScaleNormal="100" zoomScaleSheetLayoutView="78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8.33203125" style="44" customWidth="1"/>
    <col min="10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33</v>
      </c>
      <c r="G4" s="184"/>
      <c r="H4" s="185" t="s">
        <v>227</v>
      </c>
      <c r="I4" s="185"/>
      <c r="J4" s="45" t="s">
        <v>228</v>
      </c>
      <c r="K4" s="46" t="s">
        <v>577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SUM(G9:G26)-SUM(H9:H26)</f>
        <v>4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7</v>
      </c>
      <c r="H10" s="63"/>
      <c r="I10" s="64"/>
      <c r="J10" s="62">
        <f>J9+G10-H10</f>
        <v>7</v>
      </c>
      <c r="K10" s="63"/>
    </row>
    <row r="11" spans="4:14" x14ac:dyDescent="0.2">
      <c r="E11" s="74">
        <v>45200</v>
      </c>
      <c r="F11" s="65"/>
      <c r="G11" s="66"/>
      <c r="H11" s="66">
        <v>1</v>
      </c>
      <c r="I11" s="67" t="s">
        <v>253</v>
      </c>
      <c r="J11" s="62">
        <f t="shared" ref="J11:J26" si="0">J10+G11-H11</f>
        <v>6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6</v>
      </c>
      <c r="K12" s="66"/>
    </row>
    <row r="13" spans="4:14" x14ac:dyDescent="0.2">
      <c r="E13" s="74">
        <v>45439</v>
      </c>
      <c r="F13" s="65" t="s">
        <v>383</v>
      </c>
      <c r="G13" s="66">
        <v>6</v>
      </c>
      <c r="H13" s="66"/>
      <c r="I13" s="67"/>
      <c r="J13" s="62">
        <f t="shared" si="0"/>
        <v>12</v>
      </c>
      <c r="K13" s="66"/>
    </row>
    <row r="14" spans="4:14" x14ac:dyDescent="0.2">
      <c r="E14" s="74">
        <v>45550</v>
      </c>
      <c r="F14" s="65" t="s">
        <v>395</v>
      </c>
      <c r="G14" s="66">
        <v>6</v>
      </c>
      <c r="H14" s="66"/>
      <c r="I14" s="67"/>
      <c r="J14" s="62">
        <f t="shared" si="0"/>
        <v>18</v>
      </c>
      <c r="K14" s="66"/>
    </row>
    <row r="15" spans="4:14" x14ac:dyDescent="0.2">
      <c r="E15" s="74">
        <v>45550</v>
      </c>
      <c r="F15" s="65" t="s">
        <v>396</v>
      </c>
      <c r="G15" s="66">
        <v>6</v>
      </c>
      <c r="H15" s="66"/>
      <c r="I15" s="67"/>
      <c r="J15" s="62">
        <f t="shared" si="0"/>
        <v>24</v>
      </c>
      <c r="K15" s="66"/>
    </row>
    <row r="16" spans="4:14" x14ac:dyDescent="0.2">
      <c r="E16" s="74">
        <v>45569</v>
      </c>
      <c r="F16" s="65" t="s">
        <v>450</v>
      </c>
      <c r="G16" s="66"/>
      <c r="H16" s="66">
        <v>1</v>
      </c>
      <c r="I16" s="67" t="s">
        <v>451</v>
      </c>
      <c r="J16" s="62">
        <f t="shared" si="0"/>
        <v>23</v>
      </c>
      <c r="K16" s="66"/>
    </row>
    <row r="17" spans="5:11" x14ac:dyDescent="0.2">
      <c r="E17" s="74">
        <v>45608</v>
      </c>
      <c r="F17" s="65" t="s">
        <v>491</v>
      </c>
      <c r="G17" s="66"/>
      <c r="H17" s="66">
        <v>2</v>
      </c>
      <c r="I17" s="67" t="s">
        <v>258</v>
      </c>
      <c r="J17" s="62">
        <f t="shared" si="0"/>
        <v>21</v>
      </c>
      <c r="K17" s="66"/>
    </row>
    <row r="18" spans="5:11" x14ac:dyDescent="0.2">
      <c r="E18" s="65" t="s">
        <v>522</v>
      </c>
      <c r="F18" s="65" t="s">
        <v>575</v>
      </c>
      <c r="G18" s="66">
        <v>6</v>
      </c>
      <c r="H18" s="66"/>
      <c r="I18" s="67"/>
      <c r="J18" s="62">
        <f t="shared" si="0"/>
        <v>27</v>
      </c>
      <c r="K18" s="66"/>
    </row>
    <row r="19" spans="5:11" x14ac:dyDescent="0.2">
      <c r="E19" s="74">
        <v>45748</v>
      </c>
      <c r="F19" s="65" t="s">
        <v>594</v>
      </c>
      <c r="G19" s="68"/>
      <c r="H19" s="68">
        <v>4</v>
      </c>
      <c r="I19" s="68" t="s">
        <v>258</v>
      </c>
      <c r="J19" s="62">
        <f t="shared" si="0"/>
        <v>23</v>
      </c>
      <c r="K19" s="66"/>
    </row>
    <row r="20" spans="5:11" x14ac:dyDescent="0.2">
      <c r="E20" s="74">
        <v>45809</v>
      </c>
      <c r="F20" s="65" t="s">
        <v>597</v>
      </c>
      <c r="G20" s="68"/>
      <c r="H20" s="68">
        <v>5</v>
      </c>
      <c r="I20" s="68" t="s">
        <v>258</v>
      </c>
      <c r="J20" s="62">
        <f t="shared" si="0"/>
        <v>18</v>
      </c>
      <c r="K20" s="66"/>
    </row>
    <row r="21" spans="5:11" x14ac:dyDescent="0.2">
      <c r="E21" s="84">
        <v>45931</v>
      </c>
      <c r="F21" s="68" t="s">
        <v>603</v>
      </c>
      <c r="G21" s="66"/>
      <c r="H21" s="66">
        <v>2</v>
      </c>
      <c r="I21" s="66" t="s">
        <v>278</v>
      </c>
      <c r="J21" s="62">
        <f t="shared" si="0"/>
        <v>16</v>
      </c>
      <c r="K21" s="66"/>
    </row>
    <row r="22" spans="5:11" x14ac:dyDescent="0.2">
      <c r="E22" s="150" t="s">
        <v>615</v>
      </c>
      <c r="F22" s="66" t="s">
        <v>616</v>
      </c>
      <c r="G22" s="66"/>
      <c r="H22" s="66">
        <v>10</v>
      </c>
      <c r="I22" s="66" t="s">
        <v>258</v>
      </c>
      <c r="J22" s="86">
        <f t="shared" si="0"/>
        <v>6</v>
      </c>
      <c r="K22" s="152"/>
    </row>
    <row r="23" spans="5:11" x14ac:dyDescent="0.2">
      <c r="E23" s="150">
        <v>45695</v>
      </c>
      <c r="F23" s="66" t="s">
        <v>657</v>
      </c>
      <c r="G23" s="66"/>
      <c r="H23" s="66">
        <v>2</v>
      </c>
      <c r="I23" s="66" t="s">
        <v>256</v>
      </c>
      <c r="J23" s="86">
        <f t="shared" si="0"/>
        <v>4</v>
      </c>
      <c r="K23" s="152"/>
    </row>
    <row r="24" spans="5:11" x14ac:dyDescent="0.2">
      <c r="E24" s="66"/>
      <c r="F24" s="66"/>
      <c r="G24" s="66"/>
      <c r="H24" s="66"/>
      <c r="I24" s="66"/>
      <c r="J24" s="86">
        <f t="shared" si="0"/>
        <v>4</v>
      </c>
      <c r="K24" s="152"/>
    </row>
    <row r="25" spans="5:11" x14ac:dyDescent="0.2">
      <c r="E25" s="66"/>
      <c r="F25" s="66"/>
      <c r="G25" s="66"/>
      <c r="H25" s="66"/>
      <c r="I25" s="66"/>
      <c r="J25" s="86">
        <f t="shared" si="0"/>
        <v>4</v>
      </c>
      <c r="K25" s="152"/>
    </row>
    <row r="26" spans="5:11" x14ac:dyDescent="0.2">
      <c r="J26" s="62">
        <f t="shared" si="0"/>
        <v>4</v>
      </c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25" display="Insecticide, spray 600 ml" xr:uid="{1B2ED9FD-0743-4A4F-B994-E930ADB1A269}"/>
  </hyperlinks>
  <pageMargins left="0.7" right="0.7" top="0.75" bottom="0.75" header="0.3" footer="0.3"/>
  <pageSetup scale="69" orientation="portrait" horizontalDpi="4294967292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3E6B6-3E55-4AC7-B50D-065965211302}">
  <sheetPr codeName="Sheet100"/>
  <dimension ref="D2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121</v>
      </c>
      <c r="G4" s="184"/>
      <c r="H4" s="185" t="s">
        <v>227</v>
      </c>
      <c r="I4" s="185"/>
      <c r="J4" s="45" t="s">
        <v>228</v>
      </c>
      <c r="K4" s="46" t="s">
        <v>647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24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138</v>
      </c>
      <c r="H10" s="63"/>
      <c r="I10" s="64"/>
      <c r="J10" s="62">
        <f>J9+G10-H10</f>
        <v>138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20" si="0">J10+G11-H11</f>
        <v>138</v>
      </c>
      <c r="K11" s="66"/>
    </row>
    <row r="12" spans="4:14" x14ac:dyDescent="0.2">
      <c r="E12" s="74">
        <v>45400</v>
      </c>
      <c r="F12" s="65" t="s">
        <v>291</v>
      </c>
      <c r="G12" s="66"/>
      <c r="H12" s="66">
        <v>5</v>
      </c>
      <c r="I12" s="67" t="s">
        <v>281</v>
      </c>
      <c r="J12" s="62">
        <f t="shared" si="0"/>
        <v>133</v>
      </c>
      <c r="K12" s="66"/>
    </row>
    <row r="13" spans="4:14" x14ac:dyDescent="0.2">
      <c r="E13" s="74">
        <v>45407</v>
      </c>
      <c r="F13" s="65" t="s">
        <v>300</v>
      </c>
      <c r="G13" s="66"/>
      <c r="H13" s="66">
        <v>5</v>
      </c>
      <c r="I13" s="67" t="s">
        <v>252</v>
      </c>
      <c r="J13" s="62">
        <f t="shared" si="0"/>
        <v>128</v>
      </c>
      <c r="K13" s="66"/>
    </row>
    <row r="14" spans="4:14" x14ac:dyDescent="0.2">
      <c r="E14" s="74">
        <v>45420</v>
      </c>
      <c r="F14" s="65" t="s">
        <v>305</v>
      </c>
      <c r="G14" s="66"/>
      <c r="H14" s="66">
        <v>20</v>
      </c>
      <c r="I14" s="67" t="s">
        <v>278</v>
      </c>
      <c r="J14" s="62">
        <f t="shared" si="0"/>
        <v>108</v>
      </c>
      <c r="K14" s="66"/>
    </row>
    <row r="15" spans="4:14" x14ac:dyDescent="0.2">
      <c r="E15" s="74">
        <v>45439</v>
      </c>
      <c r="F15" s="65" t="s">
        <v>316</v>
      </c>
      <c r="G15" s="66"/>
      <c r="H15" s="66">
        <v>20</v>
      </c>
      <c r="I15" s="67" t="s">
        <v>284</v>
      </c>
      <c r="J15" s="62">
        <f>J14+G15-H15</f>
        <v>88</v>
      </c>
      <c r="K15" s="66"/>
    </row>
    <row r="16" spans="4:14" x14ac:dyDescent="0.2">
      <c r="E16" s="74">
        <v>45464</v>
      </c>
      <c r="F16" s="65" t="s">
        <v>326</v>
      </c>
      <c r="G16" s="66"/>
      <c r="H16" s="66">
        <v>30</v>
      </c>
      <c r="I16" s="67" t="s">
        <v>258</v>
      </c>
      <c r="J16" s="62">
        <f t="shared" si="0"/>
        <v>58</v>
      </c>
      <c r="K16" s="66"/>
    </row>
    <row r="17" spans="5:11" x14ac:dyDescent="0.2">
      <c r="E17" s="74">
        <v>45516</v>
      </c>
      <c r="F17" s="65" t="s">
        <v>348</v>
      </c>
      <c r="G17" s="66"/>
      <c r="H17" s="66">
        <v>14</v>
      </c>
      <c r="I17" s="67" t="s">
        <v>324</v>
      </c>
      <c r="J17" s="62">
        <f t="shared" si="0"/>
        <v>44</v>
      </c>
      <c r="K17" s="66"/>
    </row>
    <row r="18" spans="5:11" x14ac:dyDescent="0.2">
      <c r="E18" s="74">
        <v>45532</v>
      </c>
      <c r="F18" s="65" t="s">
        <v>352</v>
      </c>
      <c r="G18" s="66"/>
      <c r="H18" s="66">
        <v>10</v>
      </c>
      <c r="I18" s="67" t="s">
        <v>274</v>
      </c>
      <c r="J18" s="62">
        <f t="shared" si="0"/>
        <v>34</v>
      </c>
      <c r="K18" s="66"/>
    </row>
    <row r="19" spans="5:11" x14ac:dyDescent="0.2">
      <c r="E19" s="142">
        <v>45870</v>
      </c>
      <c r="F19" s="85" t="s">
        <v>599</v>
      </c>
      <c r="G19" s="85"/>
      <c r="H19" s="85">
        <v>10</v>
      </c>
      <c r="I19" s="85" t="s">
        <v>274</v>
      </c>
      <c r="J19" s="62">
        <f t="shared" si="0"/>
        <v>24</v>
      </c>
      <c r="K19" s="66"/>
    </row>
    <row r="20" spans="5:11" x14ac:dyDescent="0.2">
      <c r="E20" s="68"/>
      <c r="F20" s="68"/>
      <c r="G20" s="66"/>
      <c r="H20" s="66"/>
      <c r="I20" s="66"/>
      <c r="J20" s="62">
        <f t="shared" si="0"/>
        <v>24</v>
      </c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15" display="Folder A4" xr:uid="{54F7E1AB-7B0E-420D-8EC9-F80329110E3C}"/>
  </hyperlinks>
  <pageMargins left="0.7" right="0.7" top="0.75" bottom="0.75" header="0.3" footer="0.3"/>
  <pageSetup scale="69" orientation="portrait" horizontalDpi="4294967292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7315-8164-467F-BD38-29B5413BB27D}">
  <sheetPr codeName="Sheet101"/>
  <dimension ref="D2:N37"/>
  <sheetViews>
    <sheetView view="pageBreakPreview" zoomScale="70" zoomScaleNormal="100" zoomScaleSheetLayoutView="7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568</v>
      </c>
      <c r="G4" s="184"/>
      <c r="H4" s="185" t="s">
        <v>227</v>
      </c>
      <c r="I4" s="185"/>
      <c r="J4" s="45" t="s">
        <v>228</v>
      </c>
      <c r="K4" s="46" t="s">
        <v>567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SUM(G9:G37)-SUM(H9:H37)</f>
        <v>40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13</v>
      </c>
      <c r="H10" s="63"/>
      <c r="I10" s="64"/>
      <c r="J10" s="62">
        <f>J9+G10-H10</f>
        <v>13</v>
      </c>
      <c r="K10" s="63"/>
    </row>
    <row r="11" spans="4:14" x14ac:dyDescent="0.2">
      <c r="E11" s="74">
        <v>45536</v>
      </c>
      <c r="F11" s="65"/>
      <c r="G11" s="66"/>
      <c r="H11" s="66">
        <v>1</v>
      </c>
      <c r="I11" s="67" t="s">
        <v>258</v>
      </c>
      <c r="J11" s="62">
        <f>J10+G11-H11</f>
        <v>12</v>
      </c>
      <c r="K11" s="66"/>
    </row>
    <row r="12" spans="4:14" x14ac:dyDescent="0.2">
      <c r="E12" s="65" t="s">
        <v>263</v>
      </c>
      <c r="F12" s="65"/>
      <c r="G12" s="66"/>
      <c r="H12" s="66">
        <v>2</v>
      </c>
      <c r="I12" s="67"/>
      <c r="J12" s="62">
        <f t="shared" ref="J12:J37" si="0">J11+G12-H12</f>
        <v>10</v>
      </c>
      <c r="K12" s="66"/>
    </row>
    <row r="13" spans="4:14" x14ac:dyDescent="0.2">
      <c r="E13" s="74">
        <v>45271</v>
      </c>
      <c r="F13" s="65"/>
      <c r="G13" s="66"/>
      <c r="H13" s="66">
        <v>1</v>
      </c>
      <c r="I13" s="67"/>
      <c r="J13" s="62">
        <f t="shared" si="0"/>
        <v>9</v>
      </c>
      <c r="K13" s="66"/>
    </row>
    <row r="14" spans="4:14" x14ac:dyDescent="0.2">
      <c r="E14" s="74">
        <v>45439</v>
      </c>
      <c r="F14" s="65" t="s">
        <v>380</v>
      </c>
      <c r="G14" s="66">
        <v>24</v>
      </c>
      <c r="H14" s="66"/>
      <c r="I14" s="67"/>
      <c r="J14" s="62">
        <f t="shared" si="0"/>
        <v>33</v>
      </c>
      <c r="K14" s="66"/>
    </row>
    <row r="15" spans="4:14" x14ac:dyDescent="0.2">
      <c r="E15" s="74">
        <v>45464</v>
      </c>
      <c r="F15" s="65" t="s">
        <v>326</v>
      </c>
      <c r="G15" s="66"/>
      <c r="H15" s="66">
        <v>3</v>
      </c>
      <c r="I15" s="67" t="s">
        <v>258</v>
      </c>
      <c r="J15" s="62">
        <f t="shared" si="0"/>
        <v>30</v>
      </c>
      <c r="K15" s="66"/>
    </row>
    <row r="16" spans="4:14" x14ac:dyDescent="0.2">
      <c r="E16" s="74">
        <v>45488</v>
      </c>
      <c r="F16" s="65" t="s">
        <v>331</v>
      </c>
      <c r="G16" s="66"/>
      <c r="H16" s="66">
        <v>1</v>
      </c>
      <c r="I16" s="67" t="s">
        <v>274</v>
      </c>
      <c r="J16" s="62">
        <f t="shared" si="0"/>
        <v>29</v>
      </c>
      <c r="K16" s="66"/>
    </row>
    <row r="17" spans="5:11" x14ac:dyDescent="0.2">
      <c r="E17" s="74">
        <v>45490</v>
      </c>
      <c r="F17" s="65" t="s">
        <v>333</v>
      </c>
      <c r="G17" s="66"/>
      <c r="H17" s="66">
        <v>3</v>
      </c>
      <c r="I17" s="67" t="s">
        <v>252</v>
      </c>
      <c r="J17" s="62">
        <f t="shared" si="0"/>
        <v>26</v>
      </c>
      <c r="K17" s="66"/>
    </row>
    <row r="18" spans="5:11" x14ac:dyDescent="0.2">
      <c r="E18" s="74">
        <v>45497</v>
      </c>
      <c r="F18" s="65" t="s">
        <v>338</v>
      </c>
      <c r="G18" s="66"/>
      <c r="H18" s="66">
        <v>2</v>
      </c>
      <c r="I18" s="67" t="s">
        <v>339</v>
      </c>
      <c r="J18" s="62">
        <f t="shared" si="0"/>
        <v>24</v>
      </c>
      <c r="K18" s="66"/>
    </row>
    <row r="19" spans="5:11" x14ac:dyDescent="0.2">
      <c r="E19" s="84">
        <v>45539</v>
      </c>
      <c r="F19" s="68" t="s">
        <v>361</v>
      </c>
      <c r="G19" s="66"/>
      <c r="H19" s="66">
        <v>3</v>
      </c>
      <c r="I19" s="66" t="s">
        <v>314</v>
      </c>
      <c r="J19" s="62">
        <f t="shared" si="0"/>
        <v>21</v>
      </c>
      <c r="K19" s="66"/>
    </row>
    <row r="20" spans="5:11" x14ac:dyDescent="0.2">
      <c r="E20" s="84">
        <v>45547</v>
      </c>
      <c r="F20" s="68" t="s">
        <v>366</v>
      </c>
      <c r="G20" s="66"/>
      <c r="H20" s="66">
        <v>4</v>
      </c>
      <c r="I20" s="66" t="s">
        <v>310</v>
      </c>
      <c r="J20" s="62">
        <f t="shared" si="0"/>
        <v>17</v>
      </c>
      <c r="K20" s="66"/>
    </row>
    <row r="21" spans="5:11" x14ac:dyDescent="0.2">
      <c r="E21" s="84">
        <v>45550</v>
      </c>
      <c r="F21" s="68" t="s">
        <v>389</v>
      </c>
      <c r="G21" s="66">
        <v>24</v>
      </c>
      <c r="H21" s="66"/>
      <c r="I21" s="66"/>
      <c r="J21" s="62">
        <f t="shared" si="0"/>
        <v>41</v>
      </c>
      <c r="K21" s="66"/>
    </row>
    <row r="22" spans="5:11" x14ac:dyDescent="0.2">
      <c r="E22" s="84">
        <v>45552</v>
      </c>
      <c r="F22" s="68" t="s">
        <v>371</v>
      </c>
      <c r="G22" s="66"/>
      <c r="H22" s="66">
        <v>2</v>
      </c>
      <c r="I22" s="66" t="s">
        <v>258</v>
      </c>
      <c r="J22" s="62">
        <f t="shared" si="0"/>
        <v>39</v>
      </c>
      <c r="K22" s="66"/>
    </row>
    <row r="23" spans="5:11" x14ac:dyDescent="0.2">
      <c r="E23" s="84">
        <v>45552</v>
      </c>
      <c r="F23" s="68" t="s">
        <v>372</v>
      </c>
      <c r="G23" s="68"/>
      <c r="H23" s="68">
        <v>6</v>
      </c>
      <c r="I23" s="68" t="s">
        <v>284</v>
      </c>
      <c r="J23" s="62">
        <f t="shared" si="0"/>
        <v>33</v>
      </c>
      <c r="K23" s="85"/>
    </row>
    <row r="24" spans="5:11" x14ac:dyDescent="0.2">
      <c r="E24" s="84">
        <v>45550</v>
      </c>
      <c r="F24" s="68" t="s">
        <v>399</v>
      </c>
      <c r="G24" s="68">
        <v>24</v>
      </c>
      <c r="H24" s="68"/>
      <c r="I24" s="68"/>
      <c r="J24" s="62">
        <f t="shared" si="0"/>
        <v>57</v>
      </c>
      <c r="K24" s="85"/>
    </row>
    <row r="25" spans="5:11" x14ac:dyDescent="0.2">
      <c r="E25" s="84">
        <v>45550</v>
      </c>
      <c r="F25" s="68" t="s">
        <v>375</v>
      </c>
      <c r="G25" s="68"/>
      <c r="H25" s="68">
        <v>3</v>
      </c>
      <c r="I25" s="68" t="s">
        <v>284</v>
      </c>
      <c r="J25" s="62">
        <f t="shared" si="0"/>
        <v>54</v>
      </c>
      <c r="K25" s="85"/>
    </row>
    <row r="26" spans="5:11" x14ac:dyDescent="0.2">
      <c r="E26" s="84">
        <v>45583</v>
      </c>
      <c r="F26" s="68" t="s">
        <v>463</v>
      </c>
      <c r="G26" s="68"/>
      <c r="H26" s="68">
        <v>8</v>
      </c>
      <c r="I26" s="68" t="s">
        <v>310</v>
      </c>
      <c r="J26" s="62">
        <f t="shared" si="0"/>
        <v>46</v>
      </c>
      <c r="K26" s="85"/>
    </row>
    <row r="27" spans="5:11" x14ac:dyDescent="0.2">
      <c r="E27" s="84">
        <v>45587</v>
      </c>
      <c r="F27" s="68" t="s">
        <v>468</v>
      </c>
      <c r="G27" s="68"/>
      <c r="H27" s="68">
        <v>2</v>
      </c>
      <c r="I27" s="68" t="s">
        <v>339</v>
      </c>
      <c r="J27" s="62">
        <f t="shared" si="0"/>
        <v>44</v>
      </c>
      <c r="K27" s="85"/>
    </row>
    <row r="28" spans="5:11" x14ac:dyDescent="0.2">
      <c r="E28" s="84">
        <v>45590</v>
      </c>
      <c r="F28" s="68" t="s">
        <v>472</v>
      </c>
      <c r="G28" s="68"/>
      <c r="H28" s="68">
        <v>2</v>
      </c>
      <c r="I28" s="68" t="s">
        <v>281</v>
      </c>
      <c r="J28" s="62">
        <f t="shared" si="0"/>
        <v>42</v>
      </c>
      <c r="K28" s="85"/>
    </row>
    <row r="29" spans="5:11" x14ac:dyDescent="0.2">
      <c r="E29" s="84">
        <v>45590</v>
      </c>
      <c r="F29" s="68" t="s">
        <v>475</v>
      </c>
      <c r="G29" s="68"/>
      <c r="H29" s="68">
        <v>2</v>
      </c>
      <c r="I29" s="68" t="s">
        <v>258</v>
      </c>
      <c r="J29" s="62">
        <f t="shared" si="0"/>
        <v>40</v>
      </c>
      <c r="K29" s="85"/>
    </row>
    <row r="30" spans="5:11" x14ac:dyDescent="0.2">
      <c r="E30" s="84">
        <v>45601</v>
      </c>
      <c r="F30" s="68" t="s">
        <v>483</v>
      </c>
      <c r="G30" s="68"/>
      <c r="H30" s="68">
        <v>3</v>
      </c>
      <c r="I30" s="68" t="s">
        <v>284</v>
      </c>
      <c r="J30" s="62">
        <f t="shared" si="0"/>
        <v>37</v>
      </c>
      <c r="K30" s="85"/>
    </row>
    <row r="31" spans="5:11" x14ac:dyDescent="0.2">
      <c r="E31" s="84">
        <v>45601</v>
      </c>
      <c r="F31" s="68" t="s">
        <v>485</v>
      </c>
      <c r="G31" s="68"/>
      <c r="H31" s="68">
        <v>3</v>
      </c>
      <c r="I31" s="68" t="s">
        <v>324</v>
      </c>
      <c r="J31" s="62">
        <f t="shared" si="0"/>
        <v>34</v>
      </c>
      <c r="K31" s="85"/>
    </row>
    <row r="32" spans="5:11" x14ac:dyDescent="0.2">
      <c r="E32" s="68" t="s">
        <v>522</v>
      </c>
      <c r="F32" s="68" t="s">
        <v>528</v>
      </c>
      <c r="G32" s="68">
        <v>28</v>
      </c>
      <c r="H32" s="68"/>
      <c r="I32" s="68"/>
      <c r="J32" s="62">
        <f t="shared" si="0"/>
        <v>62</v>
      </c>
      <c r="K32" s="85"/>
    </row>
    <row r="33" spans="5:11" x14ac:dyDescent="0.2">
      <c r="E33" s="84">
        <v>45699</v>
      </c>
      <c r="F33" s="68" t="s">
        <v>676</v>
      </c>
      <c r="G33" s="68"/>
      <c r="H33" s="68">
        <v>6</v>
      </c>
      <c r="I33" s="68" t="s">
        <v>324</v>
      </c>
      <c r="J33" s="62">
        <f t="shared" si="0"/>
        <v>56</v>
      </c>
      <c r="K33" s="85"/>
    </row>
    <row r="34" spans="5:11" x14ac:dyDescent="0.2">
      <c r="E34" s="84">
        <v>45712</v>
      </c>
      <c r="F34" s="68" t="s">
        <v>689</v>
      </c>
      <c r="G34" s="68"/>
      <c r="H34" s="68">
        <v>6</v>
      </c>
      <c r="I34" s="68" t="s">
        <v>690</v>
      </c>
      <c r="J34" s="62">
        <f t="shared" si="0"/>
        <v>50</v>
      </c>
      <c r="K34" s="85"/>
    </row>
    <row r="35" spans="5:11" x14ac:dyDescent="0.2">
      <c r="E35" s="68" t="s">
        <v>692</v>
      </c>
      <c r="F35" s="68" t="s">
        <v>691</v>
      </c>
      <c r="G35" s="68"/>
      <c r="H35" s="68">
        <v>10</v>
      </c>
      <c r="I35" s="68" t="s">
        <v>252</v>
      </c>
      <c r="J35" s="62">
        <f t="shared" si="0"/>
        <v>40</v>
      </c>
      <c r="K35" s="85"/>
    </row>
    <row r="36" spans="5:11" x14ac:dyDescent="0.2">
      <c r="E36" s="68"/>
      <c r="F36" s="68"/>
      <c r="G36" s="68"/>
      <c r="H36" s="68"/>
      <c r="I36" s="68"/>
      <c r="J36" s="62">
        <f t="shared" si="0"/>
        <v>40</v>
      </c>
      <c r="K36" s="85"/>
    </row>
    <row r="37" spans="5:11" x14ac:dyDescent="0.2">
      <c r="E37" s="68"/>
      <c r="F37" s="68"/>
      <c r="G37" s="68"/>
      <c r="H37" s="68"/>
      <c r="I37" s="68"/>
      <c r="J37" s="62">
        <f t="shared" si="0"/>
        <v>40</v>
      </c>
      <c r="K37" s="85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16" display="Sign Pen 0.5" xr:uid="{436A2276-7DB5-46C8-AF4C-1FC8286496FE}"/>
  </hyperlinks>
  <pageMargins left="0.7" right="0.7" top="0.75" bottom="0.75" header="0.3" footer="0.3"/>
  <pageSetup scale="69" orientation="portrait" horizontalDpi="4294967292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FB2D7-3DD0-48B9-AEB8-16AE428D2147}">
  <sheetPr codeName="Sheet102"/>
  <dimension ref="D2:N82"/>
  <sheetViews>
    <sheetView view="pageBreakPreview" zoomScale="115" zoomScaleNormal="100" zoomScaleSheetLayoutView="11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 t="s">
        <v>215</v>
      </c>
    </row>
    <row r="4" spans="4:14" ht="18" customHeight="1" x14ac:dyDescent="0.2">
      <c r="E4" s="192" t="s">
        <v>226</v>
      </c>
      <c r="F4" s="194" t="s">
        <v>122</v>
      </c>
      <c r="G4" s="195"/>
      <c r="H4" s="198" t="s">
        <v>227</v>
      </c>
      <c r="I4" s="199"/>
      <c r="J4" s="45" t="s">
        <v>228</v>
      </c>
      <c r="K4" s="46" t="s">
        <v>521</v>
      </c>
    </row>
    <row r="5" spans="4:14" x14ac:dyDescent="0.2">
      <c r="E5" s="193"/>
      <c r="F5" s="196"/>
      <c r="G5" s="197"/>
      <c r="H5" s="200"/>
      <c r="I5" s="201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SUM(G9:G72)-SUM(H9:H72)</f>
        <v>232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25</v>
      </c>
      <c r="H10" s="63"/>
      <c r="I10" s="64"/>
      <c r="J10" s="62">
        <f>J9+G10-H10</f>
        <v>25</v>
      </c>
      <c r="K10" s="63"/>
    </row>
    <row r="11" spans="4:14" x14ac:dyDescent="0.2">
      <c r="E11" s="74"/>
      <c r="F11" s="65"/>
      <c r="G11" s="66">
        <v>2</v>
      </c>
      <c r="H11" s="66"/>
      <c r="I11" s="67"/>
      <c r="J11" s="62">
        <f t="shared" ref="J11:J74" si="0">J10+G11-H11</f>
        <v>27</v>
      </c>
      <c r="K11" s="66"/>
    </row>
    <row r="12" spans="4:14" x14ac:dyDescent="0.2">
      <c r="E12" s="65"/>
      <c r="F12" s="65"/>
      <c r="G12" s="66">
        <v>2</v>
      </c>
      <c r="H12" s="66"/>
      <c r="I12" s="67"/>
      <c r="J12" s="62">
        <f t="shared" si="0"/>
        <v>29</v>
      </c>
      <c r="K12" s="66"/>
    </row>
    <row r="13" spans="4:14" x14ac:dyDescent="0.2">
      <c r="E13" s="65"/>
      <c r="F13" s="65"/>
      <c r="G13" s="66">
        <v>1</v>
      </c>
      <c r="H13" s="66"/>
      <c r="I13" s="67"/>
      <c r="J13" s="62">
        <f t="shared" si="0"/>
        <v>30</v>
      </c>
      <c r="K13" s="66"/>
    </row>
    <row r="14" spans="4:14" x14ac:dyDescent="0.2">
      <c r="E14" s="74">
        <v>45536</v>
      </c>
      <c r="F14" s="65"/>
      <c r="G14" s="66"/>
      <c r="H14" s="66">
        <v>5</v>
      </c>
      <c r="I14" s="67" t="s">
        <v>252</v>
      </c>
      <c r="J14" s="62">
        <f t="shared" si="0"/>
        <v>25</v>
      </c>
      <c r="K14" s="66"/>
    </row>
    <row r="15" spans="4:14" x14ac:dyDescent="0.2">
      <c r="E15" s="74">
        <v>45597</v>
      </c>
      <c r="F15" s="65"/>
      <c r="G15" s="66"/>
      <c r="H15" s="66">
        <v>1</v>
      </c>
      <c r="I15" s="67" t="s">
        <v>258</v>
      </c>
      <c r="J15" s="62">
        <f t="shared" si="0"/>
        <v>24</v>
      </c>
      <c r="K15" s="66"/>
    </row>
    <row r="16" spans="4:14" x14ac:dyDescent="0.2">
      <c r="E16" s="65" t="s">
        <v>262</v>
      </c>
      <c r="F16" s="65"/>
      <c r="G16" s="66"/>
      <c r="H16" s="66">
        <v>5</v>
      </c>
      <c r="I16" s="67"/>
      <c r="J16" s="62">
        <f t="shared" si="0"/>
        <v>19</v>
      </c>
      <c r="K16" s="66"/>
    </row>
    <row r="17" spans="5:11" x14ac:dyDescent="0.2">
      <c r="E17" s="65" t="s">
        <v>266</v>
      </c>
      <c r="F17" s="65"/>
      <c r="G17" s="66"/>
      <c r="H17" s="66">
        <v>1</v>
      </c>
      <c r="I17" s="67"/>
      <c r="J17" s="62">
        <f t="shared" si="0"/>
        <v>18</v>
      </c>
      <c r="K17" s="66"/>
    </row>
    <row r="18" spans="5:11" x14ac:dyDescent="0.2">
      <c r="E18" s="74">
        <v>45295</v>
      </c>
      <c r="F18" s="65"/>
      <c r="G18" s="66"/>
      <c r="H18" s="66">
        <v>2</v>
      </c>
      <c r="I18" s="67"/>
      <c r="J18" s="86">
        <f t="shared" si="0"/>
        <v>16</v>
      </c>
      <c r="K18" s="66"/>
    </row>
    <row r="19" spans="5:11" x14ac:dyDescent="0.2">
      <c r="E19" s="84">
        <v>45326</v>
      </c>
      <c r="F19" s="68"/>
      <c r="G19" s="66"/>
      <c r="H19" s="66">
        <v>1</v>
      </c>
      <c r="I19" s="66"/>
      <c r="J19" s="86">
        <f t="shared" si="0"/>
        <v>15</v>
      </c>
      <c r="K19" s="66"/>
    </row>
    <row r="20" spans="5:11" x14ac:dyDescent="0.2">
      <c r="E20" s="68" t="s">
        <v>272</v>
      </c>
      <c r="F20" s="68"/>
      <c r="G20" s="66"/>
      <c r="H20" s="66">
        <v>1</v>
      </c>
      <c r="I20" s="66"/>
      <c r="J20" s="86">
        <f t="shared" si="0"/>
        <v>14</v>
      </c>
      <c r="K20" s="66"/>
    </row>
    <row r="21" spans="5:11" x14ac:dyDescent="0.2">
      <c r="E21" s="84">
        <v>45242</v>
      </c>
      <c r="F21" s="68"/>
      <c r="G21" s="66"/>
      <c r="H21" s="66">
        <v>2</v>
      </c>
      <c r="I21" s="66"/>
      <c r="J21" s="86">
        <f t="shared" si="0"/>
        <v>12</v>
      </c>
      <c r="K21" s="66"/>
    </row>
    <row r="22" spans="5:11" x14ac:dyDescent="0.2">
      <c r="E22" s="84">
        <v>45118</v>
      </c>
      <c r="F22" s="68"/>
      <c r="G22" s="68"/>
      <c r="H22" s="68">
        <v>2</v>
      </c>
      <c r="I22" s="68"/>
      <c r="J22" s="86">
        <f t="shared" si="0"/>
        <v>10</v>
      </c>
      <c r="K22" s="68"/>
    </row>
    <row r="23" spans="5:11" x14ac:dyDescent="0.2">
      <c r="E23" s="68"/>
      <c r="F23" s="68"/>
      <c r="G23" s="68"/>
      <c r="H23" s="68"/>
      <c r="I23" s="68"/>
      <c r="J23" s="86">
        <f t="shared" si="0"/>
        <v>10</v>
      </c>
      <c r="K23" s="68"/>
    </row>
    <row r="24" spans="5:11" x14ac:dyDescent="0.2">
      <c r="E24" s="84">
        <v>45386</v>
      </c>
      <c r="F24" s="68" t="s">
        <v>285</v>
      </c>
      <c r="G24" s="68"/>
      <c r="H24" s="68">
        <v>1</v>
      </c>
      <c r="I24" s="68" t="s">
        <v>274</v>
      </c>
      <c r="J24" s="86">
        <f t="shared" si="0"/>
        <v>9</v>
      </c>
      <c r="K24" s="68"/>
    </row>
    <row r="25" spans="5:11" x14ac:dyDescent="0.2">
      <c r="E25" s="84">
        <v>45399</v>
      </c>
      <c r="F25" s="68" t="s">
        <v>290</v>
      </c>
      <c r="G25" s="68"/>
      <c r="H25" s="68">
        <v>3</v>
      </c>
      <c r="I25" s="68" t="s">
        <v>284</v>
      </c>
      <c r="J25" s="86">
        <f t="shared" si="0"/>
        <v>6</v>
      </c>
      <c r="K25" s="68"/>
    </row>
    <row r="26" spans="5:11" x14ac:dyDescent="0.2">
      <c r="E26" s="84">
        <v>45401</v>
      </c>
      <c r="F26" s="68" t="s">
        <v>384</v>
      </c>
      <c r="G26" s="68">
        <v>75</v>
      </c>
      <c r="H26" s="68"/>
      <c r="I26" s="68"/>
      <c r="J26" s="86">
        <f t="shared" si="0"/>
        <v>81</v>
      </c>
      <c r="K26" s="68"/>
    </row>
    <row r="27" spans="5:11" x14ac:dyDescent="0.2">
      <c r="E27" s="84">
        <v>45405</v>
      </c>
      <c r="F27" s="68" t="s">
        <v>298</v>
      </c>
      <c r="G27" s="68"/>
      <c r="H27" s="68">
        <v>2</v>
      </c>
      <c r="I27" s="68" t="s">
        <v>258</v>
      </c>
      <c r="J27" s="86">
        <f t="shared" si="0"/>
        <v>79</v>
      </c>
      <c r="K27" s="68"/>
    </row>
    <row r="28" spans="5:11" x14ac:dyDescent="0.2">
      <c r="E28" s="84">
        <v>45419</v>
      </c>
      <c r="F28" s="68" t="s">
        <v>304</v>
      </c>
      <c r="G28" s="68"/>
      <c r="H28" s="68">
        <v>10</v>
      </c>
      <c r="I28" s="68" t="s">
        <v>284</v>
      </c>
      <c r="J28" s="86">
        <f t="shared" si="0"/>
        <v>69</v>
      </c>
      <c r="K28" s="68"/>
    </row>
    <row r="29" spans="5:11" x14ac:dyDescent="0.2">
      <c r="E29" s="84">
        <v>45421</v>
      </c>
      <c r="F29" s="68" t="s">
        <v>306</v>
      </c>
      <c r="G29" s="68"/>
      <c r="H29" s="68">
        <v>2</v>
      </c>
      <c r="I29" s="68" t="s">
        <v>274</v>
      </c>
      <c r="J29" s="86">
        <f t="shared" si="0"/>
        <v>67</v>
      </c>
      <c r="K29" s="68"/>
    </row>
    <row r="30" spans="5:11" x14ac:dyDescent="0.2">
      <c r="E30" s="84">
        <v>45434</v>
      </c>
      <c r="F30" s="68" t="s">
        <v>311</v>
      </c>
      <c r="G30" s="68"/>
      <c r="H30" s="68">
        <v>1</v>
      </c>
      <c r="I30" s="68" t="s">
        <v>310</v>
      </c>
      <c r="J30" s="86">
        <f t="shared" si="0"/>
        <v>66</v>
      </c>
      <c r="K30" s="68"/>
    </row>
    <row r="31" spans="5:11" x14ac:dyDescent="0.2">
      <c r="E31" s="84">
        <v>45443</v>
      </c>
      <c r="F31" s="68" t="s">
        <v>318</v>
      </c>
      <c r="G31" s="68"/>
      <c r="H31" s="68">
        <v>1</v>
      </c>
      <c r="I31" s="68" t="s">
        <v>258</v>
      </c>
      <c r="J31" s="86">
        <f t="shared" si="0"/>
        <v>65</v>
      </c>
      <c r="K31" s="68"/>
    </row>
    <row r="32" spans="5:11" x14ac:dyDescent="0.2">
      <c r="E32" s="84">
        <v>45464</v>
      </c>
      <c r="F32" s="68" t="s">
        <v>325</v>
      </c>
      <c r="G32" s="68"/>
      <c r="H32" s="68">
        <v>2</v>
      </c>
      <c r="I32" s="68" t="s">
        <v>274</v>
      </c>
      <c r="J32" s="86">
        <f t="shared" si="0"/>
        <v>63</v>
      </c>
      <c r="K32" s="68"/>
    </row>
    <row r="33" spans="5:11" x14ac:dyDescent="0.2">
      <c r="E33" s="84">
        <v>45488</v>
      </c>
      <c r="F33" s="68" t="s">
        <v>331</v>
      </c>
      <c r="G33" s="68"/>
      <c r="H33" s="68">
        <v>1</v>
      </c>
      <c r="I33" s="68" t="s">
        <v>274</v>
      </c>
      <c r="J33" s="86">
        <f t="shared" si="0"/>
        <v>62</v>
      </c>
      <c r="K33" s="68"/>
    </row>
    <row r="34" spans="5:11" x14ac:dyDescent="0.2">
      <c r="E34" s="84">
        <v>45489</v>
      </c>
      <c r="F34" s="68" t="s">
        <v>332</v>
      </c>
      <c r="G34" s="68"/>
      <c r="H34" s="68">
        <v>5</v>
      </c>
      <c r="I34" s="68" t="s">
        <v>284</v>
      </c>
      <c r="J34" s="86">
        <f t="shared" si="0"/>
        <v>57</v>
      </c>
      <c r="K34" s="68"/>
    </row>
    <row r="35" spans="5:11" x14ac:dyDescent="0.2">
      <c r="E35" s="84">
        <v>45496</v>
      </c>
      <c r="F35" s="68" t="s">
        <v>337</v>
      </c>
      <c r="G35" s="68"/>
      <c r="H35" s="68">
        <v>5</v>
      </c>
      <c r="I35" s="68" t="s">
        <v>284</v>
      </c>
      <c r="J35" s="86">
        <f t="shared" si="0"/>
        <v>52</v>
      </c>
      <c r="K35" s="68"/>
    </row>
    <row r="36" spans="5:11" x14ac:dyDescent="0.2">
      <c r="E36" s="84">
        <v>45497</v>
      </c>
      <c r="F36" s="68" t="s">
        <v>338</v>
      </c>
      <c r="G36" s="68"/>
      <c r="H36" s="68">
        <v>1</v>
      </c>
      <c r="I36" s="68" t="s">
        <v>339</v>
      </c>
      <c r="J36" s="86">
        <f t="shared" si="0"/>
        <v>51</v>
      </c>
      <c r="K36" s="68"/>
    </row>
    <row r="37" spans="5:11" x14ac:dyDescent="0.2">
      <c r="E37" s="84">
        <v>45499</v>
      </c>
      <c r="F37" s="68" t="s">
        <v>340</v>
      </c>
      <c r="G37" s="68"/>
      <c r="H37" s="68">
        <v>5</v>
      </c>
      <c r="I37" s="68" t="s">
        <v>274</v>
      </c>
      <c r="J37" s="86">
        <f t="shared" si="0"/>
        <v>46</v>
      </c>
      <c r="K37" s="68"/>
    </row>
    <row r="38" spans="5:11" x14ac:dyDescent="0.2">
      <c r="E38" s="84">
        <v>45504</v>
      </c>
      <c r="F38" s="68" t="s">
        <v>341</v>
      </c>
      <c r="G38" s="68"/>
      <c r="H38" s="68">
        <v>1</v>
      </c>
      <c r="I38" s="68" t="s">
        <v>252</v>
      </c>
      <c r="J38" s="86">
        <f t="shared" si="0"/>
        <v>45</v>
      </c>
      <c r="K38" s="68"/>
    </row>
    <row r="39" spans="5:11" x14ac:dyDescent="0.2">
      <c r="E39" s="84">
        <v>45512</v>
      </c>
      <c r="F39" s="68" t="s">
        <v>345</v>
      </c>
      <c r="G39" s="68"/>
      <c r="H39" s="68">
        <v>2</v>
      </c>
      <c r="I39" s="68" t="s">
        <v>258</v>
      </c>
      <c r="J39" s="86">
        <f t="shared" si="0"/>
        <v>43</v>
      </c>
      <c r="K39" s="68"/>
    </row>
    <row r="40" spans="5:11" x14ac:dyDescent="0.2">
      <c r="E40" s="84">
        <v>45516</v>
      </c>
      <c r="F40" s="68" t="s">
        <v>348</v>
      </c>
      <c r="G40" s="68"/>
      <c r="H40" s="68">
        <v>2</v>
      </c>
      <c r="I40" s="68" t="s">
        <v>324</v>
      </c>
      <c r="J40" s="86">
        <f t="shared" si="0"/>
        <v>41</v>
      </c>
      <c r="K40" s="68"/>
    </row>
    <row r="41" spans="5:11" x14ac:dyDescent="0.2">
      <c r="E41" s="84">
        <v>45517</v>
      </c>
      <c r="F41" s="68" t="s">
        <v>385</v>
      </c>
      <c r="G41" s="68">
        <v>175</v>
      </c>
      <c r="H41" s="68"/>
      <c r="I41" s="68"/>
      <c r="J41" s="86">
        <f t="shared" si="0"/>
        <v>216</v>
      </c>
      <c r="K41" s="68"/>
    </row>
    <row r="42" spans="5:11" x14ac:dyDescent="0.2">
      <c r="E42" s="84">
        <v>45520</v>
      </c>
      <c r="F42" s="68" t="s">
        <v>349</v>
      </c>
      <c r="G42" s="68"/>
      <c r="H42" s="68">
        <v>5</v>
      </c>
      <c r="I42" s="68" t="s">
        <v>284</v>
      </c>
      <c r="J42" s="86">
        <f t="shared" si="0"/>
        <v>211</v>
      </c>
      <c r="K42" s="68"/>
    </row>
    <row r="43" spans="5:11" x14ac:dyDescent="0.2">
      <c r="E43" s="84">
        <v>45547</v>
      </c>
      <c r="F43" s="68" t="s">
        <v>365</v>
      </c>
      <c r="G43" s="68"/>
      <c r="H43" s="68">
        <v>1</v>
      </c>
      <c r="I43" s="68" t="s">
        <v>274</v>
      </c>
      <c r="J43" s="86">
        <f t="shared" si="0"/>
        <v>210</v>
      </c>
      <c r="K43" s="68"/>
    </row>
    <row r="44" spans="5:11" x14ac:dyDescent="0.2">
      <c r="E44" s="84">
        <v>45547</v>
      </c>
      <c r="F44" s="68" t="s">
        <v>366</v>
      </c>
      <c r="G44" s="68"/>
      <c r="H44" s="68">
        <v>2</v>
      </c>
      <c r="I44" s="68" t="s">
        <v>310</v>
      </c>
      <c r="J44" s="86">
        <f t="shared" si="0"/>
        <v>208</v>
      </c>
      <c r="K44" s="68"/>
    </row>
    <row r="45" spans="5:11" x14ac:dyDescent="0.2">
      <c r="E45" s="84">
        <v>45550</v>
      </c>
      <c r="F45" s="68" t="s">
        <v>367</v>
      </c>
      <c r="G45" s="68"/>
      <c r="H45" s="68">
        <v>1</v>
      </c>
      <c r="I45" s="68" t="s">
        <v>258</v>
      </c>
      <c r="J45" s="86">
        <f t="shared" si="0"/>
        <v>207</v>
      </c>
      <c r="K45" s="68"/>
    </row>
    <row r="46" spans="5:11" x14ac:dyDescent="0.2">
      <c r="E46" s="84">
        <v>45568</v>
      </c>
      <c r="F46" s="68" t="s">
        <v>390</v>
      </c>
      <c r="G46" s="68"/>
      <c r="H46" s="68">
        <v>1</v>
      </c>
      <c r="I46" s="68" t="s">
        <v>258</v>
      </c>
      <c r="J46" s="86">
        <f t="shared" si="0"/>
        <v>206</v>
      </c>
      <c r="K46" s="68"/>
    </row>
    <row r="47" spans="5:11" x14ac:dyDescent="0.2">
      <c r="E47" s="84">
        <v>45568</v>
      </c>
      <c r="F47" s="68" t="s">
        <v>466</v>
      </c>
      <c r="G47" s="68"/>
      <c r="H47" s="68">
        <v>5</v>
      </c>
      <c r="I47" s="68"/>
      <c r="J47" s="86">
        <f t="shared" si="0"/>
        <v>201</v>
      </c>
      <c r="K47" s="68"/>
    </row>
    <row r="48" spans="5:11" x14ac:dyDescent="0.2">
      <c r="E48" s="84">
        <v>45569</v>
      </c>
      <c r="F48" s="68" t="s">
        <v>453</v>
      </c>
      <c r="G48" s="68"/>
      <c r="H48" s="68">
        <v>1</v>
      </c>
      <c r="I48" s="68" t="s">
        <v>339</v>
      </c>
      <c r="J48" s="86">
        <f t="shared" si="0"/>
        <v>200</v>
      </c>
      <c r="K48" s="68"/>
    </row>
    <row r="49" spans="5:11" x14ac:dyDescent="0.2">
      <c r="E49" s="84">
        <v>45589</v>
      </c>
      <c r="F49" s="68" t="s">
        <v>470</v>
      </c>
      <c r="G49" s="68"/>
      <c r="H49" s="68">
        <v>1</v>
      </c>
      <c r="I49" s="68" t="s">
        <v>258</v>
      </c>
      <c r="J49" s="86">
        <f t="shared" si="0"/>
        <v>199</v>
      </c>
      <c r="K49" s="68"/>
    </row>
    <row r="50" spans="5:11" x14ac:dyDescent="0.2">
      <c r="E50" s="84">
        <v>45590</v>
      </c>
      <c r="F50" s="68" t="s">
        <v>475</v>
      </c>
      <c r="G50" s="68"/>
      <c r="H50" s="68">
        <v>1</v>
      </c>
      <c r="I50" s="68" t="s">
        <v>258</v>
      </c>
      <c r="J50" s="86">
        <f t="shared" si="0"/>
        <v>198</v>
      </c>
      <c r="K50" s="68"/>
    </row>
    <row r="51" spans="5:11" x14ac:dyDescent="0.2">
      <c r="E51" s="84">
        <v>45601</v>
      </c>
      <c r="F51" s="68" t="s">
        <v>483</v>
      </c>
      <c r="G51" s="68"/>
      <c r="H51" s="68">
        <v>5</v>
      </c>
      <c r="I51" s="68" t="s">
        <v>284</v>
      </c>
      <c r="J51" s="86">
        <f t="shared" si="0"/>
        <v>193</v>
      </c>
      <c r="K51" s="68"/>
    </row>
    <row r="52" spans="5:11" x14ac:dyDescent="0.2">
      <c r="E52" s="84">
        <v>45601</v>
      </c>
      <c r="F52" s="68" t="s">
        <v>485</v>
      </c>
      <c r="G52" s="68"/>
      <c r="H52" s="68">
        <v>2</v>
      </c>
      <c r="I52" s="68" t="s">
        <v>324</v>
      </c>
      <c r="J52" s="86">
        <f t="shared" si="0"/>
        <v>191</v>
      </c>
      <c r="K52" s="68"/>
    </row>
    <row r="53" spans="5:11" x14ac:dyDescent="0.2">
      <c r="E53" s="84">
        <v>45613</v>
      </c>
      <c r="F53" s="68" t="s">
        <v>493</v>
      </c>
      <c r="G53" s="68"/>
      <c r="H53" s="68">
        <v>2</v>
      </c>
      <c r="I53" s="68" t="s">
        <v>252</v>
      </c>
      <c r="J53" s="86">
        <f t="shared" si="0"/>
        <v>189</v>
      </c>
      <c r="K53" s="68"/>
    </row>
    <row r="54" spans="5:11" x14ac:dyDescent="0.2">
      <c r="E54" s="84">
        <v>45621</v>
      </c>
      <c r="F54" s="68" t="s">
        <v>503</v>
      </c>
      <c r="G54" s="68"/>
      <c r="H54" s="68">
        <v>1</v>
      </c>
      <c r="I54" s="68" t="s">
        <v>274</v>
      </c>
      <c r="J54" s="86">
        <f t="shared" si="0"/>
        <v>188</v>
      </c>
      <c r="K54" s="85"/>
    </row>
    <row r="55" spans="5:11" x14ac:dyDescent="0.2">
      <c r="E55" s="84">
        <v>45622</v>
      </c>
      <c r="F55" s="68" t="s">
        <v>504</v>
      </c>
      <c r="G55" s="68"/>
      <c r="H55" s="68">
        <v>2</v>
      </c>
      <c r="I55" s="68" t="s">
        <v>258</v>
      </c>
      <c r="J55" s="86">
        <f t="shared" si="0"/>
        <v>186</v>
      </c>
      <c r="K55" s="85"/>
    </row>
    <row r="56" spans="5:11" x14ac:dyDescent="0.2">
      <c r="E56" s="84">
        <v>45623</v>
      </c>
      <c r="F56" s="68" t="s">
        <v>506</v>
      </c>
      <c r="G56" s="68"/>
      <c r="H56" s="68">
        <v>1</v>
      </c>
      <c r="I56" s="68" t="s">
        <v>258</v>
      </c>
      <c r="J56" s="86">
        <f t="shared" si="0"/>
        <v>185</v>
      </c>
      <c r="K56" s="85"/>
    </row>
    <row r="57" spans="5:11" x14ac:dyDescent="0.2">
      <c r="E57" s="84">
        <v>45625</v>
      </c>
      <c r="F57" s="68" t="s">
        <v>507</v>
      </c>
      <c r="G57" s="68"/>
      <c r="H57" s="68">
        <v>1</v>
      </c>
      <c r="I57" s="68" t="s">
        <v>258</v>
      </c>
      <c r="J57" s="86">
        <f t="shared" si="0"/>
        <v>184</v>
      </c>
      <c r="K57" s="85"/>
    </row>
    <row r="58" spans="5:11" x14ac:dyDescent="0.2">
      <c r="E58" s="84" t="s">
        <v>522</v>
      </c>
      <c r="F58" s="68" t="s">
        <v>523</v>
      </c>
      <c r="G58" s="68">
        <v>75</v>
      </c>
      <c r="H58" s="68"/>
      <c r="I58" s="68"/>
      <c r="J58" s="86">
        <f t="shared" si="0"/>
        <v>259</v>
      </c>
      <c r="K58" s="85"/>
    </row>
    <row r="59" spans="5:11" x14ac:dyDescent="0.2">
      <c r="E59" s="68" t="s">
        <v>611</v>
      </c>
      <c r="F59" s="68" t="s">
        <v>612</v>
      </c>
      <c r="G59" s="68"/>
      <c r="H59" s="68">
        <v>1</v>
      </c>
      <c r="I59" s="68" t="s">
        <v>281</v>
      </c>
      <c r="J59" s="86">
        <f t="shared" si="0"/>
        <v>258</v>
      </c>
      <c r="K59" s="85"/>
    </row>
    <row r="60" spans="5:11" x14ac:dyDescent="0.2">
      <c r="E60" s="84" t="s">
        <v>615</v>
      </c>
      <c r="F60" s="68" t="s">
        <v>617</v>
      </c>
      <c r="G60" s="66"/>
      <c r="H60" s="66">
        <v>1</v>
      </c>
      <c r="I60" s="66" t="s">
        <v>284</v>
      </c>
      <c r="J60" s="86">
        <f t="shared" si="0"/>
        <v>257</v>
      </c>
      <c r="K60" s="85"/>
    </row>
    <row r="61" spans="5:11" x14ac:dyDescent="0.2">
      <c r="E61" s="84" t="s">
        <v>625</v>
      </c>
      <c r="F61" s="68" t="s">
        <v>627</v>
      </c>
      <c r="G61" s="66"/>
      <c r="H61" s="66">
        <v>5</v>
      </c>
      <c r="I61" s="66" t="s">
        <v>252</v>
      </c>
      <c r="J61" s="86">
        <f t="shared" si="0"/>
        <v>252</v>
      </c>
      <c r="K61" s="85"/>
    </row>
    <row r="62" spans="5:11" x14ac:dyDescent="0.2">
      <c r="E62" s="84">
        <v>45699</v>
      </c>
      <c r="F62" s="68" t="s">
        <v>658</v>
      </c>
      <c r="G62" s="68"/>
      <c r="H62" s="68">
        <v>1</v>
      </c>
      <c r="I62" s="68" t="s">
        <v>258</v>
      </c>
      <c r="J62" s="86">
        <f t="shared" si="0"/>
        <v>251</v>
      </c>
      <c r="K62" s="85"/>
    </row>
    <row r="63" spans="5:11" x14ac:dyDescent="0.2">
      <c r="E63" s="84">
        <v>45709</v>
      </c>
      <c r="F63" s="68" t="s">
        <v>664</v>
      </c>
      <c r="G63" s="68"/>
      <c r="H63" s="68">
        <v>5</v>
      </c>
      <c r="I63" s="68" t="s">
        <v>252</v>
      </c>
      <c r="J63" s="86">
        <f t="shared" si="0"/>
        <v>246</v>
      </c>
      <c r="K63" s="85"/>
    </row>
    <row r="64" spans="5:11" x14ac:dyDescent="0.2">
      <c r="E64" s="84">
        <v>45712</v>
      </c>
      <c r="F64" s="68" t="s">
        <v>665</v>
      </c>
      <c r="G64" s="68"/>
      <c r="H64" s="68">
        <v>5</v>
      </c>
      <c r="I64" s="68" t="s">
        <v>274</v>
      </c>
      <c r="J64" s="86">
        <f t="shared" si="0"/>
        <v>241</v>
      </c>
      <c r="K64" s="85"/>
    </row>
    <row r="65" spans="5:11" x14ac:dyDescent="0.2">
      <c r="E65" s="84">
        <v>45715</v>
      </c>
      <c r="F65" s="68" t="s">
        <v>667</v>
      </c>
      <c r="G65" s="68"/>
      <c r="H65" s="68">
        <v>1</v>
      </c>
      <c r="I65" s="68" t="s">
        <v>258</v>
      </c>
      <c r="J65" s="86">
        <f t="shared" si="0"/>
        <v>240</v>
      </c>
      <c r="K65" s="85"/>
    </row>
    <row r="66" spans="5:11" x14ac:dyDescent="0.2">
      <c r="E66" s="84">
        <v>45733</v>
      </c>
      <c r="F66" s="68" t="s">
        <v>699</v>
      </c>
      <c r="G66" s="68">
        <v>27</v>
      </c>
      <c r="H66" s="68"/>
      <c r="I66" s="68"/>
      <c r="J66" s="86">
        <f t="shared" si="0"/>
        <v>267</v>
      </c>
      <c r="K66" s="85"/>
    </row>
    <row r="67" spans="5:11" x14ac:dyDescent="0.2">
      <c r="E67" s="84">
        <v>45720</v>
      </c>
      <c r="F67" s="68" t="s">
        <v>700</v>
      </c>
      <c r="G67" s="68"/>
      <c r="H67" s="68">
        <v>5</v>
      </c>
      <c r="I67" s="68" t="s">
        <v>281</v>
      </c>
      <c r="J67" s="86">
        <f t="shared" si="0"/>
        <v>262</v>
      </c>
      <c r="K67" s="85"/>
    </row>
    <row r="68" spans="5:11" x14ac:dyDescent="0.2">
      <c r="E68" s="84">
        <v>45722</v>
      </c>
      <c r="F68" s="68" t="s">
        <v>701</v>
      </c>
      <c r="G68" s="68"/>
      <c r="H68" s="68">
        <v>10</v>
      </c>
      <c r="I68" s="68" t="s">
        <v>252</v>
      </c>
      <c r="J68" s="86">
        <f t="shared" si="0"/>
        <v>252</v>
      </c>
      <c r="K68" s="85"/>
    </row>
    <row r="69" spans="5:11" x14ac:dyDescent="0.2">
      <c r="E69" s="84">
        <v>45726</v>
      </c>
      <c r="F69" s="68" t="s">
        <v>702</v>
      </c>
      <c r="G69" s="68"/>
      <c r="H69" s="68">
        <v>5</v>
      </c>
      <c r="I69" s="68" t="s">
        <v>284</v>
      </c>
      <c r="J69" s="86">
        <f t="shared" si="0"/>
        <v>247</v>
      </c>
      <c r="K69" s="85"/>
    </row>
    <row r="70" spans="5:11" x14ac:dyDescent="0.2">
      <c r="E70" s="84">
        <v>45726</v>
      </c>
      <c r="F70" s="68" t="s">
        <v>703</v>
      </c>
      <c r="G70" s="68"/>
      <c r="H70" s="68">
        <v>5</v>
      </c>
      <c r="I70" s="68" t="s">
        <v>474</v>
      </c>
      <c r="J70" s="86">
        <f t="shared" si="0"/>
        <v>242</v>
      </c>
      <c r="K70" s="85"/>
    </row>
    <row r="71" spans="5:11" x14ac:dyDescent="0.2">
      <c r="E71" s="84">
        <v>45727</v>
      </c>
      <c r="F71" s="68" t="s">
        <v>705</v>
      </c>
      <c r="G71" s="85"/>
      <c r="H71" s="85">
        <v>5</v>
      </c>
      <c r="I71" s="85" t="s">
        <v>706</v>
      </c>
      <c r="J71" s="86">
        <f t="shared" si="0"/>
        <v>237</v>
      </c>
      <c r="K71" s="85"/>
    </row>
    <row r="72" spans="5:11" x14ac:dyDescent="0.2">
      <c r="E72" s="84">
        <v>45727</v>
      </c>
      <c r="F72" s="68" t="s">
        <v>709</v>
      </c>
      <c r="G72" s="85"/>
      <c r="H72" s="85">
        <v>5</v>
      </c>
      <c r="I72" s="85" t="s">
        <v>284</v>
      </c>
      <c r="J72" s="86">
        <f t="shared" si="0"/>
        <v>232</v>
      </c>
      <c r="K72" s="85"/>
    </row>
    <row r="73" spans="5:11" x14ac:dyDescent="0.2">
      <c r="E73" s="150">
        <v>45730</v>
      </c>
      <c r="F73" s="66" t="s">
        <v>719</v>
      </c>
      <c r="G73" s="66"/>
      <c r="H73" s="66">
        <v>1</v>
      </c>
      <c r="I73" s="66" t="s">
        <v>258</v>
      </c>
      <c r="J73" s="86">
        <f t="shared" si="0"/>
        <v>231</v>
      </c>
      <c r="K73" s="85"/>
    </row>
    <row r="74" spans="5:11" x14ac:dyDescent="0.2">
      <c r="E74" s="150">
        <v>45734</v>
      </c>
      <c r="F74" s="66" t="s">
        <v>723</v>
      </c>
      <c r="G74" s="66"/>
      <c r="H74" s="66">
        <v>1</v>
      </c>
      <c r="I74" s="66" t="s">
        <v>281</v>
      </c>
      <c r="J74" s="86">
        <f t="shared" si="0"/>
        <v>230</v>
      </c>
      <c r="K74" s="85"/>
    </row>
    <row r="75" spans="5:11" x14ac:dyDescent="0.2">
      <c r="E75" s="150">
        <v>45734</v>
      </c>
      <c r="F75" s="66" t="s">
        <v>725</v>
      </c>
      <c r="G75" s="66"/>
      <c r="H75" s="66">
        <v>2</v>
      </c>
      <c r="I75" s="66" t="s">
        <v>278</v>
      </c>
      <c r="J75" s="86">
        <f t="shared" ref="J75:J82" si="1">J74+G75-H75</f>
        <v>228</v>
      </c>
      <c r="K75" s="85"/>
    </row>
    <row r="76" spans="5:11" x14ac:dyDescent="0.2">
      <c r="E76" s="150">
        <v>45735</v>
      </c>
      <c r="F76" s="66" t="s">
        <v>726</v>
      </c>
      <c r="G76" s="66"/>
      <c r="H76" s="66">
        <v>3</v>
      </c>
      <c r="I76" s="66" t="s">
        <v>690</v>
      </c>
      <c r="J76" s="86">
        <f t="shared" si="1"/>
        <v>225</v>
      </c>
      <c r="K76" s="85"/>
    </row>
    <row r="77" spans="5:11" x14ac:dyDescent="0.2">
      <c r="E77" s="150">
        <v>45736</v>
      </c>
      <c r="F77" s="66" t="s">
        <v>727</v>
      </c>
      <c r="G77" s="66"/>
      <c r="H77" s="66">
        <v>1</v>
      </c>
      <c r="I77" s="66" t="s">
        <v>324</v>
      </c>
      <c r="J77" s="86">
        <f t="shared" si="1"/>
        <v>224</v>
      </c>
      <c r="K77" s="85"/>
    </row>
    <row r="78" spans="5:11" x14ac:dyDescent="0.2">
      <c r="E78" s="150">
        <v>45749</v>
      </c>
      <c r="F78" s="66" t="s">
        <v>731</v>
      </c>
      <c r="G78" s="66"/>
      <c r="H78" s="66">
        <v>1</v>
      </c>
      <c r="I78" s="66" t="s">
        <v>281</v>
      </c>
      <c r="J78" s="86">
        <f t="shared" si="1"/>
        <v>223</v>
      </c>
      <c r="K78" s="85"/>
    </row>
    <row r="79" spans="5:11" x14ac:dyDescent="0.2">
      <c r="E79" s="150">
        <v>45751</v>
      </c>
      <c r="F79" s="66" t="s">
        <v>732</v>
      </c>
      <c r="G79" s="66"/>
      <c r="H79" s="66">
        <v>1</v>
      </c>
      <c r="I79" s="66" t="s">
        <v>281</v>
      </c>
      <c r="J79" s="86">
        <f t="shared" si="1"/>
        <v>222</v>
      </c>
      <c r="K79" s="85"/>
    </row>
    <row r="80" spans="5:11" x14ac:dyDescent="0.2">
      <c r="E80" s="150">
        <v>45760</v>
      </c>
      <c r="F80" s="66" t="s">
        <v>733</v>
      </c>
      <c r="G80" s="85"/>
      <c r="H80" s="85">
        <v>1</v>
      </c>
      <c r="I80" s="85" t="s">
        <v>736</v>
      </c>
      <c r="J80" s="86">
        <f>J79+G80-H80</f>
        <v>221</v>
      </c>
      <c r="K80" s="85"/>
    </row>
    <row r="81" spans="5:11" x14ac:dyDescent="0.2">
      <c r="E81" s="150">
        <v>45761</v>
      </c>
      <c r="F81" s="66" t="s">
        <v>735</v>
      </c>
      <c r="G81" s="66"/>
      <c r="H81" s="66">
        <v>2</v>
      </c>
      <c r="I81" s="66" t="s">
        <v>734</v>
      </c>
      <c r="J81" s="86">
        <f>J80+G81-H81</f>
        <v>219</v>
      </c>
      <c r="K81" s="85"/>
    </row>
    <row r="82" spans="5:11" x14ac:dyDescent="0.2">
      <c r="E82" s="142">
        <v>45769</v>
      </c>
      <c r="F82" s="85" t="s">
        <v>737</v>
      </c>
      <c r="G82" s="85"/>
      <c r="H82" s="85">
        <v>1</v>
      </c>
      <c r="I82" s="85" t="s">
        <v>256</v>
      </c>
      <c r="J82" s="86">
        <f t="shared" si="1"/>
        <v>218</v>
      </c>
      <c r="K82" s="85"/>
    </row>
  </sheetData>
  <sortState xmlns:xlrd2="http://schemas.microsoft.com/office/spreadsheetml/2017/richdata2" ref="A80:N81">
    <sortCondition ref="E80:E81"/>
  </sortState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17" display="Bond Paper A4" xr:uid="{F4468D51-9D0E-4F0F-9C97-BC691A877190}"/>
  </hyperlinks>
  <pageMargins left="0.7" right="0.7" top="0.75" bottom="0.75" header="0.3" footer="0.3"/>
  <pageSetup scale="69" orientation="portrait" horizontalDpi="4294967292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F115-55CE-4BDA-99DE-6E3E47F21B9D}">
  <sheetPr codeName="Sheet103"/>
  <dimension ref="D2:N27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123</v>
      </c>
      <c r="G4" s="184"/>
      <c r="H4" s="185" t="s">
        <v>227</v>
      </c>
      <c r="I4" s="185"/>
      <c r="J4" s="45" t="s">
        <v>228</v>
      </c>
      <c r="K4" s="46" t="s">
        <v>524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SUM(G9:G28)-SUM(H9:H28)</f>
        <v>39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42</v>
      </c>
      <c r="H10" s="63"/>
      <c r="I10" s="64"/>
      <c r="J10" s="62">
        <f>J9+G10-H10</f>
        <v>42</v>
      </c>
      <c r="K10" s="63"/>
    </row>
    <row r="11" spans="4:14" x14ac:dyDescent="0.2">
      <c r="E11" s="65" t="s">
        <v>262</v>
      </c>
      <c r="F11" s="65"/>
      <c r="G11" s="66"/>
      <c r="H11" s="66">
        <v>1</v>
      </c>
      <c r="I11" s="67"/>
      <c r="J11" s="62">
        <f t="shared" ref="J11:J27" si="0">J10+G11-H11</f>
        <v>41</v>
      </c>
      <c r="K11" s="66"/>
    </row>
    <row r="12" spans="4:14" x14ac:dyDescent="0.2">
      <c r="E12" s="74">
        <v>45401</v>
      </c>
      <c r="F12" s="65" t="s">
        <v>384</v>
      </c>
      <c r="G12" s="66">
        <v>12</v>
      </c>
      <c r="H12" s="66"/>
      <c r="I12" s="67"/>
      <c r="J12" s="62">
        <f t="shared" si="0"/>
        <v>53</v>
      </c>
      <c r="K12" s="66"/>
    </row>
    <row r="13" spans="4:14" x14ac:dyDescent="0.2">
      <c r="E13" s="74">
        <v>45434</v>
      </c>
      <c r="F13" s="65" t="s">
        <v>311</v>
      </c>
      <c r="G13" s="66"/>
      <c r="H13" s="66">
        <v>1</v>
      </c>
      <c r="I13" s="67" t="s">
        <v>310</v>
      </c>
      <c r="J13" s="62">
        <f t="shared" si="0"/>
        <v>52</v>
      </c>
      <c r="K13" s="66"/>
    </row>
    <row r="14" spans="4:14" x14ac:dyDescent="0.2">
      <c r="E14" s="74">
        <v>45443</v>
      </c>
      <c r="F14" s="65" t="s">
        <v>318</v>
      </c>
      <c r="G14" s="66"/>
      <c r="H14" s="66">
        <v>1</v>
      </c>
      <c r="I14" s="67" t="s">
        <v>258</v>
      </c>
      <c r="J14" s="62">
        <f t="shared" si="0"/>
        <v>51</v>
      </c>
      <c r="K14" s="66"/>
    </row>
    <row r="15" spans="4:14" x14ac:dyDescent="0.2">
      <c r="E15" s="74">
        <v>45488</v>
      </c>
      <c r="F15" s="65" t="s">
        <v>331</v>
      </c>
      <c r="G15" s="66"/>
      <c r="H15" s="66">
        <v>1</v>
      </c>
      <c r="I15" s="67" t="s">
        <v>274</v>
      </c>
      <c r="J15" s="62">
        <f t="shared" si="0"/>
        <v>50</v>
      </c>
      <c r="K15" s="66"/>
    </row>
    <row r="16" spans="4:14" x14ac:dyDescent="0.2">
      <c r="E16" s="74">
        <v>45497</v>
      </c>
      <c r="F16" s="65" t="s">
        <v>338</v>
      </c>
      <c r="G16" s="66"/>
      <c r="H16" s="66">
        <v>1</v>
      </c>
      <c r="I16" s="67" t="s">
        <v>339</v>
      </c>
      <c r="J16" s="62">
        <f t="shared" si="0"/>
        <v>49</v>
      </c>
      <c r="K16" s="66"/>
    </row>
    <row r="17" spans="5:11" x14ac:dyDescent="0.2">
      <c r="E17" s="74">
        <v>45512</v>
      </c>
      <c r="F17" s="65" t="s">
        <v>346</v>
      </c>
      <c r="G17" s="66"/>
      <c r="H17" s="66">
        <v>1</v>
      </c>
      <c r="I17" s="67" t="s">
        <v>274</v>
      </c>
      <c r="J17" s="62">
        <f t="shared" si="0"/>
        <v>48</v>
      </c>
      <c r="K17" s="66"/>
    </row>
    <row r="18" spans="5:11" x14ac:dyDescent="0.2">
      <c r="E18" s="74">
        <v>45547</v>
      </c>
      <c r="F18" s="65" t="s">
        <v>366</v>
      </c>
      <c r="G18" s="66"/>
      <c r="H18" s="66">
        <v>2</v>
      </c>
      <c r="I18" s="67" t="s">
        <v>310</v>
      </c>
      <c r="J18" s="62">
        <f t="shared" si="0"/>
        <v>46</v>
      </c>
      <c r="K18" s="66"/>
    </row>
    <row r="19" spans="5:11" x14ac:dyDescent="0.2">
      <c r="E19" s="84">
        <v>45590</v>
      </c>
      <c r="F19" s="68" t="s">
        <v>475</v>
      </c>
      <c r="G19" s="66"/>
      <c r="H19" s="66">
        <v>1</v>
      </c>
      <c r="I19" s="66" t="s">
        <v>258</v>
      </c>
      <c r="J19" s="62">
        <f t="shared" si="0"/>
        <v>45</v>
      </c>
      <c r="K19" s="66"/>
    </row>
    <row r="20" spans="5:11" x14ac:dyDescent="0.2">
      <c r="E20" s="84">
        <v>45601</v>
      </c>
      <c r="F20" s="68" t="s">
        <v>484</v>
      </c>
      <c r="G20" s="66"/>
      <c r="H20" s="66">
        <v>5</v>
      </c>
      <c r="I20" s="66" t="s">
        <v>284</v>
      </c>
      <c r="J20" s="62">
        <f t="shared" si="0"/>
        <v>40</v>
      </c>
      <c r="K20" s="66"/>
    </row>
    <row r="21" spans="5:11" x14ac:dyDescent="0.2">
      <c r="E21" s="68" t="s">
        <v>525</v>
      </c>
      <c r="F21" s="68" t="s">
        <v>526</v>
      </c>
      <c r="G21" s="66">
        <v>12</v>
      </c>
      <c r="H21" s="66"/>
      <c r="I21" s="66"/>
      <c r="J21" s="86">
        <f t="shared" si="0"/>
        <v>52</v>
      </c>
      <c r="K21" s="66"/>
    </row>
    <row r="22" spans="5:11" x14ac:dyDescent="0.2">
      <c r="E22" s="84">
        <v>45870</v>
      </c>
      <c r="F22" s="68" t="s">
        <v>599</v>
      </c>
      <c r="G22" s="68"/>
      <c r="H22" s="68">
        <v>1</v>
      </c>
      <c r="I22" s="68" t="s">
        <v>274</v>
      </c>
      <c r="J22" s="86">
        <f t="shared" si="0"/>
        <v>51</v>
      </c>
      <c r="K22" s="68"/>
    </row>
    <row r="23" spans="5:11" x14ac:dyDescent="0.2">
      <c r="E23" s="84">
        <v>45693</v>
      </c>
      <c r="F23" s="68" t="s">
        <v>669</v>
      </c>
      <c r="G23" s="68"/>
      <c r="H23" s="68">
        <v>12</v>
      </c>
      <c r="I23" s="68" t="s">
        <v>670</v>
      </c>
      <c r="J23" s="86">
        <f t="shared" si="0"/>
        <v>39</v>
      </c>
      <c r="K23" s="68"/>
    </row>
    <row r="24" spans="5:11" x14ac:dyDescent="0.2">
      <c r="E24" s="68"/>
      <c r="F24" s="68"/>
      <c r="G24" s="68"/>
      <c r="H24" s="68"/>
      <c r="I24" s="68"/>
      <c r="J24" s="86">
        <f t="shared" si="0"/>
        <v>39</v>
      </c>
      <c r="K24" s="68"/>
    </row>
    <row r="25" spans="5:11" x14ac:dyDescent="0.2">
      <c r="E25" s="68"/>
      <c r="F25" s="68"/>
      <c r="G25" s="68"/>
      <c r="H25" s="68"/>
      <c r="I25" s="68"/>
      <c r="J25" s="86">
        <f t="shared" si="0"/>
        <v>39</v>
      </c>
      <c r="K25" s="68"/>
    </row>
    <row r="26" spans="5:11" x14ac:dyDescent="0.2">
      <c r="E26" s="68"/>
      <c r="F26" s="68"/>
      <c r="G26" s="68"/>
      <c r="H26" s="68"/>
      <c r="I26" s="68"/>
      <c r="J26" s="86">
        <f t="shared" si="0"/>
        <v>39</v>
      </c>
      <c r="K26" s="68"/>
    </row>
    <row r="27" spans="5:11" x14ac:dyDescent="0.2">
      <c r="E27" s="68"/>
      <c r="F27" s="68"/>
      <c r="G27" s="68"/>
      <c r="H27" s="68"/>
      <c r="I27" s="68"/>
      <c r="J27" s="86">
        <f t="shared" si="0"/>
        <v>39</v>
      </c>
      <c r="K27" s="68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18" display="Bond Paper F4" xr:uid="{9CCC3006-67E2-46A3-B108-A7F50086FED2}"/>
  </hyperlinks>
  <pageMargins left="0.7" right="0.7" top="0.75" bottom="0.75" header="0.3" footer="0.3"/>
  <pageSetup scale="69" orientation="portrait" horizontalDpi="4294967292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259E4-C5A5-46F2-9003-7ACD0A7881D7}">
  <sheetPr codeName="Sheet104"/>
  <dimension ref="D2:N28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124</v>
      </c>
      <c r="G4" s="184"/>
      <c r="H4" s="185" t="s">
        <v>227</v>
      </c>
      <c r="I4" s="185"/>
      <c r="J4" s="45" t="s">
        <v>228</v>
      </c>
      <c r="K4" s="46" t="s">
        <v>216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77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11</v>
      </c>
      <c r="H10" s="63"/>
      <c r="I10" s="64"/>
      <c r="J10" s="62">
        <f>J9+G10-H10</f>
        <v>11</v>
      </c>
      <c r="K10" s="63"/>
    </row>
    <row r="11" spans="4:14" x14ac:dyDescent="0.2">
      <c r="E11" s="74">
        <v>45439</v>
      </c>
      <c r="F11" s="65" t="s">
        <v>381</v>
      </c>
      <c r="G11" s="66">
        <v>13</v>
      </c>
      <c r="H11" s="66"/>
      <c r="I11" s="67"/>
      <c r="J11" s="62">
        <f t="shared" ref="J11:J27" si="0">J10+G11-H11</f>
        <v>24</v>
      </c>
      <c r="K11" s="66"/>
    </row>
    <row r="12" spans="4:14" x14ac:dyDescent="0.2">
      <c r="E12" s="74">
        <v>45517</v>
      </c>
      <c r="F12" s="65" t="s">
        <v>385</v>
      </c>
      <c r="G12" s="66">
        <v>25</v>
      </c>
      <c r="H12" s="66"/>
      <c r="I12" s="67"/>
      <c r="J12" s="62">
        <f t="shared" si="0"/>
        <v>49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49</v>
      </c>
      <c r="K13" s="66"/>
    </row>
    <row r="14" spans="4:14" x14ac:dyDescent="0.2">
      <c r="E14" s="74">
        <v>45590</v>
      </c>
      <c r="F14" s="65" t="s">
        <v>471</v>
      </c>
      <c r="G14" s="66"/>
      <c r="H14" s="66">
        <v>5</v>
      </c>
      <c r="I14" s="67" t="s">
        <v>258</v>
      </c>
      <c r="J14" s="62">
        <f t="shared" si="0"/>
        <v>44</v>
      </c>
      <c r="K14" s="66"/>
    </row>
    <row r="15" spans="4:14" x14ac:dyDescent="0.2">
      <c r="E15" s="74">
        <v>45601</v>
      </c>
      <c r="F15" s="65" t="s">
        <v>484</v>
      </c>
      <c r="G15" s="66"/>
      <c r="H15" s="66">
        <v>1</v>
      </c>
      <c r="I15" s="67" t="s">
        <v>258</v>
      </c>
      <c r="J15" s="62">
        <f t="shared" si="0"/>
        <v>43</v>
      </c>
      <c r="K15" s="66"/>
    </row>
    <row r="16" spans="4:14" x14ac:dyDescent="0.2">
      <c r="E16" s="74">
        <v>45727</v>
      </c>
      <c r="F16" s="65" t="s">
        <v>707</v>
      </c>
      <c r="G16" s="66"/>
      <c r="H16" s="66">
        <v>6</v>
      </c>
      <c r="I16" s="67" t="s">
        <v>258</v>
      </c>
      <c r="J16" s="62">
        <f t="shared" si="0"/>
        <v>37</v>
      </c>
      <c r="K16" s="66"/>
    </row>
    <row r="17" spans="5:11" x14ac:dyDescent="0.2">
      <c r="E17" s="74">
        <v>45728</v>
      </c>
      <c r="F17" s="65" t="s">
        <v>710</v>
      </c>
      <c r="G17" s="66"/>
      <c r="H17" s="66">
        <v>6</v>
      </c>
      <c r="I17" s="67" t="s">
        <v>281</v>
      </c>
      <c r="J17" s="62">
        <f t="shared" si="0"/>
        <v>31</v>
      </c>
      <c r="K17" s="66"/>
    </row>
    <row r="18" spans="5:11" x14ac:dyDescent="0.2">
      <c r="E18" s="74">
        <v>45730</v>
      </c>
      <c r="F18" s="65" t="s">
        <v>713</v>
      </c>
      <c r="G18" s="66"/>
      <c r="H18" s="66">
        <v>4</v>
      </c>
      <c r="I18" s="67" t="s">
        <v>256</v>
      </c>
      <c r="J18" s="62">
        <f t="shared" si="0"/>
        <v>27</v>
      </c>
      <c r="K18" s="66"/>
    </row>
    <row r="19" spans="5:11" x14ac:dyDescent="0.2">
      <c r="E19" s="84">
        <v>45733</v>
      </c>
      <c r="F19" s="68" t="s">
        <v>721</v>
      </c>
      <c r="G19" s="66"/>
      <c r="H19" s="66"/>
      <c r="I19" s="66"/>
      <c r="J19" s="62">
        <f t="shared" si="0"/>
        <v>27</v>
      </c>
      <c r="K19" s="66"/>
    </row>
    <row r="20" spans="5:11" x14ac:dyDescent="0.2">
      <c r="E20" s="84">
        <v>45733</v>
      </c>
      <c r="F20" s="68" t="s">
        <v>722</v>
      </c>
      <c r="G20" s="66">
        <v>100</v>
      </c>
      <c r="H20" s="66"/>
      <c r="I20" s="66"/>
      <c r="J20" s="62">
        <f t="shared" si="0"/>
        <v>127</v>
      </c>
      <c r="K20" s="66"/>
    </row>
    <row r="21" spans="5:11" x14ac:dyDescent="0.2">
      <c r="E21" s="84">
        <v>45733</v>
      </c>
      <c r="F21" s="68" t="s">
        <v>721</v>
      </c>
      <c r="G21" s="66"/>
      <c r="H21" s="66">
        <v>50</v>
      </c>
      <c r="I21" s="66" t="s">
        <v>252</v>
      </c>
      <c r="J21" s="62">
        <f t="shared" si="0"/>
        <v>77</v>
      </c>
      <c r="K21" s="66"/>
    </row>
    <row r="22" spans="5:11" x14ac:dyDescent="0.2">
      <c r="E22" s="66"/>
      <c r="F22" s="66"/>
      <c r="G22" s="66"/>
      <c r="H22" s="66"/>
      <c r="I22" s="66"/>
      <c r="J22" s="62">
        <f t="shared" si="0"/>
        <v>77</v>
      </c>
      <c r="K22" s="66"/>
    </row>
    <row r="23" spans="5:11" x14ac:dyDescent="0.2">
      <c r="E23" s="66"/>
      <c r="F23" s="66"/>
      <c r="G23" s="66"/>
      <c r="H23" s="66"/>
      <c r="I23" s="66"/>
      <c r="J23" s="62">
        <f t="shared" si="0"/>
        <v>77</v>
      </c>
      <c r="K23" s="66"/>
    </row>
    <row r="24" spans="5:11" x14ac:dyDescent="0.2">
      <c r="E24" s="66"/>
      <c r="F24" s="66"/>
      <c r="G24" s="66"/>
      <c r="H24" s="66"/>
      <c r="I24" s="66"/>
      <c r="J24" s="62">
        <f t="shared" si="0"/>
        <v>77</v>
      </c>
      <c r="K24" s="66"/>
    </row>
    <row r="25" spans="5:11" x14ac:dyDescent="0.2">
      <c r="E25" s="66"/>
      <c r="F25" s="66"/>
      <c r="G25" s="66"/>
      <c r="H25" s="66"/>
      <c r="I25" s="66"/>
      <c r="J25" s="62">
        <f t="shared" si="0"/>
        <v>77</v>
      </c>
      <c r="K25" s="66"/>
    </row>
    <row r="26" spans="5:11" x14ac:dyDescent="0.2">
      <c r="E26" s="66"/>
      <c r="F26" s="66"/>
      <c r="G26" s="66"/>
      <c r="H26" s="66"/>
      <c r="I26" s="66"/>
      <c r="J26" s="62">
        <f t="shared" si="0"/>
        <v>77</v>
      </c>
      <c r="K26" s="66"/>
    </row>
    <row r="27" spans="5:11" x14ac:dyDescent="0.2">
      <c r="E27" s="66"/>
      <c r="F27" s="66"/>
      <c r="G27" s="66"/>
      <c r="H27" s="66"/>
      <c r="I27" s="66"/>
      <c r="J27" s="62">
        <f t="shared" si="0"/>
        <v>77</v>
      </c>
      <c r="K27" s="66"/>
    </row>
    <row r="28" spans="5:11" x14ac:dyDescent="0.2">
      <c r="E28" s="66"/>
      <c r="F28" s="66"/>
      <c r="G28" s="66"/>
      <c r="H28" s="66"/>
      <c r="I28" s="66"/>
      <c r="J28" s="66"/>
      <c r="K28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19" display="Voucher Folder" xr:uid="{34A97F74-64F4-451B-8131-72DEABDABDA4}"/>
  </hyperlinks>
  <pageMargins left="0.7" right="0.7" top="0.75" bottom="0.75" header="0.3" footer="0.3"/>
  <pageSetup scale="69" orientation="portrait" horizontalDpi="4294967292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6C26-0444-4D72-9D5D-16E5F2FEADB1}">
  <sheetPr codeName="Sheet105"/>
  <dimension ref="D2:N21"/>
  <sheetViews>
    <sheetView view="pageBreakPreview" topLeftCell="C2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29.1640625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 t="s">
        <v>217</v>
      </c>
    </row>
    <row r="4" spans="4:14" x14ac:dyDescent="0.2">
      <c r="E4" s="192" t="s">
        <v>226</v>
      </c>
      <c r="F4" s="194" t="s">
        <v>125</v>
      </c>
      <c r="G4" s="195"/>
      <c r="H4" s="198" t="s">
        <v>227</v>
      </c>
      <c r="I4" s="199"/>
      <c r="J4" s="45" t="s">
        <v>228</v>
      </c>
      <c r="K4" s="46" t="s">
        <v>217</v>
      </c>
    </row>
    <row r="5" spans="4:14" x14ac:dyDescent="0.2">
      <c r="E5" s="193"/>
      <c r="F5" s="196"/>
      <c r="G5" s="197"/>
      <c r="H5" s="200"/>
      <c r="I5" s="201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0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</v>
      </c>
      <c r="H10" s="63"/>
      <c r="I10" s="64"/>
      <c r="J10" s="62">
        <f>J9+G10-H10</f>
        <v>1</v>
      </c>
      <c r="K10" s="63"/>
    </row>
    <row r="11" spans="4:14" x14ac:dyDescent="0.2">
      <c r="E11" s="74">
        <v>45242</v>
      </c>
      <c r="F11" s="65"/>
      <c r="G11" s="66"/>
      <c r="H11" s="66">
        <v>2</v>
      </c>
      <c r="I11" s="67"/>
      <c r="J11" s="62">
        <f t="shared" ref="J11:J19" si="0">J10+G11-H11</f>
        <v>-1</v>
      </c>
      <c r="K11" s="66"/>
    </row>
    <row r="12" spans="4:14" x14ac:dyDescent="0.2">
      <c r="E12" s="65"/>
      <c r="F12" s="65"/>
      <c r="G12" s="66">
        <v>14</v>
      </c>
      <c r="H12" s="66"/>
      <c r="I12" s="67"/>
      <c r="J12" s="62">
        <f t="shared" si="0"/>
        <v>13</v>
      </c>
      <c r="K12" s="66"/>
    </row>
    <row r="13" spans="4:14" x14ac:dyDescent="0.2">
      <c r="E13" s="74">
        <v>45540</v>
      </c>
      <c r="F13" s="105" t="s">
        <v>365</v>
      </c>
      <c r="G13" s="66"/>
      <c r="H13" s="66">
        <v>1</v>
      </c>
      <c r="I13" s="67" t="s">
        <v>274</v>
      </c>
      <c r="J13" s="62">
        <f t="shared" si="0"/>
        <v>12</v>
      </c>
      <c r="K13" s="66"/>
    </row>
    <row r="14" spans="4:14" x14ac:dyDescent="0.2">
      <c r="E14" s="74">
        <v>45567</v>
      </c>
      <c r="F14" s="105" t="s">
        <v>379</v>
      </c>
      <c r="G14" s="66"/>
      <c r="H14" s="66">
        <v>1</v>
      </c>
      <c r="I14" s="67" t="s">
        <v>339</v>
      </c>
      <c r="J14" s="62">
        <f t="shared" si="0"/>
        <v>11</v>
      </c>
      <c r="K14" s="66"/>
    </row>
    <row r="15" spans="4:14" x14ac:dyDescent="0.2">
      <c r="E15" s="74">
        <v>45587</v>
      </c>
      <c r="F15" s="65" t="s">
        <v>465</v>
      </c>
      <c r="G15" s="66"/>
      <c r="H15" s="66">
        <v>1</v>
      </c>
      <c r="I15" s="67" t="s">
        <v>324</v>
      </c>
      <c r="J15" s="62">
        <f t="shared" si="0"/>
        <v>10</v>
      </c>
      <c r="K15" s="66"/>
    </row>
    <row r="16" spans="4:14" x14ac:dyDescent="0.2">
      <c r="E16" s="74">
        <v>45600</v>
      </c>
      <c r="F16" s="65" t="s">
        <v>480</v>
      </c>
      <c r="G16" s="66"/>
      <c r="H16" s="66">
        <v>1</v>
      </c>
      <c r="I16" s="67" t="s">
        <v>281</v>
      </c>
      <c r="J16" s="62">
        <f t="shared" si="0"/>
        <v>9</v>
      </c>
      <c r="K16" s="66"/>
    </row>
    <row r="17" spans="5:11" x14ac:dyDescent="0.2">
      <c r="E17" s="74">
        <v>45610</v>
      </c>
      <c r="F17" s="65" t="s">
        <v>494</v>
      </c>
      <c r="G17" s="66"/>
      <c r="H17" s="66">
        <v>3</v>
      </c>
      <c r="I17" s="67" t="s">
        <v>284</v>
      </c>
      <c r="J17" s="62">
        <f t="shared" si="0"/>
        <v>6</v>
      </c>
      <c r="K17" s="66"/>
    </row>
    <row r="18" spans="5:11" x14ac:dyDescent="0.2">
      <c r="E18" s="74">
        <v>45614</v>
      </c>
      <c r="F18" s="65" t="s">
        <v>505</v>
      </c>
      <c r="G18" s="66"/>
      <c r="H18" s="66">
        <v>5</v>
      </c>
      <c r="I18" s="67" t="s">
        <v>252</v>
      </c>
      <c r="J18" s="62">
        <f t="shared" si="0"/>
        <v>1</v>
      </c>
      <c r="K18" s="66"/>
    </row>
    <row r="19" spans="5:11" x14ac:dyDescent="0.2">
      <c r="E19" s="84">
        <v>45625</v>
      </c>
      <c r="F19" s="68" t="s">
        <v>508</v>
      </c>
      <c r="G19" s="66"/>
      <c r="H19" s="66">
        <v>1</v>
      </c>
      <c r="I19" s="66" t="s">
        <v>324</v>
      </c>
      <c r="J19" s="62">
        <f t="shared" si="0"/>
        <v>0</v>
      </c>
      <c r="K19" s="66"/>
    </row>
    <row r="20" spans="5:11" x14ac:dyDescent="0.2">
      <c r="E20" s="84"/>
      <c r="F20" s="68"/>
      <c r="G20" s="66"/>
      <c r="H20" s="66"/>
      <c r="I20" s="66"/>
      <c r="J20" s="62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20" display="Highlighter" xr:uid="{5769912C-D345-4CA6-A261-5D9C65B1074C}"/>
  </hyperlinks>
  <pageMargins left="0.7" right="0.7" top="0.75" bottom="0.75" header="0.3" footer="0.3"/>
  <pageSetup scale="69" orientation="portrait" horizontalDpi="4294967292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5A6ED-2256-472A-B66D-70393AE28028}">
  <sheetPr codeName="Sheet106"/>
  <dimension ref="A1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1" spans="1:14" x14ac:dyDescent="0.2">
      <c r="A1" s="71" t="s">
        <v>243</v>
      </c>
    </row>
    <row r="2" spans="1:14" ht="4.5" customHeight="1" x14ac:dyDescent="0.2">
      <c r="D2" s="43">
        <v>1</v>
      </c>
    </row>
    <row r="4" spans="1:14" x14ac:dyDescent="0.2">
      <c r="E4" s="182" t="s">
        <v>226</v>
      </c>
      <c r="F4" s="183" t="s">
        <v>126</v>
      </c>
      <c r="G4" s="184"/>
      <c r="H4" s="185" t="s">
        <v>227</v>
      </c>
      <c r="I4" s="185"/>
      <c r="J4" s="45" t="s">
        <v>228</v>
      </c>
      <c r="K4" s="46" t="s">
        <v>218</v>
      </c>
    </row>
    <row r="5" spans="1:14" x14ac:dyDescent="0.2">
      <c r="E5" s="182"/>
      <c r="F5" s="184"/>
      <c r="G5" s="184"/>
      <c r="H5" s="185"/>
      <c r="I5" s="185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38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>
        <v>45291</v>
      </c>
      <c r="F10" s="61" t="s">
        <v>240</v>
      </c>
      <c r="G10" s="37">
        <v>40</v>
      </c>
      <c r="H10" s="63"/>
      <c r="I10" s="64"/>
      <c r="J10" s="62">
        <f>J9+G10-H10</f>
        <v>40</v>
      </c>
      <c r="K10" s="63"/>
    </row>
    <row r="11" spans="1:14" x14ac:dyDescent="0.2">
      <c r="E11" s="74">
        <v>45728</v>
      </c>
      <c r="F11" s="65" t="s">
        <v>711</v>
      </c>
      <c r="G11" s="66"/>
      <c r="H11" s="66">
        <v>2</v>
      </c>
      <c r="I11" s="67" t="s">
        <v>310</v>
      </c>
      <c r="J11" s="62">
        <f t="shared" ref="J11:J16" si="0">J10+G11-H11</f>
        <v>38</v>
      </c>
      <c r="K11" s="66"/>
    </row>
    <row r="12" spans="1:14" x14ac:dyDescent="0.2">
      <c r="E12" s="65"/>
      <c r="F12" s="65"/>
      <c r="G12" s="66"/>
      <c r="H12" s="66"/>
      <c r="I12" s="67"/>
      <c r="J12" s="62">
        <f t="shared" si="0"/>
        <v>38</v>
      </c>
      <c r="K12" s="66"/>
    </row>
    <row r="13" spans="1:14" x14ac:dyDescent="0.2">
      <c r="E13" s="65"/>
      <c r="F13" s="65"/>
      <c r="G13" s="66"/>
      <c r="H13" s="66"/>
      <c r="I13" s="67"/>
      <c r="J13" s="62">
        <f t="shared" si="0"/>
        <v>38</v>
      </c>
      <c r="K13" s="66"/>
    </row>
    <row r="14" spans="1:14" x14ac:dyDescent="0.2">
      <c r="E14" s="65"/>
      <c r="F14" s="65"/>
      <c r="G14" s="66"/>
      <c r="H14" s="66"/>
      <c r="I14" s="67"/>
      <c r="J14" s="62">
        <f t="shared" si="0"/>
        <v>38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38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38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21" display="Board Paper" xr:uid="{766A8DF8-E8CC-4116-BD57-806AEAB7DB9F}"/>
    <hyperlink ref="A1" location="'sheet 1 '!A98" display="'sheet 1 '!A98" xr:uid="{EE6959E7-635A-412C-A63C-6FA544787CF0}"/>
  </hyperlinks>
  <pageMargins left="0.7" right="0.7" top="0.75" bottom="0.75" header="0.3" footer="0.3"/>
  <pageSetup scale="69" orientation="portrait" horizontalDpi="4294967292" r:id="rId1"/>
  <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F00B-07BA-41C3-807A-1DC10D0A2FBB}">
  <sheetPr codeName="Sheet107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127</v>
      </c>
      <c r="G4" s="184"/>
      <c r="H4" s="185" t="s">
        <v>227</v>
      </c>
      <c r="I4" s="185"/>
      <c r="J4" s="45" t="s">
        <v>228</v>
      </c>
      <c r="K4" s="46" t="s">
        <v>562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12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20</v>
      </c>
      <c r="H10" s="63"/>
      <c r="I10" s="64"/>
      <c r="J10" s="62">
        <f>J9+G10-H10</f>
        <v>20</v>
      </c>
      <c r="K10" s="63"/>
    </row>
    <row r="11" spans="4:14" x14ac:dyDescent="0.2">
      <c r="E11" s="74">
        <v>45439</v>
      </c>
      <c r="F11" s="65" t="s">
        <v>380</v>
      </c>
      <c r="G11" s="66">
        <v>1</v>
      </c>
      <c r="H11" s="66"/>
      <c r="I11" s="67"/>
      <c r="J11" s="62">
        <f t="shared" ref="J11:J18" si="0">J10+G11-H11</f>
        <v>21</v>
      </c>
      <c r="K11" s="66"/>
    </row>
    <row r="12" spans="4:14" x14ac:dyDescent="0.2">
      <c r="E12" s="74">
        <v>45539</v>
      </c>
      <c r="F12" s="65" t="s">
        <v>360</v>
      </c>
      <c r="G12" s="66"/>
      <c r="H12" s="66">
        <v>10</v>
      </c>
      <c r="I12" s="67" t="s">
        <v>274</v>
      </c>
      <c r="J12" s="62">
        <f t="shared" si="0"/>
        <v>11</v>
      </c>
      <c r="K12" s="66"/>
    </row>
    <row r="13" spans="4:14" x14ac:dyDescent="0.2">
      <c r="E13" s="74">
        <v>45550</v>
      </c>
      <c r="F13" s="65" t="s">
        <v>389</v>
      </c>
      <c r="G13" s="66">
        <v>1</v>
      </c>
      <c r="H13" s="66"/>
      <c r="I13" s="67"/>
      <c r="J13" s="62">
        <f t="shared" si="0"/>
        <v>12</v>
      </c>
      <c r="K13" s="66"/>
    </row>
    <row r="14" spans="4:14" x14ac:dyDescent="0.2">
      <c r="E14" s="74">
        <v>45550</v>
      </c>
      <c r="F14" s="65" t="s">
        <v>399</v>
      </c>
      <c r="G14" s="66">
        <v>1</v>
      </c>
      <c r="H14" s="66"/>
      <c r="I14" s="67"/>
      <c r="J14" s="62">
        <f t="shared" si="0"/>
        <v>13</v>
      </c>
      <c r="K14" s="66"/>
    </row>
    <row r="15" spans="4:14" x14ac:dyDescent="0.2">
      <c r="E15" s="65" t="s">
        <v>522</v>
      </c>
      <c r="F15" s="65" t="s">
        <v>528</v>
      </c>
      <c r="G15" s="66">
        <v>1</v>
      </c>
      <c r="H15" s="66"/>
      <c r="I15" s="67"/>
      <c r="J15" s="62">
        <f t="shared" si="0"/>
        <v>14</v>
      </c>
      <c r="K15" s="66"/>
    </row>
    <row r="16" spans="4:14" x14ac:dyDescent="0.2">
      <c r="E16" s="74">
        <v>45700</v>
      </c>
      <c r="F16" s="65" t="s">
        <v>662</v>
      </c>
      <c r="G16" s="66"/>
      <c r="H16" s="66">
        <v>1</v>
      </c>
      <c r="I16" s="67" t="s">
        <v>258</v>
      </c>
      <c r="J16" s="62">
        <f t="shared" si="0"/>
        <v>13</v>
      </c>
      <c r="K16" s="66"/>
    </row>
    <row r="17" spans="5:11" x14ac:dyDescent="0.2">
      <c r="E17" s="74">
        <v>45713</v>
      </c>
      <c r="F17" s="65" t="s">
        <v>691</v>
      </c>
      <c r="G17" s="66"/>
      <c r="H17" s="66">
        <v>1</v>
      </c>
      <c r="I17" s="67" t="s">
        <v>252</v>
      </c>
      <c r="J17" s="62">
        <f t="shared" si="0"/>
        <v>12</v>
      </c>
      <c r="K17" s="66"/>
    </row>
    <row r="18" spans="5:11" x14ac:dyDescent="0.2">
      <c r="E18" s="65"/>
      <c r="F18" s="65"/>
      <c r="G18" s="66"/>
      <c r="H18" s="66"/>
      <c r="I18" s="67"/>
      <c r="J18" s="62">
        <f t="shared" si="0"/>
        <v>12</v>
      </c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22" display="Photo paper" xr:uid="{151E10ED-1FBA-49AB-9E37-6A584A4C5958}"/>
  </hyperlinks>
  <pageMargins left="0.7" right="0.7" top="0.75" bottom="0.75" header="0.3" footer="0.3"/>
  <pageSetup scale="69" orientation="portrait" horizontalDpi="4294967292" r:id="rId1"/>
  <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1B84-FA27-43E4-890E-CF1AB9FD345B}">
  <sheetPr codeName="Sheet108"/>
  <dimension ref="D2:N36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.1640625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584</v>
      </c>
      <c r="G4" s="184"/>
      <c r="H4" s="185" t="s">
        <v>227</v>
      </c>
      <c r="I4" s="185"/>
      <c r="J4" s="45" t="s">
        <v>228</v>
      </c>
      <c r="K4" s="46" t="s">
        <v>585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SUM(G9:G32)-SUM(H9:H32)</f>
        <v>35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144</v>
      </c>
      <c r="H10" s="63"/>
      <c r="I10" s="64"/>
      <c r="J10" s="62">
        <f>J9+G10-H10</f>
        <v>144</v>
      </c>
      <c r="K10" s="63"/>
    </row>
    <row r="11" spans="4:14" x14ac:dyDescent="0.2">
      <c r="E11" s="65"/>
      <c r="F11" s="65"/>
      <c r="G11" s="66">
        <v>5</v>
      </c>
      <c r="H11" s="66">
        <v>1</v>
      </c>
      <c r="I11" s="67"/>
      <c r="J11" s="62">
        <f t="shared" ref="J11:J35" si="0">J10+G11-H11</f>
        <v>148</v>
      </c>
      <c r="K11" s="66"/>
    </row>
    <row r="12" spans="4:14" x14ac:dyDescent="0.2">
      <c r="E12" s="74">
        <v>45359</v>
      </c>
      <c r="F12" s="65" t="s">
        <v>276</v>
      </c>
      <c r="G12" s="66"/>
      <c r="H12" s="66">
        <v>5</v>
      </c>
      <c r="I12" s="67" t="s">
        <v>258</v>
      </c>
      <c r="J12" s="62">
        <f t="shared" si="0"/>
        <v>143</v>
      </c>
      <c r="K12" s="66"/>
    </row>
    <row r="13" spans="4:14" x14ac:dyDescent="0.2">
      <c r="E13" s="74">
        <v>45401</v>
      </c>
      <c r="F13" s="65" t="s">
        <v>293</v>
      </c>
      <c r="G13" s="66"/>
      <c r="H13" s="66">
        <v>3</v>
      </c>
      <c r="I13" s="67" t="s">
        <v>258</v>
      </c>
      <c r="J13" s="62">
        <f t="shared" si="0"/>
        <v>140</v>
      </c>
      <c r="K13" s="66"/>
    </row>
    <row r="14" spans="4:14" x14ac:dyDescent="0.2">
      <c r="E14" s="74">
        <v>45404</v>
      </c>
      <c r="F14" s="65" t="s">
        <v>296</v>
      </c>
      <c r="G14" s="66"/>
      <c r="H14" s="66">
        <v>5</v>
      </c>
      <c r="I14" s="67" t="s">
        <v>258</v>
      </c>
      <c r="J14" s="62">
        <f t="shared" si="0"/>
        <v>135</v>
      </c>
      <c r="K14" s="66"/>
    </row>
    <row r="15" spans="4:14" x14ac:dyDescent="0.2">
      <c r="E15" s="74">
        <v>45429</v>
      </c>
      <c r="F15" s="65" t="s">
        <v>309</v>
      </c>
      <c r="G15" s="66"/>
      <c r="H15" s="66">
        <v>5</v>
      </c>
      <c r="I15" s="67" t="s">
        <v>258</v>
      </c>
      <c r="J15" s="62">
        <f t="shared" si="0"/>
        <v>130</v>
      </c>
      <c r="K15" s="66"/>
    </row>
    <row r="16" spans="4:14" x14ac:dyDescent="0.2">
      <c r="E16" s="74">
        <v>45439</v>
      </c>
      <c r="F16" s="65" t="s">
        <v>383</v>
      </c>
      <c r="G16" s="66">
        <v>3</v>
      </c>
      <c r="H16" s="66"/>
      <c r="I16" s="67"/>
      <c r="J16" s="62">
        <f t="shared" si="0"/>
        <v>133</v>
      </c>
      <c r="K16" s="66"/>
    </row>
    <row r="17" spans="5:11" x14ac:dyDescent="0.2">
      <c r="E17" s="74">
        <v>45440</v>
      </c>
      <c r="F17" s="65" t="s">
        <v>317</v>
      </c>
      <c r="G17" s="66"/>
      <c r="H17" s="66">
        <v>19</v>
      </c>
      <c r="I17" s="67" t="s">
        <v>258</v>
      </c>
      <c r="J17" s="62">
        <f t="shared" si="0"/>
        <v>114</v>
      </c>
      <c r="K17" s="66"/>
    </row>
    <row r="18" spans="5:11" x14ac:dyDescent="0.2">
      <c r="E18" s="74">
        <v>45462</v>
      </c>
      <c r="F18" s="65" t="s">
        <v>323</v>
      </c>
      <c r="G18" s="66"/>
      <c r="H18" s="66">
        <v>10</v>
      </c>
      <c r="I18" s="67" t="s">
        <v>324</v>
      </c>
      <c r="J18" s="62">
        <f t="shared" si="0"/>
        <v>104</v>
      </c>
      <c r="K18" s="66"/>
    </row>
    <row r="19" spans="5:11" x14ac:dyDescent="0.2">
      <c r="E19" s="74">
        <v>45490</v>
      </c>
      <c r="F19" s="65" t="s">
        <v>334</v>
      </c>
      <c r="G19" s="66"/>
      <c r="H19" s="66">
        <v>13</v>
      </c>
      <c r="I19" s="67" t="s">
        <v>258</v>
      </c>
      <c r="J19" s="62">
        <f t="shared" si="0"/>
        <v>91</v>
      </c>
      <c r="K19" s="66"/>
    </row>
    <row r="20" spans="5:11" x14ac:dyDescent="0.2">
      <c r="E20" s="74">
        <v>45517</v>
      </c>
      <c r="F20" s="65" t="s">
        <v>385</v>
      </c>
      <c r="G20" s="66">
        <v>6</v>
      </c>
      <c r="H20" s="66"/>
      <c r="I20" s="67"/>
      <c r="J20" s="62">
        <f t="shared" si="0"/>
        <v>97</v>
      </c>
      <c r="K20" s="66"/>
    </row>
    <row r="21" spans="5:11" x14ac:dyDescent="0.2">
      <c r="E21" s="84">
        <v>45533</v>
      </c>
      <c r="F21" s="68" t="s">
        <v>353</v>
      </c>
      <c r="G21" s="66"/>
      <c r="H21" s="66">
        <v>2</v>
      </c>
      <c r="I21" s="66" t="s">
        <v>258</v>
      </c>
      <c r="J21" s="62">
        <f t="shared" si="0"/>
        <v>95</v>
      </c>
      <c r="K21" s="66"/>
    </row>
    <row r="22" spans="5:11" x14ac:dyDescent="0.2">
      <c r="E22" s="84">
        <v>45538</v>
      </c>
      <c r="F22" s="68" t="s">
        <v>357</v>
      </c>
      <c r="G22" s="66"/>
      <c r="H22" s="66">
        <v>25</v>
      </c>
      <c r="I22" s="66" t="s">
        <v>258</v>
      </c>
      <c r="J22" s="62">
        <f t="shared" si="0"/>
        <v>70</v>
      </c>
      <c r="K22" s="66"/>
    </row>
    <row r="23" spans="5:11" x14ac:dyDescent="0.2">
      <c r="E23" s="84">
        <v>45547</v>
      </c>
      <c r="F23" s="68" t="s">
        <v>365</v>
      </c>
      <c r="G23" s="66"/>
      <c r="H23" s="66">
        <v>3</v>
      </c>
      <c r="I23" s="66" t="s">
        <v>274</v>
      </c>
      <c r="J23" s="62">
        <f t="shared" si="0"/>
        <v>67</v>
      </c>
      <c r="K23" s="66"/>
    </row>
    <row r="24" spans="5:11" x14ac:dyDescent="0.2">
      <c r="E24" s="84">
        <v>45567</v>
      </c>
      <c r="F24" s="68" t="s">
        <v>378</v>
      </c>
      <c r="G24" s="68"/>
      <c r="H24" s="68">
        <v>20</v>
      </c>
      <c r="I24" s="68" t="s">
        <v>258</v>
      </c>
      <c r="J24" s="62">
        <f t="shared" si="0"/>
        <v>47</v>
      </c>
      <c r="K24" s="68"/>
    </row>
    <row r="25" spans="5:11" x14ac:dyDescent="0.2">
      <c r="E25" s="84">
        <v>45569</v>
      </c>
      <c r="F25" s="68" t="s">
        <v>455</v>
      </c>
      <c r="G25" s="68"/>
      <c r="H25" s="68">
        <v>4</v>
      </c>
      <c r="I25" s="68" t="s">
        <v>258</v>
      </c>
      <c r="J25" s="62">
        <f t="shared" si="0"/>
        <v>43</v>
      </c>
      <c r="K25" s="68"/>
    </row>
    <row r="26" spans="5:11" x14ac:dyDescent="0.2">
      <c r="E26" s="84">
        <v>45608</v>
      </c>
      <c r="F26" s="68" t="s">
        <v>491</v>
      </c>
      <c r="G26" s="68"/>
      <c r="H26" s="68">
        <v>6</v>
      </c>
      <c r="I26" s="68" t="s">
        <v>258</v>
      </c>
      <c r="J26" s="62">
        <f t="shared" si="0"/>
        <v>37</v>
      </c>
      <c r="K26" s="68"/>
    </row>
    <row r="27" spans="5:11" x14ac:dyDescent="0.2">
      <c r="E27" s="84">
        <v>45618</v>
      </c>
      <c r="F27" s="68" t="s">
        <v>500</v>
      </c>
      <c r="G27" s="68"/>
      <c r="H27" s="68">
        <v>20</v>
      </c>
      <c r="I27" s="68" t="s">
        <v>258</v>
      </c>
      <c r="J27" s="62">
        <f t="shared" si="0"/>
        <v>17</v>
      </c>
      <c r="K27" s="68"/>
    </row>
    <row r="28" spans="5:11" x14ac:dyDescent="0.2">
      <c r="E28" s="68" t="s">
        <v>522</v>
      </c>
      <c r="F28" s="68" t="s">
        <v>575</v>
      </c>
      <c r="G28" s="68">
        <v>96</v>
      </c>
      <c r="H28" s="68"/>
      <c r="I28" s="68"/>
      <c r="J28" s="62">
        <f t="shared" si="0"/>
        <v>113</v>
      </c>
      <c r="K28" s="68"/>
    </row>
    <row r="29" spans="5:11" x14ac:dyDescent="0.2">
      <c r="E29" s="84">
        <v>45695</v>
      </c>
      <c r="F29" s="68" t="s">
        <v>657</v>
      </c>
      <c r="G29" s="68"/>
      <c r="H29" s="68">
        <v>30</v>
      </c>
      <c r="I29" s="68" t="s">
        <v>256</v>
      </c>
      <c r="J29" s="62">
        <f t="shared" si="0"/>
        <v>83</v>
      </c>
      <c r="K29" s="68"/>
    </row>
    <row r="30" spans="5:11" x14ac:dyDescent="0.2">
      <c r="E30" s="84">
        <v>45700</v>
      </c>
      <c r="F30" s="68" t="s">
        <v>662</v>
      </c>
      <c r="G30" s="68"/>
      <c r="H30" s="68">
        <v>3</v>
      </c>
      <c r="I30" s="68" t="s">
        <v>258</v>
      </c>
      <c r="J30" s="62">
        <f t="shared" si="0"/>
        <v>80</v>
      </c>
      <c r="K30" s="68"/>
    </row>
    <row r="31" spans="5:11" x14ac:dyDescent="0.2">
      <c r="E31" s="84">
        <v>45733</v>
      </c>
      <c r="F31" s="68" t="s">
        <v>699</v>
      </c>
      <c r="G31" s="68">
        <v>5</v>
      </c>
      <c r="H31" s="68"/>
      <c r="I31" s="68"/>
      <c r="J31" s="62">
        <f t="shared" si="0"/>
        <v>85</v>
      </c>
      <c r="K31" s="68"/>
    </row>
    <row r="32" spans="5:11" x14ac:dyDescent="0.2">
      <c r="E32" s="84">
        <v>45730</v>
      </c>
      <c r="F32" s="68" t="s">
        <v>714</v>
      </c>
      <c r="G32" s="68"/>
      <c r="H32" s="68">
        <v>50</v>
      </c>
      <c r="I32" s="68" t="s">
        <v>258</v>
      </c>
      <c r="J32" s="62">
        <f t="shared" si="0"/>
        <v>35</v>
      </c>
      <c r="K32" s="68"/>
    </row>
    <row r="33" spans="5:11" x14ac:dyDescent="0.2">
      <c r="E33" s="150">
        <v>45733</v>
      </c>
      <c r="F33" s="66" t="s">
        <v>720</v>
      </c>
      <c r="G33" s="66"/>
      <c r="H33" s="66">
        <v>3</v>
      </c>
      <c r="I33" s="66" t="s">
        <v>258</v>
      </c>
      <c r="J33" s="62">
        <f t="shared" si="0"/>
        <v>32</v>
      </c>
      <c r="K33" s="66"/>
    </row>
    <row r="34" spans="5:11" x14ac:dyDescent="0.2">
      <c r="E34" s="150">
        <v>45749</v>
      </c>
      <c r="F34" s="66" t="s">
        <v>731</v>
      </c>
      <c r="G34" s="66"/>
      <c r="H34" s="66">
        <v>1</v>
      </c>
      <c r="I34" s="66" t="s">
        <v>281</v>
      </c>
      <c r="J34" s="62">
        <f t="shared" si="0"/>
        <v>31</v>
      </c>
      <c r="K34" s="66"/>
    </row>
    <row r="35" spans="5:11" x14ac:dyDescent="0.2">
      <c r="E35" s="150">
        <v>45773</v>
      </c>
      <c r="F35" s="66" t="s">
        <v>740</v>
      </c>
      <c r="G35" s="66"/>
      <c r="H35" s="66">
        <v>10</v>
      </c>
      <c r="I35" s="66"/>
      <c r="J35" s="62">
        <f t="shared" si="0"/>
        <v>21</v>
      </c>
      <c r="K35" s="66"/>
    </row>
    <row r="36" spans="5:11" x14ac:dyDescent="0.2">
      <c r="E36" s="66"/>
      <c r="F36" s="66"/>
      <c r="G36" s="66"/>
      <c r="H36" s="66"/>
      <c r="I36" s="66"/>
      <c r="J36" s="66"/>
      <c r="K36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23" display="rug" xr:uid="{AF4010F4-91FC-4D3D-B190-7451D5984F38}"/>
  </hyperlinks>
  <pageMargins left="0.7" right="0.7" top="0.75" bottom="0.75" header="0.3" footer="0.3"/>
  <pageSetup scale="69" orientation="portrait" horizontalDpi="4294967292" r:id="rId1"/>
  <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1683-099E-46B3-A3ED-E2D9F98435B4}">
  <sheetPr codeName="Sheet109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128</v>
      </c>
      <c r="G4" s="184"/>
      <c r="H4" s="185" t="s">
        <v>227</v>
      </c>
      <c r="I4" s="185"/>
      <c r="J4" s="45" t="s">
        <v>228</v>
      </c>
      <c r="K4" s="46" t="s">
        <v>545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9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4</v>
      </c>
      <c r="H10" s="63"/>
      <c r="I10" s="64"/>
      <c r="J10" s="62">
        <f>J9+G10-H10</f>
        <v>4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20" si="0">J10+G11-H11</f>
        <v>4</v>
      </c>
      <c r="K11" s="66"/>
    </row>
    <row r="12" spans="4:14" x14ac:dyDescent="0.2">
      <c r="E12" s="74">
        <v>45439</v>
      </c>
      <c r="F12" s="65" t="s">
        <v>380</v>
      </c>
      <c r="G12" s="66">
        <v>1</v>
      </c>
      <c r="H12" s="66"/>
      <c r="I12" s="67"/>
      <c r="J12" s="62">
        <f t="shared" si="0"/>
        <v>5</v>
      </c>
      <c r="K12" s="66"/>
    </row>
    <row r="13" spans="4:14" x14ac:dyDescent="0.2">
      <c r="E13" s="74">
        <v>45550</v>
      </c>
      <c r="F13" s="65" t="s">
        <v>389</v>
      </c>
      <c r="G13" s="66">
        <v>1</v>
      </c>
      <c r="H13" s="66"/>
      <c r="I13" s="67"/>
      <c r="J13" s="62">
        <f t="shared" si="0"/>
        <v>6</v>
      </c>
      <c r="K13" s="66"/>
    </row>
    <row r="14" spans="4:14" x14ac:dyDescent="0.2">
      <c r="E14" s="74">
        <v>45550</v>
      </c>
      <c r="F14" s="65" t="s">
        <v>399</v>
      </c>
      <c r="G14" s="66">
        <v>1</v>
      </c>
      <c r="H14" s="66"/>
      <c r="I14" s="67"/>
      <c r="J14" s="62">
        <f t="shared" si="0"/>
        <v>7</v>
      </c>
      <c r="K14" s="66"/>
    </row>
    <row r="15" spans="4:14" x14ac:dyDescent="0.2">
      <c r="E15" s="65" t="s">
        <v>522</v>
      </c>
      <c r="F15" s="65" t="s">
        <v>546</v>
      </c>
      <c r="G15" s="66">
        <v>1</v>
      </c>
      <c r="H15" s="66"/>
      <c r="I15" s="67"/>
      <c r="J15" s="62">
        <f t="shared" si="0"/>
        <v>8</v>
      </c>
      <c r="K15" s="66"/>
    </row>
    <row r="16" spans="4:14" x14ac:dyDescent="0.2">
      <c r="E16" s="74">
        <v>45700</v>
      </c>
      <c r="F16" s="65" t="s">
        <v>680</v>
      </c>
      <c r="G16" s="66"/>
      <c r="H16" s="66">
        <v>1</v>
      </c>
      <c r="I16" s="67" t="s">
        <v>256</v>
      </c>
      <c r="J16" s="62">
        <f t="shared" si="0"/>
        <v>7</v>
      </c>
      <c r="K16" s="66"/>
    </row>
    <row r="17" spans="5:11" x14ac:dyDescent="0.2">
      <c r="E17" s="74">
        <v>45733</v>
      </c>
      <c r="F17" s="65" t="s">
        <v>699</v>
      </c>
      <c r="G17" s="66">
        <v>2</v>
      </c>
      <c r="H17" s="66"/>
      <c r="I17" s="67"/>
      <c r="J17" s="62">
        <f t="shared" si="0"/>
        <v>9</v>
      </c>
      <c r="K17" s="66"/>
    </row>
    <row r="18" spans="5:11" x14ac:dyDescent="0.2">
      <c r="E18" s="65"/>
      <c r="F18" s="65"/>
      <c r="G18" s="66"/>
      <c r="H18" s="66"/>
      <c r="I18" s="67"/>
      <c r="J18" s="62">
        <f t="shared" si="0"/>
        <v>9</v>
      </c>
      <c r="K18" s="66"/>
    </row>
    <row r="19" spans="5:11" x14ac:dyDescent="0.2">
      <c r="E19" s="68"/>
      <c r="F19" s="68"/>
      <c r="G19" s="66"/>
      <c r="H19" s="66"/>
      <c r="I19" s="66"/>
      <c r="J19" s="62">
        <f t="shared" si="0"/>
        <v>9</v>
      </c>
      <c r="K19" s="66"/>
    </row>
    <row r="20" spans="5:11" x14ac:dyDescent="0.2">
      <c r="E20" s="68"/>
      <c r="F20" s="68"/>
      <c r="G20" s="66"/>
      <c r="H20" s="66"/>
      <c r="I20" s="66"/>
      <c r="J20" s="62">
        <f t="shared" si="0"/>
        <v>9</v>
      </c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24" display="Plastic Twine/straw" xr:uid="{1461576D-BCA3-4619-8B2D-9A9F619936DF}"/>
  </hyperlinks>
  <pageMargins left="0.7" right="0.7" top="0.75" bottom="0.75" header="0.3" footer="0.3"/>
  <pageSetup scale="6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D94B-2E3A-4BF8-8892-0299D964B784}">
  <sheetPr codeName="Sheet11"/>
  <dimension ref="D2:N32"/>
  <sheetViews>
    <sheetView view="pageBreakPreview" zoomScale="86" zoomScaleNormal="100" zoomScaleSheetLayoutView="86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34</v>
      </c>
      <c r="G4" s="184"/>
      <c r="H4" s="185" t="s">
        <v>227</v>
      </c>
      <c r="I4" s="185"/>
      <c r="J4" s="45" t="s">
        <v>228</v>
      </c>
      <c r="K4" s="46" t="s">
        <v>632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SUM(G9:G32)-SUM(H9:H32)</f>
        <v>8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7</v>
      </c>
      <c r="H10" s="63"/>
      <c r="I10" s="64"/>
      <c r="J10" s="62">
        <f>J9+G10-H10</f>
        <v>7</v>
      </c>
      <c r="K10" s="63"/>
    </row>
    <row r="11" spans="4:14" x14ac:dyDescent="0.2">
      <c r="E11" s="65" t="s">
        <v>264</v>
      </c>
      <c r="F11" s="65"/>
      <c r="G11" s="66"/>
      <c r="H11" s="66">
        <v>1</v>
      </c>
      <c r="I11" s="67"/>
      <c r="J11" s="62">
        <f t="shared" ref="J11:J32" si="0">J10+G11-H11</f>
        <v>6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6</v>
      </c>
      <c r="K12" s="66"/>
    </row>
    <row r="13" spans="4:14" x14ac:dyDescent="0.2">
      <c r="E13" s="74">
        <v>45439</v>
      </c>
      <c r="F13" s="65" t="s">
        <v>383</v>
      </c>
      <c r="G13" s="66">
        <v>3</v>
      </c>
      <c r="H13" s="66"/>
      <c r="I13" s="67"/>
      <c r="J13" s="62">
        <f t="shared" si="0"/>
        <v>9</v>
      </c>
      <c r="K13" s="66"/>
    </row>
    <row r="14" spans="4:14" x14ac:dyDescent="0.2">
      <c r="E14" s="74">
        <v>45517</v>
      </c>
      <c r="F14" s="65" t="s">
        <v>385</v>
      </c>
      <c r="G14" s="66">
        <v>6</v>
      </c>
      <c r="H14" s="66"/>
      <c r="I14" s="67"/>
      <c r="J14" s="62">
        <f t="shared" si="0"/>
        <v>15</v>
      </c>
      <c r="K14" s="66"/>
    </row>
    <row r="15" spans="4:14" x14ac:dyDescent="0.2">
      <c r="E15" s="74">
        <v>45581</v>
      </c>
      <c r="F15" s="65" t="s">
        <v>464</v>
      </c>
      <c r="G15" s="66">
        <v>8</v>
      </c>
      <c r="H15" s="66"/>
      <c r="I15" s="67"/>
      <c r="J15" s="62">
        <f t="shared" si="0"/>
        <v>23</v>
      </c>
      <c r="K15" s="66"/>
    </row>
    <row r="16" spans="4:14" x14ac:dyDescent="0.2">
      <c r="E16" s="74">
        <v>45608</v>
      </c>
      <c r="F16" s="65" t="s">
        <v>492</v>
      </c>
      <c r="G16" s="66"/>
      <c r="H16" s="66">
        <v>1</v>
      </c>
      <c r="I16" s="67" t="s">
        <v>258</v>
      </c>
      <c r="J16" s="62">
        <f t="shared" si="0"/>
        <v>22</v>
      </c>
      <c r="K16" s="66"/>
    </row>
    <row r="17" spans="5:11" x14ac:dyDescent="0.2">
      <c r="E17" s="74">
        <v>45748</v>
      </c>
      <c r="F17" s="65" t="s">
        <v>594</v>
      </c>
      <c r="G17" s="68"/>
      <c r="H17" s="68">
        <v>3</v>
      </c>
      <c r="I17" s="68" t="s">
        <v>258</v>
      </c>
      <c r="J17" s="62">
        <f t="shared" si="0"/>
        <v>19</v>
      </c>
      <c r="K17" s="66"/>
    </row>
    <row r="18" spans="5:11" x14ac:dyDescent="0.2">
      <c r="E18" s="74">
        <v>45809</v>
      </c>
      <c r="F18" s="65" t="s">
        <v>596</v>
      </c>
      <c r="G18" s="66"/>
      <c r="H18" s="66">
        <v>1</v>
      </c>
      <c r="I18" s="67" t="s">
        <v>278</v>
      </c>
      <c r="J18" s="62">
        <f t="shared" si="0"/>
        <v>18</v>
      </c>
      <c r="K18" s="66"/>
    </row>
    <row r="19" spans="5:11" x14ac:dyDescent="0.2">
      <c r="E19" s="84">
        <v>45931</v>
      </c>
      <c r="F19" s="68" t="s">
        <v>603</v>
      </c>
      <c r="G19" s="66"/>
      <c r="H19" s="66">
        <v>3</v>
      </c>
      <c r="I19" s="66" t="s">
        <v>278</v>
      </c>
      <c r="J19" s="62">
        <f t="shared" si="0"/>
        <v>15</v>
      </c>
      <c r="K19" s="66"/>
    </row>
    <row r="20" spans="5:11" x14ac:dyDescent="0.2">
      <c r="E20" s="74" t="s">
        <v>615</v>
      </c>
      <c r="F20" s="65" t="s">
        <v>616</v>
      </c>
      <c r="G20" s="68"/>
      <c r="H20" s="68">
        <v>5</v>
      </c>
      <c r="I20" s="68" t="s">
        <v>258</v>
      </c>
      <c r="J20" s="62">
        <f t="shared" si="0"/>
        <v>10</v>
      </c>
      <c r="K20" s="66"/>
    </row>
    <row r="21" spans="5:11" x14ac:dyDescent="0.2">
      <c r="E21" s="84" t="s">
        <v>615</v>
      </c>
      <c r="F21" s="68" t="s">
        <v>617</v>
      </c>
      <c r="G21" s="66"/>
      <c r="H21" s="66">
        <v>2</v>
      </c>
      <c r="I21" s="66" t="s">
        <v>284</v>
      </c>
      <c r="J21" s="62">
        <f t="shared" si="0"/>
        <v>8</v>
      </c>
      <c r="K21" s="66"/>
    </row>
    <row r="22" spans="5:11" x14ac:dyDescent="0.2">
      <c r="J22" s="62">
        <f t="shared" si="0"/>
        <v>8</v>
      </c>
    </row>
    <row r="23" spans="5:11" x14ac:dyDescent="0.2">
      <c r="J23" s="62">
        <f t="shared" si="0"/>
        <v>8</v>
      </c>
    </row>
    <row r="24" spans="5:11" x14ac:dyDescent="0.2">
      <c r="J24" s="62">
        <f t="shared" si="0"/>
        <v>8</v>
      </c>
    </row>
    <row r="25" spans="5:11" x14ac:dyDescent="0.2">
      <c r="J25" s="62">
        <f t="shared" si="0"/>
        <v>8</v>
      </c>
    </row>
    <row r="26" spans="5:11" x14ac:dyDescent="0.2">
      <c r="J26" s="62">
        <f t="shared" si="0"/>
        <v>8</v>
      </c>
    </row>
    <row r="27" spans="5:11" x14ac:dyDescent="0.2">
      <c r="J27" s="62">
        <f t="shared" si="0"/>
        <v>8</v>
      </c>
    </row>
    <row r="28" spans="5:11" x14ac:dyDescent="0.2">
      <c r="J28" s="62">
        <f t="shared" si="0"/>
        <v>8</v>
      </c>
    </row>
    <row r="29" spans="5:11" x14ac:dyDescent="0.2">
      <c r="J29" s="62">
        <f t="shared" si="0"/>
        <v>8</v>
      </c>
    </row>
    <row r="30" spans="5:11" x14ac:dyDescent="0.2">
      <c r="J30" s="62">
        <f t="shared" si="0"/>
        <v>8</v>
      </c>
    </row>
    <row r="31" spans="5:11" x14ac:dyDescent="0.2">
      <c r="J31" s="62">
        <f t="shared" si="0"/>
        <v>8</v>
      </c>
    </row>
    <row r="32" spans="5:11" x14ac:dyDescent="0.2">
      <c r="J32" s="62">
        <f t="shared" si="0"/>
        <v>8</v>
      </c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26" display="Polisher, Furniture - Spray 330 ml" xr:uid="{D90D47B8-5333-45CD-B604-7B814D75D06B}"/>
  </hyperlinks>
  <pageMargins left="0.7" right="0.7" top="0.75" bottom="0.75" header="0.3" footer="0.3"/>
  <pageSetup scale="69" orientation="portrait" horizontalDpi="4294967292" r:id="rId1"/>
  <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CBC0-1A89-4CD9-A32B-1E442E08908E}">
  <sheetPr codeName="Sheet110"/>
  <dimension ref="D2:N21"/>
  <sheetViews>
    <sheetView view="pageBreakPreview" topLeftCell="A2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129</v>
      </c>
      <c r="G4" s="184"/>
      <c r="H4" s="185" t="s">
        <v>227</v>
      </c>
      <c r="I4" s="185"/>
      <c r="J4" s="45" t="s">
        <v>228</v>
      </c>
      <c r="K4" s="46" t="s">
        <v>220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7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7</v>
      </c>
      <c r="H10" s="63"/>
      <c r="I10" s="64"/>
      <c r="J10" s="62">
        <f>J9+G10-H10</f>
        <v>7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7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7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7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7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7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7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25" display="Trash Can" xr:uid="{3A0C73B8-DCE1-48C6-B3DB-7EB77B0B4907}"/>
  </hyperlinks>
  <pageMargins left="0.7" right="0.7" top="0.75" bottom="0.75" header="0.3" footer="0.3"/>
  <pageSetup scale="69" orientation="portrait" horizontalDpi="4294967292" r:id="rId1"/>
  <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CB76A-6C0E-40A2-9832-B049C39D0047}">
  <sheetPr codeName="Sheet111"/>
  <dimension ref="D2:N32"/>
  <sheetViews>
    <sheetView view="pageBreakPreview" topLeftCell="A2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 t="s">
        <v>221</v>
      </c>
    </row>
    <row r="4" spans="4:14" x14ac:dyDescent="0.2">
      <c r="E4" s="182" t="s">
        <v>226</v>
      </c>
      <c r="F4" s="183" t="s">
        <v>130</v>
      </c>
      <c r="G4" s="184"/>
      <c r="H4" s="185" t="s">
        <v>227</v>
      </c>
      <c r="I4" s="185"/>
      <c r="J4" s="45" t="s">
        <v>228</v>
      </c>
      <c r="K4" s="46" t="s">
        <v>578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SUM(G9:G32)-SUM(H9:H32)</f>
        <v>11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10</v>
      </c>
      <c r="H9" s="63"/>
      <c r="I9" s="64"/>
      <c r="J9" s="62">
        <f>G9-H9</f>
        <v>10</v>
      </c>
      <c r="K9" s="63"/>
    </row>
    <row r="10" spans="4:14" x14ac:dyDescent="0.2">
      <c r="E10" s="60">
        <v>45291</v>
      </c>
      <c r="F10" s="61" t="s">
        <v>240</v>
      </c>
      <c r="G10" s="37">
        <v>6</v>
      </c>
      <c r="H10" s="63"/>
      <c r="I10" s="64"/>
      <c r="J10" s="62">
        <f>J9+G10-H10</f>
        <v>16</v>
      </c>
      <c r="K10" s="63"/>
    </row>
    <row r="11" spans="4:14" x14ac:dyDescent="0.2">
      <c r="E11" s="74">
        <v>45597</v>
      </c>
      <c r="F11" s="65"/>
      <c r="G11" s="66"/>
      <c r="H11" s="66">
        <v>1</v>
      </c>
      <c r="I11" s="67" t="s">
        <v>256</v>
      </c>
      <c r="J11" s="62">
        <f t="shared" ref="J11:J32" si="0">J10+G11-H11</f>
        <v>15</v>
      </c>
      <c r="K11" s="66"/>
    </row>
    <row r="12" spans="4:14" x14ac:dyDescent="0.2">
      <c r="E12" s="65" t="s">
        <v>273</v>
      </c>
      <c r="F12" s="65"/>
      <c r="G12" s="66"/>
      <c r="H12" s="66">
        <v>1</v>
      </c>
      <c r="I12" s="67"/>
      <c r="J12" s="62">
        <f t="shared" si="0"/>
        <v>14</v>
      </c>
      <c r="K12" s="66"/>
    </row>
    <row r="13" spans="4:14" x14ac:dyDescent="0.2">
      <c r="E13" s="74">
        <v>45439</v>
      </c>
      <c r="F13" s="65" t="s">
        <v>383</v>
      </c>
      <c r="G13" s="66">
        <v>3</v>
      </c>
      <c r="H13" s="66"/>
      <c r="I13" s="67"/>
      <c r="J13" s="62">
        <f t="shared" si="0"/>
        <v>17</v>
      </c>
      <c r="K13" s="66"/>
    </row>
    <row r="14" spans="4:14" x14ac:dyDescent="0.2">
      <c r="E14" s="74">
        <v>45449</v>
      </c>
      <c r="F14" s="65" t="s">
        <v>319</v>
      </c>
      <c r="G14" s="66"/>
      <c r="H14" s="66">
        <v>1</v>
      </c>
      <c r="I14" s="67" t="s">
        <v>258</v>
      </c>
      <c r="J14" s="62">
        <f t="shared" si="0"/>
        <v>16</v>
      </c>
      <c r="K14" s="66"/>
    </row>
    <row r="15" spans="4:14" x14ac:dyDescent="0.2">
      <c r="E15" s="74">
        <v>45462</v>
      </c>
      <c r="F15" s="65" t="s">
        <v>323</v>
      </c>
      <c r="G15" s="66"/>
      <c r="H15" s="66">
        <v>10</v>
      </c>
      <c r="I15" s="67" t="s">
        <v>324</v>
      </c>
      <c r="J15" s="62">
        <f t="shared" si="0"/>
        <v>6</v>
      </c>
      <c r="K15" s="66"/>
    </row>
    <row r="16" spans="4:14" x14ac:dyDescent="0.2">
      <c r="E16" s="74">
        <v>45523</v>
      </c>
      <c r="F16" s="65" t="s">
        <v>351</v>
      </c>
      <c r="G16" s="66"/>
      <c r="H16" s="66">
        <v>1</v>
      </c>
      <c r="I16" s="67" t="s">
        <v>258</v>
      </c>
      <c r="J16" s="62">
        <f t="shared" si="0"/>
        <v>5</v>
      </c>
      <c r="K16" s="66"/>
    </row>
    <row r="17" spans="5:11" x14ac:dyDescent="0.2">
      <c r="E17" s="74">
        <v>45538</v>
      </c>
      <c r="F17" s="65" t="s">
        <v>357</v>
      </c>
      <c r="G17" s="66"/>
      <c r="H17" s="66">
        <v>1</v>
      </c>
      <c r="I17" s="67" t="s">
        <v>258</v>
      </c>
      <c r="J17" s="62">
        <f t="shared" si="0"/>
        <v>4</v>
      </c>
      <c r="K17" s="66"/>
    </row>
    <row r="18" spans="5:11" x14ac:dyDescent="0.2">
      <c r="E18" s="74">
        <v>45550</v>
      </c>
      <c r="F18" s="65" t="s">
        <v>368</v>
      </c>
      <c r="G18" s="66"/>
      <c r="H18" s="66">
        <v>1</v>
      </c>
      <c r="I18" s="67" t="s">
        <v>258</v>
      </c>
      <c r="J18" s="62">
        <f t="shared" si="0"/>
        <v>3</v>
      </c>
      <c r="K18" s="66"/>
    </row>
    <row r="19" spans="5:11" x14ac:dyDescent="0.2">
      <c r="E19" s="84">
        <v>45550</v>
      </c>
      <c r="F19" s="68" t="s">
        <v>395</v>
      </c>
      <c r="G19" s="66">
        <v>3</v>
      </c>
      <c r="H19" s="66"/>
      <c r="I19" s="66"/>
      <c r="J19" s="62">
        <f t="shared" si="0"/>
        <v>6</v>
      </c>
      <c r="K19" s="66"/>
    </row>
    <row r="20" spans="5:11" x14ac:dyDescent="0.2">
      <c r="E20" s="84">
        <v>45550</v>
      </c>
      <c r="F20" s="68" t="s">
        <v>396</v>
      </c>
      <c r="G20" s="66">
        <v>3</v>
      </c>
      <c r="H20" s="66"/>
      <c r="I20" s="66"/>
      <c r="J20" s="62">
        <f t="shared" si="0"/>
        <v>9</v>
      </c>
      <c r="K20" s="66"/>
    </row>
    <row r="21" spans="5:11" x14ac:dyDescent="0.2">
      <c r="E21" s="84">
        <v>45608</v>
      </c>
      <c r="F21" s="68" t="s">
        <v>491</v>
      </c>
      <c r="G21" s="66"/>
      <c r="H21" s="66">
        <v>1</v>
      </c>
      <c r="I21" s="66" t="s">
        <v>258</v>
      </c>
      <c r="J21" s="62">
        <f t="shared" si="0"/>
        <v>8</v>
      </c>
      <c r="K21" s="66"/>
    </row>
    <row r="22" spans="5:11" x14ac:dyDescent="0.2">
      <c r="E22" s="65" t="s">
        <v>522</v>
      </c>
      <c r="F22" s="65" t="s">
        <v>575</v>
      </c>
      <c r="G22" s="66">
        <v>3</v>
      </c>
      <c r="H22" s="85"/>
      <c r="I22" s="85"/>
      <c r="J22" s="62">
        <f t="shared" si="0"/>
        <v>11</v>
      </c>
      <c r="K22" s="85"/>
    </row>
    <row r="23" spans="5:11" x14ac:dyDescent="0.2">
      <c r="E23" s="85"/>
      <c r="F23" s="85"/>
      <c r="G23" s="85"/>
      <c r="H23" s="85"/>
      <c r="I23" s="85"/>
      <c r="J23" s="62">
        <f t="shared" si="0"/>
        <v>11</v>
      </c>
      <c r="K23" s="85"/>
    </row>
    <row r="24" spans="5:11" x14ac:dyDescent="0.2">
      <c r="E24" s="85"/>
      <c r="F24" s="85"/>
      <c r="G24" s="85"/>
      <c r="H24" s="85"/>
      <c r="I24" s="85"/>
      <c r="J24" s="62">
        <f t="shared" si="0"/>
        <v>11</v>
      </c>
      <c r="K24" s="85"/>
    </row>
    <row r="25" spans="5:11" x14ac:dyDescent="0.2">
      <c r="E25" s="85"/>
      <c r="F25" s="85"/>
      <c r="G25" s="85"/>
      <c r="H25" s="85"/>
      <c r="I25" s="85"/>
      <c r="J25" s="62">
        <f t="shared" si="0"/>
        <v>11</v>
      </c>
      <c r="K25" s="85"/>
    </row>
    <row r="26" spans="5:11" x14ac:dyDescent="0.2">
      <c r="E26" s="85"/>
      <c r="F26" s="85"/>
      <c r="G26" s="85"/>
      <c r="H26" s="85"/>
      <c r="I26" s="85"/>
      <c r="J26" s="62">
        <f t="shared" si="0"/>
        <v>11</v>
      </c>
      <c r="K26" s="85"/>
    </row>
    <row r="27" spans="5:11" x14ac:dyDescent="0.2">
      <c r="E27" s="85"/>
      <c r="F27" s="85"/>
      <c r="G27" s="85"/>
      <c r="H27" s="85"/>
      <c r="I27" s="85"/>
      <c r="J27" s="62">
        <f t="shared" si="0"/>
        <v>11</v>
      </c>
      <c r="K27" s="85"/>
    </row>
    <row r="28" spans="5:11" x14ac:dyDescent="0.2">
      <c r="E28" s="85"/>
      <c r="F28" s="85"/>
      <c r="G28" s="85"/>
      <c r="H28" s="85"/>
      <c r="I28" s="85"/>
      <c r="J28" s="62">
        <f t="shared" si="0"/>
        <v>11</v>
      </c>
      <c r="K28" s="85"/>
    </row>
    <row r="29" spans="5:11" x14ac:dyDescent="0.2">
      <c r="E29" s="85"/>
      <c r="F29" s="85"/>
      <c r="G29" s="85"/>
      <c r="H29" s="85"/>
      <c r="I29" s="85"/>
      <c r="J29" s="62">
        <f t="shared" si="0"/>
        <v>11</v>
      </c>
      <c r="K29" s="85"/>
    </row>
    <row r="30" spans="5:11" x14ac:dyDescent="0.2">
      <c r="E30" s="85"/>
      <c r="F30" s="85"/>
      <c r="G30" s="85"/>
      <c r="H30" s="85"/>
      <c r="I30" s="85"/>
      <c r="J30" s="62">
        <f t="shared" si="0"/>
        <v>11</v>
      </c>
      <c r="K30" s="85"/>
    </row>
    <row r="31" spans="5:11" x14ac:dyDescent="0.2">
      <c r="E31" s="85"/>
      <c r="F31" s="85"/>
      <c r="G31" s="85"/>
      <c r="H31" s="85"/>
      <c r="I31" s="85"/>
      <c r="J31" s="62">
        <f t="shared" si="0"/>
        <v>11</v>
      </c>
      <c r="K31" s="85"/>
    </row>
    <row r="32" spans="5:11" x14ac:dyDescent="0.2">
      <c r="E32" s="85"/>
      <c r="F32" s="85"/>
      <c r="G32" s="85"/>
      <c r="H32" s="85"/>
      <c r="I32" s="85"/>
      <c r="J32" s="62">
        <f t="shared" si="0"/>
        <v>11</v>
      </c>
      <c r="K32" s="85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26" display="Broom " xr:uid="{3359ECA2-E13F-4E62-BD87-1B44BAFA65AC}"/>
  </hyperlinks>
  <pageMargins left="0.7" right="0.7" top="0.75" bottom="0.75" header="0.3" footer="0.3"/>
  <pageSetup scale="69" orientation="portrait" horizontalDpi="4294967292" r:id="rId1"/>
  <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B435-56FF-4B87-8559-7CE731B90627}">
  <sheetPr codeName="Sheet112"/>
  <dimension ref="D2:N23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131</v>
      </c>
      <c r="G4" s="184"/>
      <c r="H4" s="185" t="s">
        <v>227</v>
      </c>
      <c r="I4" s="185"/>
      <c r="J4" s="45" t="s">
        <v>228</v>
      </c>
      <c r="K4" s="46" t="s">
        <v>581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SUM(G9:G23)-SUM(H9:H23)</f>
        <v>12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5</v>
      </c>
      <c r="H10" s="63"/>
      <c r="I10" s="64"/>
      <c r="J10" s="62">
        <f>J9+G10-H10</f>
        <v>5</v>
      </c>
      <c r="K10" s="63"/>
    </row>
    <row r="11" spans="4:14" x14ac:dyDescent="0.2">
      <c r="E11" s="74">
        <v>45439</v>
      </c>
      <c r="F11" s="65" t="s">
        <v>383</v>
      </c>
      <c r="G11" s="66">
        <v>3</v>
      </c>
      <c r="H11" s="66"/>
      <c r="I11" s="67"/>
      <c r="J11" s="62">
        <f t="shared" ref="J11:J18" si="0">J10+G11-H11</f>
        <v>8</v>
      </c>
      <c r="K11" s="66"/>
    </row>
    <row r="12" spans="4:14" x14ac:dyDescent="0.2">
      <c r="E12" s="74">
        <v>45513</v>
      </c>
      <c r="F12" s="65" t="s">
        <v>347</v>
      </c>
      <c r="G12" s="66"/>
      <c r="H12" s="66">
        <v>1</v>
      </c>
      <c r="I12" s="67" t="s">
        <v>258</v>
      </c>
      <c r="J12" s="62">
        <f t="shared" si="0"/>
        <v>7</v>
      </c>
      <c r="K12" s="66"/>
    </row>
    <row r="13" spans="4:14" x14ac:dyDescent="0.2">
      <c r="E13" s="74">
        <v>45523</v>
      </c>
      <c r="F13" s="65" t="s">
        <v>350</v>
      </c>
      <c r="G13" s="66"/>
      <c r="H13" s="66">
        <v>1</v>
      </c>
      <c r="I13" s="67" t="s">
        <v>258</v>
      </c>
      <c r="J13" s="62">
        <f t="shared" si="0"/>
        <v>6</v>
      </c>
      <c r="K13" s="66"/>
    </row>
    <row r="14" spans="4:14" x14ac:dyDescent="0.2">
      <c r="E14" s="74">
        <v>45550</v>
      </c>
      <c r="F14" s="65" t="s">
        <v>394</v>
      </c>
      <c r="G14" s="66">
        <v>3</v>
      </c>
      <c r="H14" s="66"/>
      <c r="I14" s="67"/>
      <c r="J14" s="62">
        <f t="shared" si="0"/>
        <v>9</v>
      </c>
      <c r="K14" s="66"/>
    </row>
    <row r="15" spans="4:14" x14ac:dyDescent="0.2">
      <c r="E15" s="74">
        <v>45550</v>
      </c>
      <c r="F15" s="65" t="s">
        <v>388</v>
      </c>
      <c r="G15" s="66">
        <v>2</v>
      </c>
      <c r="H15" s="66"/>
      <c r="I15" s="67"/>
      <c r="J15" s="62">
        <f t="shared" si="0"/>
        <v>11</v>
      </c>
      <c r="K15" s="66"/>
    </row>
    <row r="16" spans="4:14" x14ac:dyDescent="0.2">
      <c r="E16" s="74">
        <v>45551</v>
      </c>
      <c r="F16" s="65" t="s">
        <v>368</v>
      </c>
      <c r="G16" s="66"/>
      <c r="H16" s="66">
        <v>1</v>
      </c>
      <c r="I16" s="67" t="s">
        <v>258</v>
      </c>
      <c r="J16" s="62">
        <f t="shared" si="0"/>
        <v>10</v>
      </c>
      <c r="K16" s="66"/>
    </row>
    <row r="17" spans="5:11" x14ac:dyDescent="0.2">
      <c r="E17" s="65" t="s">
        <v>522</v>
      </c>
      <c r="F17" s="65" t="s">
        <v>575</v>
      </c>
      <c r="G17" s="66">
        <v>2</v>
      </c>
      <c r="H17" s="66"/>
      <c r="I17" s="67"/>
      <c r="J17" s="62">
        <f t="shared" si="0"/>
        <v>12</v>
      </c>
      <c r="K17" s="66"/>
    </row>
    <row r="18" spans="5:11" x14ac:dyDescent="0.2">
      <c r="E18" s="65"/>
      <c r="F18" s="65"/>
      <c r="G18" s="66"/>
      <c r="H18" s="66"/>
      <c r="I18" s="67"/>
      <c r="J18" s="62">
        <f t="shared" si="0"/>
        <v>12</v>
      </c>
      <c r="K18" s="66"/>
    </row>
    <row r="19" spans="5:11" x14ac:dyDescent="0.2">
      <c r="E19" s="65"/>
      <c r="F19" s="65"/>
      <c r="G19" s="66"/>
      <c r="H19" s="66"/>
      <c r="I19" s="67"/>
      <c r="J19" s="66"/>
      <c r="K19" s="66"/>
    </row>
    <row r="20" spans="5:11" x14ac:dyDescent="0.2">
      <c r="E20" s="65"/>
      <c r="F20" s="65"/>
      <c r="G20" s="66"/>
      <c r="H20" s="66"/>
      <c r="I20" s="67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  <row r="22" spans="5:11" x14ac:dyDescent="0.2">
      <c r="E22" s="68"/>
      <c r="F22" s="68"/>
      <c r="G22" s="66"/>
      <c r="H22" s="66"/>
      <c r="I22" s="66"/>
      <c r="J22" s="66"/>
      <c r="K22" s="66"/>
    </row>
    <row r="23" spans="5:11" x14ac:dyDescent="0.2">
      <c r="E23" s="68"/>
      <c r="F23" s="68"/>
      <c r="G23" s="66"/>
      <c r="H23" s="66"/>
      <c r="I23" s="66"/>
      <c r="J23" s="66"/>
      <c r="K23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27" display="Dust Pan" xr:uid="{D0933076-33AC-40BF-8056-56334E8587A4}"/>
  </hyperlinks>
  <pageMargins left="0.7" right="0.7" top="0.75" bottom="0.75" header="0.3" footer="0.3"/>
  <pageSetup scale="69" orientation="portrait" horizontalDpi="4294967292" r:id="rId1"/>
  <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30C3-B51D-480B-A653-50036A6BB991}">
  <sheetPr codeName="Sheet113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132</v>
      </c>
      <c r="G4" s="184"/>
      <c r="H4" s="185" t="s">
        <v>227</v>
      </c>
      <c r="I4" s="185"/>
      <c r="J4" s="45" t="s">
        <v>228</v>
      </c>
      <c r="K4" s="46" t="s">
        <v>222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4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4</v>
      </c>
      <c r="H10" s="63"/>
      <c r="I10" s="64"/>
      <c r="J10" s="62">
        <f>J9+G10-H10</f>
        <v>4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4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4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4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4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4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4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28" display="Coffee Maker" xr:uid="{B2342911-2382-4EFC-A551-0E9F444BC774}"/>
  </hyperlinks>
  <pageMargins left="0.7" right="0.7" top="0.75" bottom="0.75" header="0.3" footer="0.3"/>
  <pageSetup scale="69" orientation="portrait" horizontalDpi="4294967292" r:id="rId1"/>
  <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6B2F-7257-4E2A-8ACF-F90B9A422505}">
  <sheetPr codeName="Sheet114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133</v>
      </c>
      <c r="G4" s="184"/>
      <c r="H4" s="185" t="s">
        <v>227</v>
      </c>
      <c r="I4" s="185"/>
      <c r="J4" s="45" t="s">
        <v>228</v>
      </c>
      <c r="K4" s="46" t="s">
        <v>223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</v>
      </c>
      <c r="H10" s="63"/>
      <c r="I10" s="64"/>
      <c r="J10" s="62">
        <f>J9+G10-H10</f>
        <v>1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1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1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1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1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1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1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29" display="Gas Stove, Double Burner" xr:uid="{5FEF52F1-93F1-479D-BDAF-73376395AF10}"/>
  </hyperlinks>
  <pageMargins left="0.7" right="0.7" top="0.75" bottom="0.75" header="0.3" footer="0.3"/>
  <pageSetup scale="69" orientation="portrait" horizontalDpi="4294967292" r:id="rId1"/>
  <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DFE1C-6717-429B-95BE-CF1299433108}">
  <sheetPr codeName="Sheet115"/>
  <dimension ref="D2:N30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 t="s">
        <v>193</v>
      </c>
    </row>
    <row r="4" spans="4:14" x14ac:dyDescent="0.2">
      <c r="E4" s="192" t="s">
        <v>226</v>
      </c>
      <c r="F4" s="194" t="s">
        <v>134</v>
      </c>
      <c r="G4" s="195"/>
      <c r="H4" s="198" t="s">
        <v>227</v>
      </c>
      <c r="I4" s="199"/>
      <c r="J4" s="45" t="s">
        <v>228</v>
      </c>
      <c r="K4" s="46" t="s">
        <v>648</v>
      </c>
    </row>
    <row r="5" spans="4:14" x14ac:dyDescent="0.2">
      <c r="E5" s="193"/>
      <c r="F5" s="196"/>
      <c r="G5" s="197"/>
      <c r="H5" s="200"/>
      <c r="I5" s="201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SUM(G9:G30)-SUM(H9:H30)</f>
        <v>13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</v>
      </c>
      <c r="H10" s="63"/>
      <c r="I10" s="64"/>
      <c r="J10" s="62">
        <f>J9+G10-H10</f>
        <v>1</v>
      </c>
      <c r="K10" s="63"/>
    </row>
    <row r="11" spans="4:14" x14ac:dyDescent="0.2">
      <c r="E11" s="65" t="s">
        <v>267</v>
      </c>
      <c r="F11" s="65"/>
      <c r="G11" s="66"/>
      <c r="H11" s="66">
        <v>1</v>
      </c>
      <c r="I11" s="67"/>
      <c r="J11" s="62">
        <f t="shared" ref="J11:J29" si="0">J10+G11-H11</f>
        <v>0</v>
      </c>
      <c r="K11" s="66"/>
    </row>
    <row r="12" spans="4:14" x14ac:dyDescent="0.2">
      <c r="E12" s="74">
        <v>45439</v>
      </c>
      <c r="F12" s="65" t="s">
        <v>380</v>
      </c>
      <c r="G12" s="66">
        <v>3</v>
      </c>
      <c r="H12" s="66"/>
      <c r="I12" s="67"/>
      <c r="J12" s="62">
        <f t="shared" si="0"/>
        <v>3</v>
      </c>
      <c r="K12" s="66"/>
    </row>
    <row r="13" spans="4:14" x14ac:dyDescent="0.2">
      <c r="E13" s="74">
        <v>45434</v>
      </c>
      <c r="F13" s="65" t="s">
        <v>311</v>
      </c>
      <c r="G13" s="66"/>
      <c r="H13" s="66">
        <v>1</v>
      </c>
      <c r="I13" s="67" t="s">
        <v>310</v>
      </c>
      <c r="J13" s="62">
        <f t="shared" si="0"/>
        <v>2</v>
      </c>
      <c r="K13" s="66"/>
    </row>
    <row r="14" spans="4:14" x14ac:dyDescent="0.2">
      <c r="E14" s="74">
        <v>45492</v>
      </c>
      <c r="F14" s="65" t="s">
        <v>335</v>
      </c>
      <c r="G14" s="66"/>
      <c r="H14" s="66">
        <v>1</v>
      </c>
      <c r="I14" s="67" t="s">
        <v>310</v>
      </c>
      <c r="J14" s="62">
        <f t="shared" si="0"/>
        <v>1</v>
      </c>
      <c r="K14" s="66"/>
    </row>
    <row r="15" spans="4:14" x14ac:dyDescent="0.2">
      <c r="E15" s="74">
        <v>45517</v>
      </c>
      <c r="F15" s="65" t="s">
        <v>385</v>
      </c>
      <c r="G15" s="66">
        <v>8</v>
      </c>
      <c r="H15" s="66"/>
      <c r="I15" s="67"/>
      <c r="J15" s="62">
        <f t="shared" si="0"/>
        <v>9</v>
      </c>
      <c r="K15" s="66"/>
    </row>
    <row r="16" spans="4:14" x14ac:dyDescent="0.2">
      <c r="E16" s="149">
        <v>45569</v>
      </c>
      <c r="F16" s="74" t="s">
        <v>443</v>
      </c>
      <c r="G16" s="66"/>
      <c r="H16" s="66">
        <v>1</v>
      </c>
      <c r="I16" s="67" t="s">
        <v>252</v>
      </c>
      <c r="J16" s="62">
        <f t="shared" si="0"/>
        <v>8</v>
      </c>
      <c r="K16" s="66"/>
    </row>
    <row r="17" spans="5:11" x14ac:dyDescent="0.2">
      <c r="E17" s="149">
        <v>45569</v>
      </c>
      <c r="F17" s="65" t="s">
        <v>452</v>
      </c>
      <c r="G17" s="66"/>
      <c r="H17" s="66">
        <v>2</v>
      </c>
      <c r="I17" s="67" t="s">
        <v>274</v>
      </c>
      <c r="J17" s="62">
        <f t="shared" si="0"/>
        <v>6</v>
      </c>
      <c r="K17" s="66"/>
    </row>
    <row r="18" spans="5:11" x14ac:dyDescent="0.2">
      <c r="E18" s="149">
        <v>45581</v>
      </c>
      <c r="F18" s="65" t="s">
        <v>464</v>
      </c>
      <c r="G18" s="66">
        <v>7</v>
      </c>
      <c r="H18" s="66"/>
      <c r="I18" s="67"/>
      <c r="J18" s="62">
        <f t="shared" si="0"/>
        <v>13</v>
      </c>
      <c r="K18" s="66"/>
    </row>
    <row r="19" spans="5:11" x14ac:dyDescent="0.2">
      <c r="E19" s="149">
        <v>45583</v>
      </c>
      <c r="F19" s="65" t="s">
        <v>463</v>
      </c>
      <c r="G19" s="66"/>
      <c r="H19" s="66">
        <v>1</v>
      </c>
      <c r="I19" s="67" t="s">
        <v>310</v>
      </c>
      <c r="J19" s="62">
        <f t="shared" si="0"/>
        <v>12</v>
      </c>
      <c r="K19" s="66"/>
    </row>
    <row r="20" spans="5:11" x14ac:dyDescent="0.2">
      <c r="E20" s="150">
        <v>45587</v>
      </c>
      <c r="F20" s="68" t="s">
        <v>468</v>
      </c>
      <c r="G20" s="66"/>
      <c r="H20" s="66">
        <v>1</v>
      </c>
      <c r="I20" s="66"/>
      <c r="J20" s="62">
        <f t="shared" si="0"/>
        <v>11</v>
      </c>
      <c r="K20" s="66"/>
    </row>
    <row r="21" spans="5:11" x14ac:dyDescent="0.2">
      <c r="E21" s="150">
        <v>45589</v>
      </c>
      <c r="F21" s="68" t="s">
        <v>469</v>
      </c>
      <c r="G21" s="66"/>
      <c r="H21" s="66">
        <v>1</v>
      </c>
      <c r="I21" s="66" t="s">
        <v>281</v>
      </c>
      <c r="J21" s="62">
        <f t="shared" si="0"/>
        <v>10</v>
      </c>
      <c r="K21" s="66"/>
    </row>
    <row r="22" spans="5:11" x14ac:dyDescent="0.2">
      <c r="E22" s="150">
        <v>45625</v>
      </c>
      <c r="F22" s="68" t="s">
        <v>508</v>
      </c>
      <c r="G22" s="66"/>
      <c r="H22" s="66">
        <v>1</v>
      </c>
      <c r="I22" s="66" t="s">
        <v>324</v>
      </c>
      <c r="J22" s="86">
        <f t="shared" si="0"/>
        <v>9</v>
      </c>
      <c r="K22" s="66"/>
    </row>
    <row r="23" spans="5:11" x14ac:dyDescent="0.2">
      <c r="E23" s="150">
        <v>45931</v>
      </c>
      <c r="F23" s="68" t="s">
        <v>604</v>
      </c>
      <c r="G23" s="66"/>
      <c r="H23" s="66">
        <v>1</v>
      </c>
      <c r="I23" s="66" t="s">
        <v>605</v>
      </c>
      <c r="J23" s="86">
        <f t="shared" si="0"/>
        <v>8</v>
      </c>
      <c r="K23" s="85"/>
    </row>
    <row r="24" spans="5:11" x14ac:dyDescent="0.2">
      <c r="E24" s="150">
        <v>45691</v>
      </c>
      <c r="F24" s="85" t="s">
        <v>651</v>
      </c>
      <c r="G24" s="85"/>
      <c r="H24" s="85">
        <v>1</v>
      </c>
      <c r="I24" s="85" t="s">
        <v>663</v>
      </c>
      <c r="J24" s="86">
        <f t="shared" si="0"/>
        <v>7</v>
      </c>
      <c r="K24" s="85"/>
    </row>
    <row r="25" spans="5:11" x14ac:dyDescent="0.2">
      <c r="E25" s="150">
        <v>45715</v>
      </c>
      <c r="F25" s="85" t="s">
        <v>666</v>
      </c>
      <c r="G25" s="85"/>
      <c r="H25" s="85">
        <v>1</v>
      </c>
      <c r="I25" s="85" t="s">
        <v>256</v>
      </c>
      <c r="J25" s="86">
        <f t="shared" si="0"/>
        <v>6</v>
      </c>
      <c r="K25" s="85"/>
    </row>
    <row r="26" spans="5:11" x14ac:dyDescent="0.2">
      <c r="E26" s="150">
        <v>45720</v>
      </c>
      <c r="F26" s="85" t="s">
        <v>700</v>
      </c>
      <c r="G26" s="85"/>
      <c r="H26" s="85">
        <v>1</v>
      </c>
      <c r="I26" s="85" t="s">
        <v>281</v>
      </c>
      <c r="J26" s="86">
        <f t="shared" si="0"/>
        <v>5</v>
      </c>
      <c r="K26" s="85"/>
    </row>
    <row r="27" spans="5:11" x14ac:dyDescent="0.2">
      <c r="E27" s="150">
        <v>45737</v>
      </c>
      <c r="F27" s="85" t="s">
        <v>729</v>
      </c>
      <c r="G27" s="85">
        <v>8</v>
      </c>
      <c r="H27" s="85"/>
      <c r="I27" s="85"/>
      <c r="J27" s="86">
        <f t="shared" si="0"/>
        <v>13</v>
      </c>
      <c r="K27" s="85"/>
    </row>
    <row r="28" spans="5:11" x14ac:dyDescent="0.2">
      <c r="E28" s="66"/>
      <c r="F28" s="85"/>
      <c r="G28" s="85"/>
      <c r="H28" s="85"/>
      <c r="I28" s="85"/>
      <c r="J28" s="86">
        <f t="shared" si="0"/>
        <v>13</v>
      </c>
      <c r="K28" s="85"/>
    </row>
    <row r="29" spans="5:11" x14ac:dyDescent="0.2">
      <c r="E29" s="66"/>
      <c r="F29" s="85"/>
      <c r="G29" s="85"/>
      <c r="H29" s="85"/>
      <c r="I29" s="85"/>
      <c r="J29" s="86">
        <f t="shared" si="0"/>
        <v>13</v>
      </c>
      <c r="K29" s="85"/>
    </row>
    <row r="30" spans="5:11" x14ac:dyDescent="0.2">
      <c r="E30" s="85"/>
      <c r="F30" s="85"/>
      <c r="G30" s="85"/>
      <c r="H30" s="85"/>
      <c r="I30" s="85"/>
      <c r="J30" s="85"/>
      <c r="K30" s="85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30" display="Stapler, Heavy Duty" xr:uid="{6941FDF8-3375-4270-B8A5-0CF8EF791278}"/>
  </hyperlinks>
  <pageMargins left="0.7" right="0.7" top="0.75" bottom="0.75" header="0.3" footer="0.3"/>
  <pageSetup scale="69" orientation="portrait" horizontalDpi="4294967292" r:id="rId1"/>
  <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4B5D-918C-44F8-98ED-B352EB6125F8}">
  <sheetPr codeName="Sheet116"/>
  <dimension ref="A1:N21"/>
  <sheetViews>
    <sheetView view="pageBreakPreview" topLeftCell="D2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1" spans="1:14" x14ac:dyDescent="0.2">
      <c r="A1" s="69" t="s">
        <v>242</v>
      </c>
    </row>
    <row r="2" spans="1:14" ht="4.5" customHeight="1" x14ac:dyDescent="0.2">
      <c r="D2" s="43">
        <v>1</v>
      </c>
    </row>
    <row r="4" spans="1:14" x14ac:dyDescent="0.2">
      <c r="E4" s="182" t="s">
        <v>226</v>
      </c>
      <c r="F4" s="183" t="s">
        <v>135</v>
      </c>
      <c r="G4" s="184"/>
      <c r="H4" s="185" t="s">
        <v>227</v>
      </c>
      <c r="I4" s="185"/>
      <c r="J4" s="45" t="s">
        <v>228</v>
      </c>
      <c r="K4" s="46" t="s">
        <v>224</v>
      </c>
    </row>
    <row r="5" spans="1:14" x14ac:dyDescent="0.2">
      <c r="E5" s="182"/>
      <c r="F5" s="184"/>
      <c r="G5" s="184"/>
      <c r="H5" s="185"/>
      <c r="I5" s="185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5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>
        <v>45291</v>
      </c>
      <c r="F10" s="61" t="s">
        <v>240</v>
      </c>
      <c r="G10" s="37">
        <v>5</v>
      </c>
      <c r="H10" s="63"/>
      <c r="I10" s="64"/>
      <c r="J10" s="62">
        <f>J9+G10-H10</f>
        <v>5</v>
      </c>
      <c r="K10" s="63"/>
    </row>
    <row r="11" spans="1:14" x14ac:dyDescent="0.2">
      <c r="E11" s="65"/>
      <c r="F11" s="65"/>
      <c r="G11" s="66"/>
      <c r="H11" s="66"/>
      <c r="I11" s="67"/>
      <c r="J11" s="62">
        <f t="shared" ref="J11:J16" si="0">J10+G11-H11</f>
        <v>5</v>
      </c>
      <c r="K11" s="66"/>
    </row>
    <row r="12" spans="1:14" x14ac:dyDescent="0.2">
      <c r="E12" s="65"/>
      <c r="F12" s="65"/>
      <c r="G12" s="66"/>
      <c r="H12" s="66"/>
      <c r="I12" s="67"/>
      <c r="J12" s="62">
        <f t="shared" si="0"/>
        <v>5</v>
      </c>
      <c r="K12" s="66"/>
    </row>
    <row r="13" spans="1:14" x14ac:dyDescent="0.2">
      <c r="E13" s="65"/>
      <c r="F13" s="65"/>
      <c r="G13" s="66"/>
      <c r="H13" s="66"/>
      <c r="I13" s="67"/>
      <c r="J13" s="62">
        <f t="shared" si="0"/>
        <v>5</v>
      </c>
      <c r="K13" s="66"/>
    </row>
    <row r="14" spans="1:14" x14ac:dyDescent="0.2">
      <c r="E14" s="65"/>
      <c r="F14" s="65"/>
      <c r="G14" s="66"/>
      <c r="H14" s="66"/>
      <c r="I14" s="67"/>
      <c r="J14" s="62">
        <f t="shared" si="0"/>
        <v>5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5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5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31" display="Flourescent Buld, 40W" xr:uid="{60C21242-2F99-4353-ABA7-E54FB088ED07}"/>
    <hyperlink ref="A1" location="Sheet1!D36" display="Sheet1!D36" xr:uid="{CD91A62F-B126-4B3A-A73D-8E416CC16BD7}"/>
  </hyperlinks>
  <pageMargins left="0.7" right="0.7" top="0.75" bottom="0.75" header="0.3" footer="0.3"/>
  <pageSetup scale="69" orientation="portrait" horizontalDpi="4294967292" r:id="rId1"/>
  <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9E2E-ECEC-472E-B308-734AB78F4EFA}">
  <sheetPr codeName="Sheet117"/>
  <dimension ref="A1:N21"/>
  <sheetViews>
    <sheetView view="pageBreakPreview" zoomScale="70" zoomScaleNormal="100" zoomScaleSheetLayoutView="7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>
        <v>1</v>
      </c>
    </row>
    <row r="4" spans="1:14" x14ac:dyDescent="0.2">
      <c r="E4" s="182" t="s">
        <v>226</v>
      </c>
      <c r="F4" s="183" t="s">
        <v>136</v>
      </c>
      <c r="G4" s="184"/>
      <c r="H4" s="185" t="s">
        <v>227</v>
      </c>
      <c r="I4" s="185"/>
      <c r="J4" s="45" t="s">
        <v>228</v>
      </c>
      <c r="K4" s="46" t="s">
        <v>225</v>
      </c>
    </row>
    <row r="5" spans="1:14" x14ac:dyDescent="0.2">
      <c r="E5" s="182"/>
      <c r="F5" s="184"/>
      <c r="G5" s="184"/>
      <c r="H5" s="185"/>
      <c r="I5" s="185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0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>
        <v>45291</v>
      </c>
      <c r="F10" s="61" t="s">
        <v>240</v>
      </c>
      <c r="G10" s="37">
        <v>1</v>
      </c>
      <c r="H10" s="63"/>
      <c r="I10" s="64"/>
      <c r="J10" s="62">
        <f>J9+G10-H10</f>
        <v>1</v>
      </c>
      <c r="K10" s="63"/>
    </row>
    <row r="11" spans="1:14" x14ac:dyDescent="0.2">
      <c r="E11" s="65"/>
      <c r="F11" s="65"/>
      <c r="G11" s="66"/>
      <c r="H11" s="66"/>
      <c r="I11" s="67"/>
      <c r="J11" s="62">
        <f t="shared" ref="J11:J16" si="0">J10+G11-H11</f>
        <v>1</v>
      </c>
      <c r="K11" s="66"/>
    </row>
    <row r="12" spans="1:14" x14ac:dyDescent="0.2">
      <c r="E12" s="74">
        <v>45404</v>
      </c>
      <c r="F12" s="65" t="s">
        <v>296</v>
      </c>
      <c r="G12" s="66"/>
      <c r="H12" s="66">
        <v>1</v>
      </c>
      <c r="I12" s="67" t="s">
        <v>258</v>
      </c>
      <c r="J12" s="62">
        <f t="shared" si="0"/>
        <v>0</v>
      </c>
      <c r="K12" s="66"/>
    </row>
    <row r="13" spans="1:14" x14ac:dyDescent="0.2">
      <c r="E13" s="65"/>
      <c r="F13" s="65"/>
      <c r="G13" s="66"/>
      <c r="H13" s="66"/>
      <c r="I13" s="67"/>
      <c r="J13" s="62">
        <f t="shared" si="0"/>
        <v>0</v>
      </c>
      <c r="K13" s="66"/>
    </row>
    <row r="14" spans="1:14" x14ac:dyDescent="0.2">
      <c r="E14" s="65"/>
      <c r="F14" s="65"/>
      <c r="G14" s="66"/>
      <c r="H14" s="66"/>
      <c r="I14" s="67"/>
      <c r="J14" s="62">
        <f t="shared" si="0"/>
        <v>0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0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0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32" display="Sprayer, Knapsack" xr:uid="{26ABD396-F7D1-408E-841D-61D8024144AF}"/>
    <hyperlink ref="A1" location="Sheet1!D37" display="Sheet1!D37" xr:uid="{D6084232-FB76-4954-BBF8-2A687229A445}"/>
  </hyperlinks>
  <pageMargins left="0.7" right="0.7" top="0.75" bottom="0.75" header="0.3" footer="0.3"/>
  <pageSetup scale="69" orientation="portrait" horizontalDpi="4294967292" r:id="rId1"/>
  <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7C03-4BC2-43E4-A129-ACB06CB4429F}">
  <sheetPr codeName="Sheet118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" style="44" bestFit="1" customWidth="1"/>
    <col min="11" max="11" width="20.83203125" style="44" customWidth="1"/>
    <col min="12" max="16384" width="9.1640625" style="44"/>
  </cols>
  <sheetData>
    <row r="1" spans="1:14" x14ac:dyDescent="0.2">
      <c r="A1" s="69"/>
    </row>
    <row r="2" spans="1:14" ht="4.5" customHeight="1" x14ac:dyDescent="0.2">
      <c r="D2" s="43">
        <v>1</v>
      </c>
    </row>
    <row r="4" spans="1:14" x14ac:dyDescent="0.2">
      <c r="E4" s="182" t="s">
        <v>226</v>
      </c>
      <c r="F4" s="183" t="s">
        <v>244</v>
      </c>
      <c r="G4" s="184"/>
      <c r="H4" s="185" t="s">
        <v>227</v>
      </c>
      <c r="I4" s="185"/>
      <c r="J4" s="45" t="s">
        <v>228</v>
      </c>
      <c r="K4" s="46" t="s">
        <v>530</v>
      </c>
    </row>
    <row r="5" spans="1:14" x14ac:dyDescent="0.2">
      <c r="E5" s="182"/>
      <c r="F5" s="184"/>
      <c r="G5" s="184"/>
      <c r="H5" s="185"/>
      <c r="I5" s="185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21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>
        <v>45568</v>
      </c>
      <c r="F10" s="61" t="s">
        <v>246</v>
      </c>
      <c r="G10" s="79">
        <v>20</v>
      </c>
      <c r="H10" s="63"/>
      <c r="I10" s="64"/>
      <c r="J10" s="62">
        <f>J9+G10-H10</f>
        <v>20</v>
      </c>
      <c r="K10" s="63"/>
    </row>
    <row r="11" spans="1:14" x14ac:dyDescent="0.2">
      <c r="E11" s="65"/>
      <c r="F11" s="65"/>
      <c r="G11" s="66"/>
      <c r="H11" s="66"/>
      <c r="I11" s="67"/>
      <c r="J11" s="62">
        <f t="shared" ref="J11:J21" si="0">J10+G11-H11</f>
        <v>20</v>
      </c>
      <c r="K11" s="66"/>
    </row>
    <row r="12" spans="1:14" x14ac:dyDescent="0.2">
      <c r="E12" s="74">
        <v>45470</v>
      </c>
      <c r="F12" s="65" t="s">
        <v>328</v>
      </c>
      <c r="G12" s="66"/>
      <c r="H12" s="66">
        <v>1</v>
      </c>
      <c r="I12" s="67" t="s">
        <v>278</v>
      </c>
      <c r="J12" s="62">
        <f t="shared" si="0"/>
        <v>19</v>
      </c>
      <c r="K12" s="66"/>
    </row>
    <row r="13" spans="1:14" x14ac:dyDescent="0.2">
      <c r="E13" s="74">
        <v>45604</v>
      </c>
      <c r="F13" s="65" t="s">
        <v>490</v>
      </c>
      <c r="G13" s="66"/>
      <c r="H13" s="66">
        <v>1</v>
      </c>
      <c r="I13" s="67" t="s">
        <v>252</v>
      </c>
      <c r="J13" s="62">
        <f t="shared" si="0"/>
        <v>18</v>
      </c>
      <c r="K13" s="66"/>
    </row>
    <row r="14" spans="1:14" x14ac:dyDescent="0.2">
      <c r="E14" s="74">
        <v>45621</v>
      </c>
      <c r="F14" s="65" t="s">
        <v>503</v>
      </c>
      <c r="G14" s="66"/>
      <c r="H14" s="66">
        <v>1</v>
      </c>
      <c r="I14" s="67" t="s">
        <v>274</v>
      </c>
      <c r="J14" s="62">
        <f t="shared" si="0"/>
        <v>17</v>
      </c>
      <c r="K14" s="66"/>
    </row>
    <row r="15" spans="1:14" x14ac:dyDescent="0.2">
      <c r="E15" s="65" t="s">
        <v>522</v>
      </c>
      <c r="F15" s="65" t="s">
        <v>528</v>
      </c>
      <c r="G15" s="66">
        <v>5</v>
      </c>
      <c r="H15" s="66"/>
      <c r="I15" s="67"/>
      <c r="J15" s="62">
        <f t="shared" si="0"/>
        <v>22</v>
      </c>
      <c r="K15" s="66"/>
    </row>
    <row r="16" spans="1:14" x14ac:dyDescent="0.2">
      <c r="E16" s="85" t="s">
        <v>623</v>
      </c>
      <c r="F16" s="85" t="s">
        <v>624</v>
      </c>
      <c r="G16" s="85"/>
      <c r="H16" s="85">
        <v>1</v>
      </c>
      <c r="I16" s="85" t="s">
        <v>274</v>
      </c>
      <c r="J16" s="62">
        <f t="shared" si="0"/>
        <v>21</v>
      </c>
      <c r="K16" s="66"/>
    </row>
    <row r="17" spans="5:11" x14ac:dyDescent="0.2">
      <c r="E17" s="65"/>
      <c r="F17" s="65"/>
      <c r="G17" s="66"/>
      <c r="H17" s="66"/>
      <c r="I17" s="67"/>
      <c r="J17" s="62">
        <f t="shared" si="0"/>
        <v>21</v>
      </c>
      <c r="K17" s="66"/>
    </row>
    <row r="18" spans="5:11" x14ac:dyDescent="0.2">
      <c r="E18" s="65"/>
      <c r="F18" s="65"/>
      <c r="G18" s="66"/>
      <c r="H18" s="66"/>
      <c r="I18" s="67"/>
      <c r="J18" s="62">
        <f t="shared" si="0"/>
        <v>21</v>
      </c>
      <c r="K18" s="66"/>
    </row>
    <row r="19" spans="5:11" x14ac:dyDescent="0.2">
      <c r="E19" s="68"/>
      <c r="F19" s="68"/>
      <c r="G19" s="66"/>
      <c r="H19" s="66"/>
      <c r="I19" s="66"/>
      <c r="J19" s="62">
        <f t="shared" si="0"/>
        <v>21</v>
      </c>
      <c r="K19" s="66"/>
    </row>
    <row r="20" spans="5:11" x14ac:dyDescent="0.2">
      <c r="E20" s="68"/>
      <c r="F20" s="68"/>
      <c r="G20" s="66"/>
      <c r="H20" s="66"/>
      <c r="I20" s="66"/>
      <c r="J20" s="62">
        <f t="shared" si="0"/>
        <v>21</v>
      </c>
      <c r="K20" s="66"/>
    </row>
    <row r="21" spans="5:11" x14ac:dyDescent="0.2">
      <c r="E21" s="68"/>
      <c r="F21" s="68"/>
      <c r="G21" s="66"/>
      <c r="H21" s="66"/>
      <c r="I21" s="66"/>
      <c r="J21" s="62">
        <f t="shared" si="0"/>
        <v>21</v>
      </c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33" display="Binder Clips, 2&quot; 50 mm " xr:uid="{1252FED6-94A0-41B2-B6EC-F84125BD28DF}"/>
  </hyperlinks>
  <pageMargins left="0.7" right="0.7" top="0.75" bottom="0.75" header="0.3" footer="0.3"/>
  <pageSetup scale="69" orientation="portrait" horizontalDpi="4294967292" r:id="rId1"/>
  <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B37A-FB4D-4F57-B157-BC01F3EA22AB}">
  <sheetPr codeName="Sheet119"/>
  <dimension ref="A1:N47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5.1640625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>
        <v>1</v>
      </c>
    </row>
    <row r="4" spans="1:14" x14ac:dyDescent="0.2">
      <c r="E4" s="182" t="s">
        <v>226</v>
      </c>
      <c r="F4" s="183" t="s">
        <v>245</v>
      </c>
      <c r="G4" s="184"/>
      <c r="H4" s="185" t="s">
        <v>227</v>
      </c>
      <c r="I4" s="185"/>
      <c r="J4" s="45" t="s">
        <v>228</v>
      </c>
      <c r="K4" s="46" t="s">
        <v>649</v>
      </c>
    </row>
    <row r="5" spans="1:14" x14ac:dyDescent="0.2">
      <c r="E5" s="182"/>
      <c r="F5" s="184"/>
      <c r="G5" s="184"/>
      <c r="H5" s="185"/>
      <c r="I5" s="185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SUM(G9:G30)-SUM(H9:H30)</f>
        <v>114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>
        <v>45568</v>
      </c>
      <c r="F10" s="95" t="s">
        <v>246</v>
      </c>
      <c r="G10" s="79">
        <v>100</v>
      </c>
      <c r="H10" s="63"/>
      <c r="I10" s="64"/>
      <c r="J10" s="62">
        <f>J9+G10-H10</f>
        <v>100</v>
      </c>
      <c r="K10" s="63"/>
    </row>
    <row r="11" spans="1:14" x14ac:dyDescent="0.2">
      <c r="E11" s="65"/>
      <c r="F11" s="65"/>
      <c r="G11" s="66">
        <v>50</v>
      </c>
      <c r="H11" s="66"/>
      <c r="I11" s="67"/>
      <c r="J11" s="62">
        <f t="shared" ref="J11:J47" si="0">J10+G11-H11</f>
        <v>150</v>
      </c>
      <c r="K11" s="66"/>
    </row>
    <row r="12" spans="1:14" x14ac:dyDescent="0.2">
      <c r="E12" s="74">
        <v>45536</v>
      </c>
      <c r="F12" s="65"/>
      <c r="G12" s="66"/>
      <c r="H12" s="66">
        <v>16</v>
      </c>
      <c r="I12" s="67" t="s">
        <v>274</v>
      </c>
      <c r="J12" s="62">
        <f>J11+G12-H12</f>
        <v>134</v>
      </c>
      <c r="K12" s="66"/>
    </row>
    <row r="13" spans="1:14" x14ac:dyDescent="0.2">
      <c r="E13" s="65" t="s">
        <v>254</v>
      </c>
      <c r="F13" s="65"/>
      <c r="G13" s="66"/>
      <c r="H13" s="66">
        <v>24</v>
      </c>
      <c r="I13" s="67" t="s">
        <v>255</v>
      </c>
      <c r="J13" s="62">
        <f>J12+G13-H13</f>
        <v>110</v>
      </c>
      <c r="K13" s="66"/>
    </row>
    <row r="14" spans="1:14" x14ac:dyDescent="0.2">
      <c r="E14" s="74">
        <v>45597</v>
      </c>
      <c r="F14" s="65"/>
      <c r="G14" s="66"/>
      <c r="H14" s="66">
        <v>50</v>
      </c>
      <c r="I14" s="67"/>
      <c r="J14" s="62">
        <f t="shared" si="0"/>
        <v>60</v>
      </c>
      <c r="K14" s="66"/>
    </row>
    <row r="15" spans="1:14" x14ac:dyDescent="0.2">
      <c r="E15" s="74"/>
      <c r="F15" s="65"/>
      <c r="G15" s="66"/>
      <c r="H15" s="66"/>
      <c r="I15" s="67" t="s">
        <v>252</v>
      </c>
      <c r="J15" s="62">
        <f t="shared" si="0"/>
        <v>60</v>
      </c>
      <c r="K15" s="66"/>
    </row>
    <row r="16" spans="1:14" x14ac:dyDescent="0.2">
      <c r="E16" s="74">
        <v>45242</v>
      </c>
      <c r="F16" s="65"/>
      <c r="G16" s="66"/>
      <c r="H16" s="66">
        <v>10</v>
      </c>
      <c r="I16" s="67"/>
      <c r="J16" s="62">
        <f t="shared" si="0"/>
        <v>50</v>
      </c>
      <c r="K16" s="66"/>
    </row>
    <row r="17" spans="5:11" x14ac:dyDescent="0.2">
      <c r="E17" s="65"/>
      <c r="F17" s="65"/>
      <c r="G17" s="66"/>
      <c r="H17" s="66"/>
      <c r="I17" s="67"/>
      <c r="J17" s="62">
        <f t="shared" si="0"/>
        <v>50</v>
      </c>
      <c r="K17" s="66"/>
    </row>
    <row r="18" spans="5:11" x14ac:dyDescent="0.2">
      <c r="E18" s="74">
        <v>45369</v>
      </c>
      <c r="F18" s="65" t="s">
        <v>279</v>
      </c>
      <c r="G18" s="66"/>
      <c r="H18" s="66">
        <v>30</v>
      </c>
      <c r="I18" s="67" t="s">
        <v>274</v>
      </c>
      <c r="J18" s="62">
        <f t="shared" si="0"/>
        <v>20</v>
      </c>
      <c r="K18" s="66"/>
    </row>
    <row r="19" spans="5:11" x14ac:dyDescent="0.2">
      <c r="E19" s="84">
        <v>45399</v>
      </c>
      <c r="F19" s="68" t="s">
        <v>290</v>
      </c>
      <c r="G19" s="66"/>
      <c r="H19" s="66">
        <v>20</v>
      </c>
      <c r="I19" s="66" t="s">
        <v>284</v>
      </c>
      <c r="J19" s="62">
        <f t="shared" si="0"/>
        <v>0</v>
      </c>
      <c r="K19" s="66"/>
    </row>
    <row r="20" spans="5:11" x14ac:dyDescent="0.2">
      <c r="E20" s="84">
        <v>45400</v>
      </c>
      <c r="F20" s="68" t="s">
        <v>291</v>
      </c>
      <c r="G20" s="66"/>
      <c r="H20" s="66">
        <v>5</v>
      </c>
      <c r="I20" s="66" t="s">
        <v>281</v>
      </c>
      <c r="J20" s="62">
        <f t="shared" si="0"/>
        <v>-5</v>
      </c>
      <c r="K20" s="66"/>
    </row>
    <row r="21" spans="5:11" x14ac:dyDescent="0.2">
      <c r="E21" s="84">
        <v>45439</v>
      </c>
      <c r="F21" s="68" t="s">
        <v>380</v>
      </c>
      <c r="G21" s="66">
        <v>100</v>
      </c>
      <c r="H21" s="66"/>
      <c r="I21" s="66"/>
      <c r="J21" s="62">
        <f t="shared" si="0"/>
        <v>95</v>
      </c>
      <c r="K21" s="66"/>
    </row>
    <row r="22" spans="5:11" x14ac:dyDescent="0.2">
      <c r="E22" s="84"/>
      <c r="F22" s="68"/>
      <c r="G22" s="66"/>
      <c r="H22" s="66"/>
      <c r="I22" s="66"/>
      <c r="J22" s="62">
        <f t="shared" si="0"/>
        <v>95</v>
      </c>
      <c r="K22" s="66"/>
    </row>
    <row r="23" spans="5:11" x14ac:dyDescent="0.2">
      <c r="E23" s="84">
        <v>45414</v>
      </c>
      <c r="F23" s="68" t="s">
        <v>301</v>
      </c>
      <c r="G23" s="66"/>
      <c r="H23" s="66">
        <v>10</v>
      </c>
      <c r="I23" s="66" t="s">
        <v>274</v>
      </c>
      <c r="J23" s="62">
        <f t="shared" si="0"/>
        <v>85</v>
      </c>
      <c r="K23" s="66"/>
    </row>
    <row r="24" spans="5:11" x14ac:dyDescent="0.2">
      <c r="E24" s="84">
        <v>45456</v>
      </c>
      <c r="F24" s="68" t="s">
        <v>320</v>
      </c>
      <c r="G24" s="68"/>
      <c r="H24" s="68">
        <v>1</v>
      </c>
      <c r="I24" s="68" t="s">
        <v>314</v>
      </c>
      <c r="J24" s="62">
        <f t="shared" si="0"/>
        <v>84</v>
      </c>
      <c r="K24" s="85"/>
    </row>
    <row r="25" spans="5:11" x14ac:dyDescent="0.2">
      <c r="E25" s="84">
        <v>45462</v>
      </c>
      <c r="F25" s="68" t="s">
        <v>322</v>
      </c>
      <c r="G25" s="68"/>
      <c r="H25" s="68">
        <v>6</v>
      </c>
      <c r="I25" s="68" t="s">
        <v>252</v>
      </c>
      <c r="J25" s="62">
        <f t="shared" si="0"/>
        <v>78</v>
      </c>
      <c r="K25" s="85"/>
    </row>
    <row r="26" spans="5:11" x14ac:dyDescent="0.2">
      <c r="E26" s="84">
        <v>45541</v>
      </c>
      <c r="F26" s="68" t="s">
        <v>364</v>
      </c>
      <c r="G26" s="68"/>
      <c r="H26" s="68">
        <v>30</v>
      </c>
      <c r="I26" s="68" t="s">
        <v>284</v>
      </c>
      <c r="J26" s="62">
        <f t="shared" si="0"/>
        <v>48</v>
      </c>
      <c r="K26" s="85"/>
    </row>
    <row r="27" spans="5:11" x14ac:dyDescent="0.2">
      <c r="E27" s="84">
        <v>45547</v>
      </c>
      <c r="F27" s="68" t="s">
        <v>365</v>
      </c>
      <c r="G27" s="68"/>
      <c r="H27" s="68">
        <v>15</v>
      </c>
      <c r="I27" s="68" t="s">
        <v>274</v>
      </c>
      <c r="J27" s="62">
        <f t="shared" si="0"/>
        <v>33</v>
      </c>
      <c r="K27" s="85"/>
    </row>
    <row r="28" spans="5:11" x14ac:dyDescent="0.2">
      <c r="E28" s="84">
        <v>45550</v>
      </c>
      <c r="F28" s="68" t="s">
        <v>397</v>
      </c>
      <c r="G28" s="68">
        <v>100</v>
      </c>
      <c r="H28" s="68"/>
      <c r="I28" s="68"/>
      <c r="J28" s="62">
        <f t="shared" si="0"/>
        <v>133</v>
      </c>
      <c r="K28" s="85"/>
    </row>
    <row r="29" spans="5:11" x14ac:dyDescent="0.2">
      <c r="E29" s="84">
        <v>45550</v>
      </c>
      <c r="F29" s="68" t="s">
        <v>399</v>
      </c>
      <c r="G29" s="89">
        <v>1</v>
      </c>
      <c r="H29" s="68"/>
      <c r="I29" s="68"/>
      <c r="J29" s="62">
        <f t="shared" si="0"/>
        <v>134</v>
      </c>
      <c r="K29" s="85"/>
    </row>
    <row r="30" spans="5:11" x14ac:dyDescent="0.2">
      <c r="E30" s="84">
        <v>45583</v>
      </c>
      <c r="F30" s="68" t="s">
        <v>463</v>
      </c>
      <c r="G30" s="68"/>
      <c r="H30" s="68">
        <v>20</v>
      </c>
      <c r="I30" s="68" t="s">
        <v>310</v>
      </c>
      <c r="J30" s="86">
        <f t="shared" si="0"/>
        <v>114</v>
      </c>
      <c r="K30" s="85"/>
    </row>
    <row r="31" spans="5:11" x14ac:dyDescent="0.2">
      <c r="E31" s="84">
        <v>45604</v>
      </c>
      <c r="F31" s="68" t="s">
        <v>487</v>
      </c>
      <c r="G31" s="68"/>
      <c r="H31" s="68">
        <v>20</v>
      </c>
      <c r="I31" s="68" t="s">
        <v>488</v>
      </c>
      <c r="J31" s="86">
        <f t="shared" si="0"/>
        <v>94</v>
      </c>
      <c r="K31" s="85"/>
    </row>
    <row r="32" spans="5:11" x14ac:dyDescent="0.2">
      <c r="E32" s="84">
        <v>45604</v>
      </c>
      <c r="F32" s="68" t="s">
        <v>489</v>
      </c>
      <c r="G32" s="68"/>
      <c r="H32" s="68">
        <v>15</v>
      </c>
      <c r="I32" s="68" t="s">
        <v>488</v>
      </c>
      <c r="J32" s="86">
        <f t="shared" si="0"/>
        <v>79</v>
      </c>
      <c r="K32" s="85"/>
    </row>
    <row r="33" spans="5:11" x14ac:dyDescent="0.2">
      <c r="E33" s="84">
        <v>45809</v>
      </c>
      <c r="F33" s="68" t="s">
        <v>595</v>
      </c>
      <c r="G33" s="68"/>
      <c r="H33" s="68">
        <v>13</v>
      </c>
      <c r="I33" s="68" t="s">
        <v>284</v>
      </c>
      <c r="J33" s="86">
        <f t="shared" si="0"/>
        <v>66</v>
      </c>
      <c r="K33" s="85"/>
    </row>
    <row r="34" spans="5:11" x14ac:dyDescent="0.2">
      <c r="E34" s="68"/>
      <c r="F34" s="68"/>
      <c r="G34" s="68"/>
      <c r="H34" s="68"/>
      <c r="I34" s="68"/>
      <c r="J34" s="86">
        <f t="shared" si="0"/>
        <v>66</v>
      </c>
      <c r="K34" s="85"/>
    </row>
    <row r="35" spans="5:11" x14ac:dyDescent="0.2">
      <c r="E35" s="68"/>
      <c r="F35" s="68"/>
      <c r="G35" s="68"/>
      <c r="H35" s="68"/>
      <c r="I35" s="68"/>
      <c r="J35" s="86">
        <f t="shared" si="0"/>
        <v>66</v>
      </c>
      <c r="K35" s="85"/>
    </row>
    <row r="36" spans="5:11" x14ac:dyDescent="0.2">
      <c r="E36" s="68"/>
      <c r="F36" s="68"/>
      <c r="G36" s="68"/>
      <c r="H36" s="68"/>
      <c r="I36" s="68"/>
      <c r="J36" s="86">
        <f t="shared" si="0"/>
        <v>66</v>
      </c>
      <c r="K36" s="85"/>
    </row>
    <row r="37" spans="5:11" x14ac:dyDescent="0.2">
      <c r="E37" s="68"/>
      <c r="F37" s="68"/>
      <c r="G37" s="68"/>
      <c r="H37" s="68"/>
      <c r="I37" s="68"/>
      <c r="J37" s="86">
        <f t="shared" si="0"/>
        <v>66</v>
      </c>
      <c r="K37" s="85"/>
    </row>
    <row r="38" spans="5:11" x14ac:dyDescent="0.2">
      <c r="E38" s="68"/>
      <c r="F38" s="68"/>
      <c r="G38" s="68"/>
      <c r="H38" s="68"/>
      <c r="I38" s="68"/>
      <c r="J38" s="86">
        <f t="shared" si="0"/>
        <v>66</v>
      </c>
      <c r="K38" s="85"/>
    </row>
    <row r="39" spans="5:11" x14ac:dyDescent="0.2">
      <c r="E39" s="68"/>
      <c r="F39" s="68"/>
      <c r="G39" s="68"/>
      <c r="H39" s="68"/>
      <c r="I39" s="68"/>
      <c r="J39" s="86">
        <f t="shared" si="0"/>
        <v>66</v>
      </c>
      <c r="K39" s="85"/>
    </row>
    <row r="40" spans="5:11" x14ac:dyDescent="0.2">
      <c r="E40" s="68"/>
      <c r="F40" s="68"/>
      <c r="G40" s="68"/>
      <c r="H40" s="68"/>
      <c r="I40" s="68"/>
      <c r="J40" s="86">
        <f t="shared" si="0"/>
        <v>66</v>
      </c>
      <c r="K40" s="85"/>
    </row>
    <row r="41" spans="5:11" x14ac:dyDescent="0.2">
      <c r="E41" s="68"/>
      <c r="F41" s="68"/>
      <c r="G41" s="68"/>
      <c r="H41" s="68"/>
      <c r="I41" s="68"/>
      <c r="J41" s="86">
        <f t="shared" si="0"/>
        <v>66</v>
      </c>
      <c r="K41" s="85"/>
    </row>
    <row r="42" spans="5:11" x14ac:dyDescent="0.2">
      <c r="E42" s="68"/>
      <c r="F42" s="68"/>
      <c r="G42" s="68"/>
      <c r="H42" s="68"/>
      <c r="I42" s="68"/>
      <c r="J42" s="86">
        <f t="shared" si="0"/>
        <v>66</v>
      </c>
      <c r="K42" s="85"/>
    </row>
    <row r="43" spans="5:11" x14ac:dyDescent="0.2">
      <c r="E43" s="68"/>
      <c r="F43" s="68"/>
      <c r="G43" s="68"/>
      <c r="H43" s="68"/>
      <c r="I43" s="68"/>
      <c r="J43" s="86">
        <f t="shared" si="0"/>
        <v>66</v>
      </c>
      <c r="K43" s="85"/>
    </row>
    <row r="44" spans="5:11" x14ac:dyDescent="0.2">
      <c r="E44" s="68"/>
      <c r="F44" s="68"/>
      <c r="G44" s="68"/>
      <c r="H44" s="68"/>
      <c r="I44" s="68"/>
      <c r="J44" s="86">
        <f t="shared" si="0"/>
        <v>66</v>
      </c>
      <c r="K44" s="85"/>
    </row>
    <row r="45" spans="5:11" x14ac:dyDescent="0.2">
      <c r="E45" s="68"/>
      <c r="F45" s="68"/>
      <c r="G45" s="68"/>
      <c r="H45" s="68"/>
      <c r="I45" s="68"/>
      <c r="J45" s="86">
        <f t="shared" si="0"/>
        <v>66</v>
      </c>
      <c r="K45" s="85"/>
    </row>
    <row r="46" spans="5:11" x14ac:dyDescent="0.2">
      <c r="E46" s="68"/>
      <c r="F46" s="68"/>
      <c r="G46" s="68"/>
      <c r="H46" s="68"/>
      <c r="I46" s="68"/>
      <c r="J46" s="86">
        <f t="shared" si="0"/>
        <v>66</v>
      </c>
      <c r="K46" s="85"/>
    </row>
    <row r="47" spans="5:11" x14ac:dyDescent="0.2">
      <c r="E47" s="68"/>
      <c r="F47" s="68"/>
      <c r="G47" s="68"/>
      <c r="H47" s="68"/>
      <c r="I47" s="68"/>
      <c r="J47" s="86">
        <f t="shared" si="0"/>
        <v>66</v>
      </c>
      <c r="K47" s="85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34" display="Enpanded Folder Long" xr:uid="{C4F6C306-83F8-406E-A46A-B97E7B921C89}"/>
    <hyperlink ref="A1" location="Sheet1!D37" display="Sheet1!D37" xr:uid="{2E0F7F85-1A41-4B5A-8651-12D80CB4D89B}"/>
  </hyperlinks>
  <pageMargins left="0.7" right="0.7" top="0.75" bottom="0.75" header="0.3" footer="0.3"/>
  <pageSetup scale="6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D3C-F8C9-496A-8046-845828DF1410}">
  <sheetPr codeName="Sheet12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35</v>
      </c>
      <c r="G4" s="184"/>
      <c r="H4" s="185" t="s">
        <v>227</v>
      </c>
      <c r="I4" s="185"/>
      <c r="J4" s="45" t="s">
        <v>228</v>
      </c>
      <c r="K4" s="46" t="s">
        <v>633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0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</v>
      </c>
      <c r="H10" s="63"/>
      <c r="I10" s="64"/>
      <c r="J10" s="62">
        <f>J9+G10-H10</f>
        <v>1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21" si="0">J10+G11-H11</f>
        <v>1</v>
      </c>
      <c r="K11" s="66"/>
    </row>
    <row r="12" spans="4:14" x14ac:dyDescent="0.2">
      <c r="E12" s="74">
        <v>45422</v>
      </c>
      <c r="F12" s="65" t="s">
        <v>307</v>
      </c>
      <c r="G12" s="66"/>
      <c r="H12" s="66">
        <v>1</v>
      </c>
      <c r="I12" s="67" t="s">
        <v>258</v>
      </c>
      <c r="J12" s="62">
        <f t="shared" si="0"/>
        <v>0</v>
      </c>
      <c r="K12" s="66"/>
    </row>
    <row r="13" spans="4:14" x14ac:dyDescent="0.2">
      <c r="E13" s="74"/>
      <c r="F13" s="65"/>
      <c r="G13" s="68"/>
      <c r="H13" s="68"/>
      <c r="I13" s="68"/>
      <c r="J13" s="62">
        <f t="shared" si="0"/>
        <v>0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0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0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0</v>
      </c>
      <c r="K16" s="66"/>
    </row>
    <row r="17" spans="5:11" x14ac:dyDescent="0.2">
      <c r="E17" s="65"/>
      <c r="F17" s="65"/>
      <c r="G17" s="66"/>
      <c r="H17" s="66"/>
      <c r="I17" s="67"/>
      <c r="J17" s="62">
        <f t="shared" si="0"/>
        <v>0</v>
      </c>
      <c r="K17" s="66"/>
    </row>
    <row r="18" spans="5:11" x14ac:dyDescent="0.2">
      <c r="E18" s="65"/>
      <c r="F18" s="65"/>
      <c r="G18" s="66"/>
      <c r="H18" s="66"/>
      <c r="I18" s="67"/>
      <c r="J18" s="62">
        <f t="shared" si="0"/>
        <v>0</v>
      </c>
      <c r="K18" s="66"/>
    </row>
    <row r="19" spans="5:11" x14ac:dyDescent="0.2">
      <c r="E19" s="68"/>
      <c r="F19" s="68"/>
      <c r="G19" s="66"/>
      <c r="H19" s="66"/>
      <c r="I19" s="66"/>
      <c r="J19" s="62">
        <f t="shared" si="0"/>
        <v>0</v>
      </c>
      <c r="K19" s="66"/>
    </row>
    <row r="20" spans="5:11" x14ac:dyDescent="0.2">
      <c r="E20" s="68"/>
      <c r="F20" s="68"/>
      <c r="G20" s="66"/>
      <c r="H20" s="66"/>
      <c r="I20" s="66"/>
      <c r="J20" s="62">
        <f t="shared" si="0"/>
        <v>0</v>
      </c>
      <c r="K20" s="66"/>
    </row>
    <row r="21" spans="5:11" x14ac:dyDescent="0.2">
      <c r="E21" s="68"/>
      <c r="F21" s="68"/>
      <c r="G21" s="66"/>
      <c r="H21" s="66"/>
      <c r="I21" s="66"/>
      <c r="J21" s="62">
        <f t="shared" si="0"/>
        <v>0</v>
      </c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27" display="Insecticide, aerosol, 750 ml" xr:uid="{650612EB-090B-4E7E-A9CA-741D8DCE6A40}"/>
  </hyperlinks>
  <pageMargins left="0.7" right="0.7" top="0.75" bottom="0.75" header="0.3" footer="0.3"/>
  <pageSetup scale="69" orientation="portrait" horizontalDpi="4294967292" r:id="rId1"/>
  <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2BF8-DCF4-4BE3-99AD-B52A275B5CDC}">
  <sheetPr codeName="Sheet120"/>
  <dimension ref="A1:N21"/>
  <sheetViews>
    <sheetView view="pageBreakPreview" topLeftCell="C2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>
        <v>1</v>
      </c>
    </row>
    <row r="4" spans="1:14" x14ac:dyDescent="0.2">
      <c r="E4" s="192" t="s">
        <v>226</v>
      </c>
      <c r="F4" s="194" t="s">
        <v>249</v>
      </c>
      <c r="G4" s="195"/>
      <c r="H4" s="198" t="s">
        <v>227</v>
      </c>
      <c r="I4" s="199"/>
      <c r="J4" s="45" t="s">
        <v>228</v>
      </c>
      <c r="K4" s="46" t="s">
        <v>247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48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>
        <v>45568</v>
      </c>
      <c r="F10" s="61" t="s">
        <v>246</v>
      </c>
      <c r="G10" s="79">
        <v>25</v>
      </c>
      <c r="H10" s="63"/>
      <c r="I10" s="64"/>
      <c r="J10" s="62">
        <f>J9+G10-H10</f>
        <v>25</v>
      </c>
      <c r="K10" s="63"/>
    </row>
    <row r="11" spans="1:14" x14ac:dyDescent="0.2">
      <c r="E11" s="65"/>
      <c r="F11" s="65"/>
      <c r="G11" s="66"/>
      <c r="H11" s="66"/>
      <c r="I11" s="67"/>
      <c r="J11" s="62">
        <f t="shared" ref="J11:J16" si="0">J10+G11-H11</f>
        <v>25</v>
      </c>
      <c r="K11" s="66"/>
    </row>
    <row r="12" spans="1:14" x14ac:dyDescent="0.2">
      <c r="E12" s="74">
        <v>45401</v>
      </c>
      <c r="F12" s="65" t="s">
        <v>384</v>
      </c>
      <c r="G12" s="66">
        <v>3</v>
      </c>
      <c r="H12" s="66"/>
      <c r="I12" s="67"/>
      <c r="J12" s="62">
        <f t="shared" si="0"/>
        <v>28</v>
      </c>
      <c r="K12" s="66"/>
    </row>
    <row r="13" spans="1:14" x14ac:dyDescent="0.2">
      <c r="E13" s="74">
        <v>45517</v>
      </c>
      <c r="F13" s="65" t="s">
        <v>385</v>
      </c>
      <c r="G13" s="66">
        <v>5</v>
      </c>
      <c r="H13" s="66"/>
      <c r="I13" s="67"/>
      <c r="J13" s="62">
        <f t="shared" si="0"/>
        <v>33</v>
      </c>
      <c r="K13" s="66"/>
    </row>
    <row r="14" spans="1:14" x14ac:dyDescent="0.2">
      <c r="E14" s="74">
        <v>45581</v>
      </c>
      <c r="F14" s="65" t="s">
        <v>464</v>
      </c>
      <c r="G14" s="66">
        <v>15</v>
      </c>
      <c r="H14" s="66"/>
      <c r="I14" s="67"/>
      <c r="J14" s="62">
        <f t="shared" si="0"/>
        <v>48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48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48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BDB56576-2345-4E34-B083-07A1AE85369F}"/>
    <hyperlink ref="F4:G5" location="'sheet 1 '!D135" display="Bond Paper, A4" xr:uid="{CD8B5484-E4B4-44D5-ADA7-4B472FEE47D2}"/>
  </hyperlinks>
  <pageMargins left="0.7" right="0.7" top="0.75" bottom="0.75" header="0.3" footer="0.3"/>
  <pageSetup scale="69" orientation="portrait" horizontalDpi="4294967292" r:id="rId1"/>
  <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8DC9-C389-44BD-8403-00D63BEC0AAB}">
  <sheetPr codeName="Sheet121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251</v>
      </c>
      <c r="G4" s="195"/>
      <c r="H4" s="198" t="s">
        <v>227</v>
      </c>
      <c r="I4" s="199"/>
      <c r="J4" s="45" t="s">
        <v>228</v>
      </c>
      <c r="K4" s="46" t="s">
        <v>248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21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 t="s">
        <v>250</v>
      </c>
      <c r="F10" s="61" t="s">
        <v>246</v>
      </c>
      <c r="G10" s="65">
        <v>25</v>
      </c>
      <c r="H10" s="63"/>
      <c r="I10" s="64"/>
      <c r="J10" s="62">
        <f>J9+G10-H10</f>
        <v>25</v>
      </c>
      <c r="K10" s="63"/>
    </row>
    <row r="11" spans="1:14" x14ac:dyDescent="0.2">
      <c r="E11" s="65"/>
      <c r="F11" s="65"/>
      <c r="G11" s="66"/>
      <c r="H11" s="66"/>
      <c r="I11" s="67"/>
      <c r="J11" s="62">
        <f t="shared" ref="J11:J16" si="0">J10+G11-H11</f>
        <v>25</v>
      </c>
      <c r="K11" s="66"/>
    </row>
    <row r="12" spans="1:14" x14ac:dyDescent="0.2">
      <c r="E12" s="74">
        <v>45600</v>
      </c>
      <c r="F12" s="65" t="s">
        <v>481</v>
      </c>
      <c r="G12" s="66"/>
      <c r="H12" s="66">
        <v>4</v>
      </c>
      <c r="I12" s="67" t="s">
        <v>274</v>
      </c>
      <c r="J12" s="62">
        <f t="shared" si="0"/>
        <v>21</v>
      </c>
      <c r="K12" s="66"/>
    </row>
    <row r="13" spans="1:14" x14ac:dyDescent="0.2">
      <c r="E13" s="65"/>
      <c r="F13" s="65"/>
      <c r="G13" s="66"/>
      <c r="H13" s="66"/>
      <c r="I13" s="67"/>
      <c r="J13" s="62">
        <f t="shared" si="0"/>
        <v>21</v>
      </c>
      <c r="K13" s="66"/>
    </row>
    <row r="14" spans="1:14" x14ac:dyDescent="0.2">
      <c r="E14" s="65"/>
      <c r="F14" s="65"/>
      <c r="G14" s="66"/>
      <c r="H14" s="66"/>
      <c r="I14" s="67"/>
      <c r="J14" s="62">
        <f t="shared" si="0"/>
        <v>21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21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21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6F8A1295-EA48-4033-8C1D-4927203F2FF5}"/>
    <hyperlink ref="F4:G5" location="'sheet 1 '!D136" display="Sticker Paper Long" xr:uid="{701F53C9-AA97-46B1-A4D5-DEC5C0A10964}"/>
  </hyperlinks>
  <pageMargins left="0.7" right="0.7" top="0.75" bottom="0.75" header="0.3" footer="0.3"/>
  <pageSetup scale="69" orientation="portrait" horizontalDpi="4294967292" r:id="rId1"/>
  <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7F79F-03BA-4213-B811-D8F8A2D419AC}">
  <sheetPr codeName="Sheet122"/>
  <dimension ref="A1:N27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5.5" style="44" bestFit="1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391</v>
      </c>
      <c r="G4" s="195"/>
      <c r="H4" s="198" t="s">
        <v>227</v>
      </c>
      <c r="I4" s="199"/>
      <c r="J4" s="45" t="s">
        <v>228</v>
      </c>
      <c r="K4" s="46" t="s">
        <v>392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32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/>
      <c r="F10" s="61"/>
      <c r="G10" s="65"/>
      <c r="H10" s="63"/>
      <c r="I10" s="64"/>
      <c r="J10" s="62">
        <f>J9+G10-H10</f>
        <v>0</v>
      </c>
      <c r="K10" s="63"/>
    </row>
    <row r="11" spans="1:14" x14ac:dyDescent="0.2">
      <c r="E11" s="65"/>
      <c r="F11" s="65"/>
      <c r="G11" s="66"/>
      <c r="H11" s="66"/>
      <c r="I11" s="67"/>
      <c r="J11" s="62">
        <f t="shared" ref="J11:J27" si="0">J10+G11-H11</f>
        <v>0</v>
      </c>
      <c r="K11" s="66"/>
    </row>
    <row r="12" spans="1:14" x14ac:dyDescent="0.2">
      <c r="E12" s="74">
        <v>45401</v>
      </c>
      <c r="F12" s="65" t="s">
        <v>393</v>
      </c>
      <c r="G12" s="66">
        <v>5</v>
      </c>
      <c r="H12" s="66"/>
      <c r="I12" s="67"/>
      <c r="J12" s="62">
        <f t="shared" si="0"/>
        <v>5</v>
      </c>
      <c r="K12" s="66"/>
    </row>
    <row r="13" spans="1:14" x14ac:dyDescent="0.2">
      <c r="E13" s="74">
        <v>45550</v>
      </c>
      <c r="F13" s="65" t="s">
        <v>389</v>
      </c>
      <c r="G13" s="66">
        <v>5</v>
      </c>
      <c r="H13" s="66"/>
      <c r="I13" s="67"/>
      <c r="J13" s="62">
        <f t="shared" si="0"/>
        <v>10</v>
      </c>
      <c r="K13" s="66"/>
    </row>
    <row r="14" spans="1:14" x14ac:dyDescent="0.2">
      <c r="E14" s="74">
        <v>45550</v>
      </c>
      <c r="F14" s="65" t="s">
        <v>400</v>
      </c>
      <c r="G14" s="66">
        <v>5</v>
      </c>
      <c r="H14" s="66"/>
      <c r="I14" s="67"/>
      <c r="J14" s="62">
        <f t="shared" si="0"/>
        <v>15</v>
      </c>
      <c r="K14" s="66"/>
    </row>
    <row r="15" spans="1:14" x14ac:dyDescent="0.2">
      <c r="E15" s="74">
        <v>45552</v>
      </c>
      <c r="F15" s="105" t="s">
        <v>372</v>
      </c>
      <c r="G15" s="66"/>
      <c r="H15" s="66">
        <v>3</v>
      </c>
      <c r="I15" s="67" t="s">
        <v>284</v>
      </c>
      <c r="J15" s="62">
        <f t="shared" si="0"/>
        <v>12</v>
      </c>
      <c r="K15" s="66"/>
    </row>
    <row r="16" spans="1:14" x14ac:dyDescent="0.2">
      <c r="E16" s="74">
        <v>45581</v>
      </c>
      <c r="F16" s="65" t="s">
        <v>464</v>
      </c>
      <c r="G16" s="66">
        <v>8</v>
      </c>
      <c r="H16" s="66"/>
      <c r="I16" s="67"/>
      <c r="J16" s="62">
        <f t="shared" si="0"/>
        <v>20</v>
      </c>
      <c r="K16" s="66"/>
    </row>
    <row r="17" spans="5:11" x14ac:dyDescent="0.2">
      <c r="E17" s="74">
        <v>45625</v>
      </c>
      <c r="F17" s="65" t="s">
        <v>508</v>
      </c>
      <c r="G17" s="66"/>
      <c r="H17" s="66">
        <v>2</v>
      </c>
      <c r="I17" s="67" t="s">
        <v>324</v>
      </c>
      <c r="J17" s="62">
        <f t="shared" si="0"/>
        <v>18</v>
      </c>
      <c r="K17" s="66"/>
    </row>
    <row r="18" spans="5:11" x14ac:dyDescent="0.2">
      <c r="E18" s="74">
        <v>45715</v>
      </c>
      <c r="F18" s="65" t="s">
        <v>666</v>
      </c>
      <c r="G18" s="66"/>
      <c r="H18" s="66">
        <v>1</v>
      </c>
      <c r="I18" s="67" t="s">
        <v>256</v>
      </c>
      <c r="J18" s="62">
        <f t="shared" si="0"/>
        <v>17</v>
      </c>
      <c r="K18" s="66"/>
    </row>
    <row r="19" spans="5:11" x14ac:dyDescent="0.2">
      <c r="E19" s="84">
        <v>45733</v>
      </c>
      <c r="F19" s="68" t="s">
        <v>699</v>
      </c>
      <c r="G19" s="66">
        <v>18</v>
      </c>
      <c r="H19" s="66"/>
      <c r="I19" s="66"/>
      <c r="J19" s="62">
        <f t="shared" si="0"/>
        <v>35</v>
      </c>
      <c r="K19" s="66"/>
    </row>
    <row r="20" spans="5:11" x14ac:dyDescent="0.2">
      <c r="E20" s="84">
        <v>45726</v>
      </c>
      <c r="F20" s="68" t="s">
        <v>704</v>
      </c>
      <c r="G20" s="66"/>
      <c r="H20" s="66">
        <v>1</v>
      </c>
      <c r="I20" s="66" t="s">
        <v>258</v>
      </c>
      <c r="J20" s="62">
        <f t="shared" si="0"/>
        <v>34</v>
      </c>
      <c r="K20" s="66"/>
    </row>
    <row r="21" spans="5:11" x14ac:dyDescent="0.2">
      <c r="E21" s="84">
        <v>45734</v>
      </c>
      <c r="F21" s="68" t="s">
        <v>725</v>
      </c>
      <c r="G21" s="66"/>
      <c r="H21" s="66">
        <v>2</v>
      </c>
      <c r="I21" s="66" t="s">
        <v>278</v>
      </c>
      <c r="J21" s="62">
        <f t="shared" si="0"/>
        <v>32</v>
      </c>
      <c r="K21" s="66"/>
    </row>
    <row r="22" spans="5:11" x14ac:dyDescent="0.2">
      <c r="E22" s="217">
        <v>45761</v>
      </c>
      <c r="F22" s="44" t="s">
        <v>735</v>
      </c>
      <c r="H22" s="44">
        <v>1</v>
      </c>
      <c r="I22" s="44" t="s">
        <v>734</v>
      </c>
      <c r="J22" s="62">
        <f t="shared" si="0"/>
        <v>31</v>
      </c>
    </row>
    <row r="23" spans="5:11" x14ac:dyDescent="0.2">
      <c r="E23" s="217">
        <v>45769</v>
      </c>
      <c r="F23" s="44" t="s">
        <v>737</v>
      </c>
      <c r="H23" s="44">
        <v>1</v>
      </c>
      <c r="I23" s="44" t="s">
        <v>256</v>
      </c>
      <c r="J23" s="62">
        <f t="shared" si="0"/>
        <v>30</v>
      </c>
    </row>
    <row r="24" spans="5:11" x14ac:dyDescent="0.2">
      <c r="J24" s="62">
        <f t="shared" si="0"/>
        <v>30</v>
      </c>
    </row>
    <row r="25" spans="5:11" x14ac:dyDescent="0.2">
      <c r="J25" s="62">
        <f t="shared" si="0"/>
        <v>30</v>
      </c>
    </row>
    <row r="26" spans="5:11" x14ac:dyDescent="0.2">
      <c r="J26" s="62">
        <f t="shared" si="0"/>
        <v>30</v>
      </c>
    </row>
    <row r="27" spans="5:11" x14ac:dyDescent="0.2">
      <c r="J27" s="62">
        <f t="shared" si="0"/>
        <v>30</v>
      </c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E1C8ADAC-5715-4A8E-8C02-A8B4A88D459F}"/>
    <hyperlink ref="F4:G5" location="'sheet 1 '!D137" display="Sticker Paper Long" xr:uid="{CAEBC852-EF9B-42B0-A39D-235427012FF8}"/>
  </hyperlinks>
  <pageMargins left="0.7" right="0.7" top="0.75" bottom="0.75" header="0.3" footer="0.3"/>
  <pageSetup scale="69" orientation="portrait" horizontalDpi="4294967292" r:id="rId1"/>
  <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51B2-E9CC-4841-8503-D08060FA0EFD}">
  <sheetPr codeName="Sheet123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403</v>
      </c>
      <c r="G4" s="195"/>
      <c r="H4" s="198" t="s">
        <v>227</v>
      </c>
      <c r="I4" s="199"/>
      <c r="J4" s="45" t="s">
        <v>228</v>
      </c>
      <c r="K4" s="46" t="s">
        <v>549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22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>
        <v>45386</v>
      </c>
      <c r="F9" s="103">
        <v>45383</v>
      </c>
      <c r="G9" s="62">
        <v>0</v>
      </c>
      <c r="H9" s="63">
        <v>1</v>
      </c>
      <c r="I9" s="64"/>
      <c r="J9" s="62">
        <f>G9-H9</f>
        <v>-1</v>
      </c>
      <c r="K9" s="63"/>
    </row>
    <row r="10" spans="1:14" x14ac:dyDescent="0.2">
      <c r="E10" s="60">
        <v>45439</v>
      </c>
      <c r="F10" s="61" t="s">
        <v>380</v>
      </c>
      <c r="G10" s="65">
        <v>3</v>
      </c>
      <c r="H10" s="63"/>
      <c r="I10" s="64"/>
      <c r="J10" s="62">
        <f>J9+G10-H10</f>
        <v>2</v>
      </c>
      <c r="K10" s="63"/>
    </row>
    <row r="11" spans="1:14" x14ac:dyDescent="0.2">
      <c r="E11" s="74">
        <v>45517</v>
      </c>
      <c r="F11" s="65" t="s">
        <v>385</v>
      </c>
      <c r="G11" s="66">
        <v>6</v>
      </c>
      <c r="H11" s="66"/>
      <c r="I11" s="67"/>
      <c r="J11" s="62">
        <f t="shared" ref="J11:J16" si="0">J10+G11-H11</f>
        <v>8</v>
      </c>
      <c r="K11" s="66"/>
    </row>
    <row r="12" spans="1:14" x14ac:dyDescent="0.2">
      <c r="E12" s="74" t="s">
        <v>522</v>
      </c>
      <c r="F12" s="65" t="s">
        <v>528</v>
      </c>
      <c r="G12" s="66">
        <v>3</v>
      </c>
      <c r="H12" s="66"/>
      <c r="I12" s="67"/>
      <c r="J12" s="62">
        <f t="shared" si="0"/>
        <v>11</v>
      </c>
      <c r="K12" s="66"/>
    </row>
    <row r="13" spans="1:14" x14ac:dyDescent="0.2">
      <c r="E13" s="74">
        <v>45708</v>
      </c>
      <c r="F13" s="65" t="s">
        <v>685</v>
      </c>
      <c r="G13" s="66"/>
      <c r="H13" s="66">
        <v>3</v>
      </c>
      <c r="I13" s="67"/>
      <c r="J13" s="62">
        <f t="shared" si="0"/>
        <v>8</v>
      </c>
      <c r="K13" s="66"/>
    </row>
    <row r="14" spans="1:14" x14ac:dyDescent="0.2">
      <c r="E14" s="74">
        <v>45733</v>
      </c>
      <c r="F14" s="65" t="s">
        <v>699</v>
      </c>
      <c r="G14" s="66">
        <v>14</v>
      </c>
      <c r="H14" s="66"/>
      <c r="I14" s="67"/>
      <c r="J14" s="62">
        <f t="shared" si="0"/>
        <v>22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22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22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6F55756F-270B-4C35-8CB6-BA521DC2289C}"/>
    <hyperlink ref="F4:G5" location="'sheet 1 '!D138" display="Ruler" xr:uid="{A8CBC8BE-49C8-4362-9068-31126113DF3D}"/>
  </hyperlinks>
  <pageMargins left="0.7" right="0.7" top="0.75" bottom="0.75" header="0.3" footer="0.3"/>
  <pageSetup scale="69" orientation="portrait" horizontalDpi="4294967292" r:id="rId1"/>
  <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92CF-1D89-4115-8457-7918630B3C4E}">
  <sheetPr codeName="Sheet124"/>
  <dimension ref="A1:N42"/>
  <sheetViews>
    <sheetView view="pageBreakPreview" topLeftCell="C2" zoomScale="70" zoomScaleNormal="100" zoomScaleSheetLayoutView="7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.5" style="44" bestFit="1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404</v>
      </c>
      <c r="G4" s="195"/>
      <c r="H4" s="198" t="s">
        <v>227</v>
      </c>
      <c r="I4" s="199"/>
      <c r="J4" s="45" t="s">
        <v>228</v>
      </c>
      <c r="K4" s="46" t="s">
        <v>405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SUM(G9:G42)-SUM(H9:H42)</f>
        <v>178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/>
      <c r="F10" s="61"/>
      <c r="G10" s="65"/>
      <c r="H10" s="63"/>
      <c r="I10" s="64"/>
      <c r="J10" s="62">
        <f>J9+G10-H10</f>
        <v>0</v>
      </c>
      <c r="K10" s="63"/>
    </row>
    <row r="11" spans="1:14" x14ac:dyDescent="0.2">
      <c r="E11" s="74">
        <v>45439</v>
      </c>
      <c r="F11" s="65" t="s">
        <v>380</v>
      </c>
      <c r="G11" s="66">
        <v>10</v>
      </c>
      <c r="H11" s="66"/>
      <c r="I11" s="67"/>
      <c r="J11" s="62">
        <f t="shared" ref="J11:J42" si="0">J10+G11-H11</f>
        <v>10</v>
      </c>
      <c r="K11" s="66"/>
    </row>
    <row r="12" spans="1:14" x14ac:dyDescent="0.2">
      <c r="E12" s="74">
        <v>45446</v>
      </c>
      <c r="F12" s="104" t="s">
        <v>446</v>
      </c>
      <c r="G12" s="66"/>
      <c r="H12" s="66">
        <v>2</v>
      </c>
      <c r="I12" s="67" t="s">
        <v>314</v>
      </c>
      <c r="J12" s="62">
        <f>J11+G12-H12</f>
        <v>8</v>
      </c>
      <c r="K12" s="66"/>
    </row>
    <row r="13" spans="1:14" x14ac:dyDescent="0.2">
      <c r="E13" s="74">
        <v>45453</v>
      </c>
      <c r="F13" s="104" t="s">
        <v>447</v>
      </c>
      <c r="G13" s="66"/>
      <c r="H13" s="66">
        <v>1</v>
      </c>
      <c r="I13" s="67" t="s">
        <v>252</v>
      </c>
      <c r="J13" s="62">
        <f t="shared" ref="J13:J16" si="1">J12+G13-H13</f>
        <v>7</v>
      </c>
      <c r="K13" s="66"/>
    </row>
    <row r="14" spans="1:14" x14ac:dyDescent="0.2">
      <c r="E14" s="74">
        <v>45464</v>
      </c>
      <c r="F14" s="104" t="s">
        <v>326</v>
      </c>
      <c r="G14" s="66"/>
      <c r="H14" s="66">
        <v>3</v>
      </c>
      <c r="I14" s="67" t="s">
        <v>258</v>
      </c>
      <c r="J14" s="62">
        <f t="shared" si="1"/>
        <v>4</v>
      </c>
      <c r="K14" s="66"/>
    </row>
    <row r="15" spans="1:14" x14ac:dyDescent="0.2">
      <c r="E15" s="74">
        <v>45470</v>
      </c>
      <c r="F15" s="104" t="s">
        <v>328</v>
      </c>
      <c r="G15" s="66"/>
      <c r="H15" s="66">
        <v>1</v>
      </c>
      <c r="I15" s="67" t="s">
        <v>278</v>
      </c>
      <c r="J15" s="62">
        <f t="shared" si="1"/>
        <v>3</v>
      </c>
      <c r="K15" s="66"/>
    </row>
    <row r="16" spans="1:14" x14ac:dyDescent="0.2">
      <c r="E16" s="74">
        <v>45517</v>
      </c>
      <c r="F16" s="65" t="s">
        <v>385</v>
      </c>
      <c r="G16" s="66">
        <v>218</v>
      </c>
      <c r="H16" s="66"/>
      <c r="I16" s="67"/>
      <c r="J16" s="62">
        <f t="shared" si="1"/>
        <v>221</v>
      </c>
      <c r="K16" s="66"/>
    </row>
    <row r="17" spans="5:11" x14ac:dyDescent="0.2">
      <c r="E17" s="74">
        <v>45520</v>
      </c>
      <c r="F17" s="105" t="s">
        <v>349</v>
      </c>
      <c r="G17" s="66"/>
      <c r="H17" s="66">
        <v>1</v>
      </c>
      <c r="I17" s="67" t="s">
        <v>284</v>
      </c>
      <c r="J17" s="62">
        <f t="shared" ref="J17:J18" si="2">J16+G17-H17</f>
        <v>220</v>
      </c>
      <c r="K17" s="66"/>
    </row>
    <row r="18" spans="5:11" x14ac:dyDescent="0.2">
      <c r="E18" s="74">
        <v>45533</v>
      </c>
      <c r="F18" s="105" t="s">
        <v>444</v>
      </c>
      <c r="G18" s="66"/>
      <c r="H18" s="66">
        <v>1</v>
      </c>
      <c r="I18" s="67" t="s">
        <v>435</v>
      </c>
      <c r="J18" s="62">
        <f t="shared" si="2"/>
        <v>219</v>
      </c>
      <c r="K18" s="66"/>
    </row>
    <row r="19" spans="5:11" x14ac:dyDescent="0.2">
      <c r="E19" s="74">
        <v>45539</v>
      </c>
      <c r="F19" s="104" t="s">
        <v>361</v>
      </c>
      <c r="G19" s="66"/>
      <c r="H19" s="66">
        <v>3</v>
      </c>
      <c r="I19" s="67" t="s">
        <v>314</v>
      </c>
      <c r="J19" s="62">
        <f t="shared" si="0"/>
        <v>216</v>
      </c>
      <c r="K19" s="66"/>
    </row>
    <row r="20" spans="5:11" x14ac:dyDescent="0.2">
      <c r="E20" s="74">
        <v>45547</v>
      </c>
      <c r="F20" s="105" t="s">
        <v>365</v>
      </c>
      <c r="G20" s="66"/>
      <c r="H20" s="66">
        <v>3</v>
      </c>
      <c r="I20" s="67" t="s">
        <v>274</v>
      </c>
      <c r="J20" s="62">
        <f t="shared" si="0"/>
        <v>213</v>
      </c>
      <c r="K20" s="66"/>
    </row>
    <row r="21" spans="5:11" x14ac:dyDescent="0.2">
      <c r="E21" s="74">
        <v>45581</v>
      </c>
      <c r="F21" s="65" t="s">
        <v>464</v>
      </c>
      <c r="G21" s="66">
        <v>17</v>
      </c>
      <c r="H21" s="66"/>
      <c r="I21" s="67"/>
      <c r="J21" s="62">
        <f t="shared" si="0"/>
        <v>230</v>
      </c>
      <c r="K21" s="66"/>
    </row>
    <row r="22" spans="5:11" x14ac:dyDescent="0.2">
      <c r="E22" s="74">
        <v>45590</v>
      </c>
      <c r="F22" s="65" t="s">
        <v>471</v>
      </c>
      <c r="G22" s="66"/>
      <c r="H22" s="66">
        <v>1</v>
      </c>
      <c r="I22" s="67" t="s">
        <v>258</v>
      </c>
      <c r="J22" s="62">
        <f t="shared" si="0"/>
        <v>229</v>
      </c>
      <c r="K22" s="66"/>
    </row>
    <row r="23" spans="5:11" x14ac:dyDescent="0.2">
      <c r="E23" s="84">
        <v>45590</v>
      </c>
      <c r="F23" s="68" t="s">
        <v>475</v>
      </c>
      <c r="G23" s="66"/>
      <c r="H23" s="66">
        <v>2</v>
      </c>
      <c r="I23" s="66" t="s">
        <v>258</v>
      </c>
      <c r="J23" s="62">
        <f t="shared" si="0"/>
        <v>227</v>
      </c>
      <c r="K23" s="66"/>
    </row>
    <row r="24" spans="5:11" x14ac:dyDescent="0.2">
      <c r="E24" s="84">
        <v>45600</v>
      </c>
      <c r="F24" s="68" t="s">
        <v>478</v>
      </c>
      <c r="G24" s="66"/>
      <c r="H24" s="66">
        <v>2</v>
      </c>
      <c r="I24" s="66" t="s">
        <v>479</v>
      </c>
      <c r="J24" s="62">
        <f t="shared" si="0"/>
        <v>225</v>
      </c>
      <c r="K24" s="66"/>
    </row>
    <row r="25" spans="5:11" x14ac:dyDescent="0.2">
      <c r="E25" s="84">
        <v>45600</v>
      </c>
      <c r="F25" s="68" t="s">
        <v>480</v>
      </c>
      <c r="G25" s="66"/>
      <c r="H25" s="66">
        <v>1</v>
      </c>
      <c r="I25" s="66" t="s">
        <v>281</v>
      </c>
      <c r="J25" s="62">
        <f t="shared" si="0"/>
        <v>224</v>
      </c>
      <c r="K25" s="66"/>
    </row>
    <row r="26" spans="5:11" x14ac:dyDescent="0.2">
      <c r="E26" s="84">
        <v>45601</v>
      </c>
      <c r="F26" s="68" t="s">
        <v>483</v>
      </c>
      <c r="G26" s="68"/>
      <c r="H26" s="68">
        <v>2</v>
      </c>
      <c r="I26" s="68" t="s">
        <v>284</v>
      </c>
      <c r="J26" s="62">
        <f t="shared" si="0"/>
        <v>222</v>
      </c>
      <c r="K26" s="85"/>
    </row>
    <row r="27" spans="5:11" x14ac:dyDescent="0.2">
      <c r="E27" s="84">
        <v>45610</v>
      </c>
      <c r="F27" s="68" t="s">
        <v>494</v>
      </c>
      <c r="G27" s="68"/>
      <c r="H27" s="68">
        <v>3</v>
      </c>
      <c r="I27" s="68" t="s">
        <v>284</v>
      </c>
      <c r="J27" s="62">
        <f t="shared" si="0"/>
        <v>219</v>
      </c>
      <c r="K27" s="85"/>
    </row>
    <row r="28" spans="5:11" x14ac:dyDescent="0.2">
      <c r="E28" s="84">
        <v>45618</v>
      </c>
      <c r="F28" s="68" t="s">
        <v>503</v>
      </c>
      <c r="G28" s="68"/>
      <c r="H28" s="68">
        <v>3</v>
      </c>
      <c r="I28" s="68" t="s">
        <v>274</v>
      </c>
      <c r="J28" s="62">
        <f t="shared" si="0"/>
        <v>216</v>
      </c>
      <c r="K28" s="85"/>
    </row>
    <row r="29" spans="5:11" x14ac:dyDescent="0.2">
      <c r="E29" s="84">
        <v>45625</v>
      </c>
      <c r="F29" s="68" t="s">
        <v>508</v>
      </c>
      <c r="G29" s="68"/>
      <c r="H29" s="68">
        <v>1</v>
      </c>
      <c r="I29" s="68" t="s">
        <v>324</v>
      </c>
      <c r="J29" s="62">
        <f t="shared" si="0"/>
        <v>215</v>
      </c>
      <c r="K29" s="85"/>
    </row>
    <row r="30" spans="5:11" x14ac:dyDescent="0.2">
      <c r="E30" s="84">
        <v>45870</v>
      </c>
      <c r="F30" s="68" t="s">
        <v>598</v>
      </c>
      <c r="G30" s="68"/>
      <c r="H30" s="68">
        <v>10</v>
      </c>
      <c r="I30" s="68" t="s">
        <v>324</v>
      </c>
      <c r="J30" s="62">
        <f t="shared" si="0"/>
        <v>205</v>
      </c>
      <c r="K30" s="85"/>
    </row>
    <row r="31" spans="5:11" x14ac:dyDescent="0.2">
      <c r="E31" s="85" t="s">
        <v>623</v>
      </c>
      <c r="F31" s="85" t="s">
        <v>624</v>
      </c>
      <c r="G31" s="85"/>
      <c r="H31" s="85">
        <v>4</v>
      </c>
      <c r="I31" s="85" t="s">
        <v>274</v>
      </c>
      <c r="J31" s="86">
        <f t="shared" si="0"/>
        <v>201</v>
      </c>
      <c r="K31" s="85"/>
    </row>
    <row r="32" spans="5:11" x14ac:dyDescent="0.2">
      <c r="E32" s="142">
        <v>45691</v>
      </c>
      <c r="F32" s="85" t="s">
        <v>651</v>
      </c>
      <c r="G32" s="85"/>
      <c r="H32" s="85">
        <v>1</v>
      </c>
      <c r="I32" s="85" t="s">
        <v>652</v>
      </c>
      <c r="J32" s="86">
        <f t="shared" si="0"/>
        <v>200</v>
      </c>
      <c r="K32" s="85"/>
    </row>
    <row r="33" spans="5:11" x14ac:dyDescent="0.2">
      <c r="E33" s="142">
        <v>45694</v>
      </c>
      <c r="F33" s="85" t="s">
        <v>655</v>
      </c>
      <c r="G33" s="85"/>
      <c r="H33" s="85">
        <v>2</v>
      </c>
      <c r="I33" s="85" t="s">
        <v>258</v>
      </c>
      <c r="J33" s="86">
        <f t="shared" si="0"/>
        <v>198</v>
      </c>
      <c r="K33" s="85"/>
    </row>
    <row r="34" spans="5:11" x14ac:dyDescent="0.2">
      <c r="E34" s="142">
        <v>45715</v>
      </c>
      <c r="F34" s="85" t="s">
        <v>666</v>
      </c>
      <c r="G34" s="85"/>
      <c r="H34" s="85">
        <v>2</v>
      </c>
      <c r="I34" s="85" t="s">
        <v>256</v>
      </c>
      <c r="J34" s="86">
        <f t="shared" si="0"/>
        <v>196</v>
      </c>
      <c r="K34" s="85"/>
    </row>
    <row r="35" spans="5:11" x14ac:dyDescent="0.2">
      <c r="E35" s="142">
        <v>45726</v>
      </c>
      <c r="F35" s="85" t="s">
        <v>704</v>
      </c>
      <c r="G35" s="85"/>
      <c r="H35" s="85">
        <v>9</v>
      </c>
      <c r="I35" s="85" t="s">
        <v>258</v>
      </c>
      <c r="J35" s="86">
        <f t="shared" si="0"/>
        <v>187</v>
      </c>
      <c r="K35" s="85"/>
    </row>
    <row r="36" spans="5:11" x14ac:dyDescent="0.2">
      <c r="E36" s="142">
        <v>45728</v>
      </c>
      <c r="F36" s="85" t="s">
        <v>711</v>
      </c>
      <c r="G36" s="85"/>
      <c r="H36" s="85">
        <v>4</v>
      </c>
      <c r="I36" s="85" t="s">
        <v>310</v>
      </c>
      <c r="J36" s="86">
        <f t="shared" si="0"/>
        <v>183</v>
      </c>
      <c r="K36" s="85"/>
    </row>
    <row r="37" spans="5:11" x14ac:dyDescent="0.2">
      <c r="E37" s="142">
        <v>45734</v>
      </c>
      <c r="F37" s="85" t="s">
        <v>725</v>
      </c>
      <c r="G37" s="85"/>
      <c r="H37" s="85">
        <v>2</v>
      </c>
      <c r="I37" s="85" t="s">
        <v>278</v>
      </c>
      <c r="J37" s="86">
        <f t="shared" si="0"/>
        <v>181</v>
      </c>
      <c r="K37" s="85"/>
    </row>
    <row r="38" spans="5:11" x14ac:dyDescent="0.2">
      <c r="E38" s="142">
        <v>45761</v>
      </c>
      <c r="F38" s="85" t="s">
        <v>735</v>
      </c>
      <c r="G38" s="85"/>
      <c r="H38" s="85">
        <v>3</v>
      </c>
      <c r="I38" s="85" t="s">
        <v>734</v>
      </c>
      <c r="J38" s="86">
        <f t="shared" si="0"/>
        <v>178</v>
      </c>
      <c r="K38" s="85"/>
    </row>
    <row r="39" spans="5:11" x14ac:dyDescent="0.2">
      <c r="E39" s="85"/>
      <c r="F39" s="85"/>
      <c r="G39" s="85"/>
      <c r="H39" s="85"/>
      <c r="I39" s="85"/>
      <c r="J39" s="86">
        <f t="shared" si="0"/>
        <v>178</v>
      </c>
      <c r="K39" s="85"/>
    </row>
    <row r="40" spans="5:11" x14ac:dyDescent="0.2">
      <c r="E40" s="85"/>
      <c r="F40" s="85"/>
      <c r="G40" s="85"/>
      <c r="H40" s="85"/>
      <c r="I40" s="85"/>
      <c r="J40" s="86">
        <f t="shared" si="0"/>
        <v>178</v>
      </c>
      <c r="K40" s="85"/>
    </row>
    <row r="41" spans="5:11" x14ac:dyDescent="0.2">
      <c r="E41" s="85"/>
      <c r="F41" s="85"/>
      <c r="G41" s="85"/>
      <c r="H41" s="85"/>
      <c r="I41" s="85"/>
      <c r="J41" s="86">
        <f t="shared" si="0"/>
        <v>178</v>
      </c>
      <c r="K41" s="85"/>
    </row>
    <row r="42" spans="5:11" x14ac:dyDescent="0.2">
      <c r="E42" s="85"/>
      <c r="F42" s="85"/>
      <c r="G42" s="85"/>
      <c r="H42" s="85"/>
      <c r="I42" s="85"/>
      <c r="J42" s="86">
        <f t="shared" si="0"/>
        <v>178</v>
      </c>
      <c r="K42" s="85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A9B45B9E-136A-4A2A-A2BA-34676237A88C}"/>
    <hyperlink ref="F4:G5" location="'sheet 1 '!D139" display="Pencil" xr:uid="{9561F5F8-C036-47B6-9FBD-EFED7F20E138}"/>
  </hyperlinks>
  <pageMargins left="0.7" right="0.7" top="0.75" bottom="0.75" header="0.3" footer="0.3"/>
  <pageSetup scale="69" orientation="portrait" horizontalDpi="4294967292" r:id="rId1"/>
  <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3176-3339-467A-BA96-693EF1A2D262}">
  <sheetPr codeName="Sheet125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406</v>
      </c>
      <c r="G4" s="195"/>
      <c r="H4" s="198" t="s">
        <v>227</v>
      </c>
      <c r="I4" s="199"/>
      <c r="J4" s="45" t="s">
        <v>228</v>
      </c>
      <c r="K4" s="46" t="s">
        <v>392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2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/>
      <c r="F10" s="61"/>
      <c r="G10" s="65"/>
      <c r="H10" s="63"/>
      <c r="I10" s="64"/>
      <c r="J10" s="62">
        <f>J9+G10-H10</f>
        <v>0</v>
      </c>
      <c r="K10" s="63"/>
    </row>
    <row r="11" spans="1:14" x14ac:dyDescent="0.2">
      <c r="E11" s="65"/>
      <c r="F11" s="65"/>
      <c r="G11" s="66"/>
      <c r="H11" s="66"/>
      <c r="I11" s="67"/>
      <c r="J11" s="62">
        <f t="shared" ref="J11:J16" si="0">J10+G11-H11</f>
        <v>0</v>
      </c>
      <c r="K11" s="66"/>
    </row>
    <row r="12" spans="1:14" x14ac:dyDescent="0.2">
      <c r="E12" s="74">
        <v>45517</v>
      </c>
      <c r="F12" s="65" t="s">
        <v>385</v>
      </c>
      <c r="G12" s="66">
        <v>2</v>
      </c>
      <c r="H12" s="66"/>
      <c r="I12" s="67"/>
      <c r="J12" s="62">
        <f t="shared" si="0"/>
        <v>2</v>
      </c>
      <c r="K12" s="66"/>
    </row>
    <row r="13" spans="1:14" x14ac:dyDescent="0.2">
      <c r="E13" s="74"/>
      <c r="F13" s="65"/>
      <c r="G13" s="66"/>
      <c r="H13" s="66"/>
      <c r="I13" s="67"/>
      <c r="J13" s="62">
        <f t="shared" si="0"/>
        <v>2</v>
      </c>
      <c r="K13" s="66"/>
    </row>
    <row r="14" spans="1:14" x14ac:dyDescent="0.2">
      <c r="E14" s="65"/>
      <c r="F14" s="65"/>
      <c r="G14" s="66"/>
      <c r="H14" s="66"/>
      <c r="I14" s="67"/>
      <c r="J14" s="62">
        <f t="shared" si="0"/>
        <v>2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2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2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A869C4C1-F8D1-44C1-BADA-71A097E45FA4}"/>
    <hyperlink ref="F4:G5" location="'sheet 1 '!D140" display="Folder with tab (Legal)" xr:uid="{5A2AE2D8-F4B3-4560-98B2-287214713C7E}"/>
  </hyperlinks>
  <pageMargins left="0.7" right="0.7" top="0.75" bottom="0.75" header="0.3" footer="0.3"/>
  <pageSetup scale="69" orientation="portrait" horizontalDpi="4294967292" r:id="rId1"/>
  <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FC02-880C-4CCE-9C51-3FB9BFD8CAD6}">
  <sheetPr codeName="Sheet126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408</v>
      </c>
      <c r="G4" s="195"/>
      <c r="H4" s="198" t="s">
        <v>227</v>
      </c>
      <c r="I4" s="199"/>
      <c r="J4" s="45" t="s">
        <v>228</v>
      </c>
      <c r="K4" s="46" t="s">
        <v>392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6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/>
      <c r="F10" s="61"/>
      <c r="G10" s="65"/>
      <c r="H10" s="63"/>
      <c r="I10" s="64"/>
      <c r="J10" s="62">
        <f>J9+G10-H10</f>
        <v>0</v>
      </c>
      <c r="K10" s="63"/>
    </row>
    <row r="11" spans="1:14" x14ac:dyDescent="0.2">
      <c r="E11" s="74">
        <v>45439</v>
      </c>
      <c r="F11" s="65" t="s">
        <v>383</v>
      </c>
      <c r="G11" s="66">
        <v>1</v>
      </c>
      <c r="H11" s="66"/>
      <c r="I11" s="67"/>
      <c r="J11" s="62">
        <f t="shared" ref="J11:J16" si="0">J10+G11-H11</f>
        <v>1</v>
      </c>
      <c r="K11" s="66"/>
    </row>
    <row r="12" spans="1:14" x14ac:dyDescent="0.2">
      <c r="E12" s="74">
        <v>45517</v>
      </c>
      <c r="F12" s="65" t="s">
        <v>385</v>
      </c>
      <c r="G12" s="66">
        <v>4</v>
      </c>
      <c r="H12" s="66"/>
      <c r="I12" s="67"/>
      <c r="J12" s="62">
        <f t="shared" si="0"/>
        <v>5</v>
      </c>
      <c r="K12" s="66"/>
    </row>
    <row r="13" spans="1:14" x14ac:dyDescent="0.2">
      <c r="E13" s="74">
        <v>45581</v>
      </c>
      <c r="F13" s="65" t="s">
        <v>464</v>
      </c>
      <c r="G13" s="66">
        <v>2</v>
      </c>
      <c r="H13" s="66"/>
      <c r="I13" s="67"/>
      <c r="J13" s="62">
        <f t="shared" si="0"/>
        <v>7</v>
      </c>
      <c r="K13" s="66"/>
    </row>
    <row r="14" spans="1:14" x14ac:dyDescent="0.2">
      <c r="E14" s="74">
        <v>45608</v>
      </c>
      <c r="F14" s="65" t="s">
        <v>491</v>
      </c>
      <c r="G14" s="66"/>
      <c r="H14" s="66">
        <v>1</v>
      </c>
      <c r="I14" s="67" t="s">
        <v>258</v>
      </c>
      <c r="J14" s="62">
        <f t="shared" si="0"/>
        <v>6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6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6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CF348ADF-4FC7-44DB-A2BA-26938729B2C8}"/>
    <hyperlink ref="F4:G5" location="'sheet 1 '!D141" display="Mop Bucket" xr:uid="{77A3362A-4270-4ED9-87A8-68514940A5D6}"/>
  </hyperlinks>
  <pageMargins left="0.7" right="0.7" top="0.75" bottom="0.75" header="0.3" footer="0.3"/>
  <pageSetup scale="69" orientation="portrait" horizontalDpi="4294967292" r:id="rId1"/>
  <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FDE7-09B7-4D0E-8CBD-B85A893A172D}">
  <sheetPr codeName="Sheet127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410</v>
      </c>
      <c r="G4" s="195"/>
      <c r="H4" s="198" t="s">
        <v>227</v>
      </c>
      <c r="I4" s="199"/>
      <c r="J4" s="45" t="s">
        <v>228</v>
      </c>
      <c r="K4" s="46" t="s">
        <v>411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2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/>
      <c r="F10" s="61"/>
      <c r="G10" s="65"/>
      <c r="H10" s="63"/>
      <c r="I10" s="64"/>
      <c r="J10" s="62">
        <f>J9+G10-H10</f>
        <v>0</v>
      </c>
      <c r="K10" s="63"/>
    </row>
    <row r="11" spans="1:14" x14ac:dyDescent="0.2">
      <c r="E11" s="65"/>
      <c r="F11" s="65"/>
      <c r="G11" s="66"/>
      <c r="H11" s="66"/>
      <c r="I11" s="67"/>
      <c r="J11" s="62">
        <f t="shared" ref="J11:J16" si="0">J10+G11-H11</f>
        <v>0</v>
      </c>
      <c r="K11" s="66"/>
    </row>
    <row r="12" spans="1:14" x14ac:dyDescent="0.2">
      <c r="E12" s="74">
        <v>45517</v>
      </c>
      <c r="F12" s="65" t="s">
        <v>385</v>
      </c>
      <c r="G12" s="66">
        <v>5</v>
      </c>
      <c r="H12" s="66"/>
      <c r="I12" s="67"/>
      <c r="J12" s="62">
        <f t="shared" si="0"/>
        <v>5</v>
      </c>
      <c r="K12" s="66"/>
    </row>
    <row r="13" spans="1:14" x14ac:dyDescent="0.2">
      <c r="E13" s="74">
        <v>45772</v>
      </c>
      <c r="F13" s="65" t="s">
        <v>738</v>
      </c>
      <c r="G13" s="66"/>
      <c r="H13" s="66">
        <v>3</v>
      </c>
      <c r="I13" s="67" t="s">
        <v>739</v>
      </c>
      <c r="J13" s="62">
        <f t="shared" si="0"/>
        <v>2</v>
      </c>
      <c r="K13" s="66"/>
    </row>
    <row r="14" spans="1:14" x14ac:dyDescent="0.2">
      <c r="E14" s="65"/>
      <c r="F14" s="65"/>
      <c r="G14" s="66"/>
      <c r="H14" s="66"/>
      <c r="I14" s="67"/>
      <c r="J14" s="62">
        <f t="shared" si="0"/>
        <v>2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2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2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93B16A16-EA7D-4E8B-8396-F94BE12195C4}"/>
    <hyperlink ref="F4:G5" location="'sheet 1 '!D142" display="Mop Bucket" xr:uid="{4C5C62A0-AC4E-4917-AC19-E528695FC0C2}"/>
  </hyperlinks>
  <pageMargins left="0.7" right="0.7" top="0.75" bottom="0.75" header="0.3" footer="0.3"/>
  <pageSetup scale="69" orientation="portrait" horizontalDpi="4294967292" r:id="rId1"/>
  <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AA068-38DD-467F-A466-4457B43D2CC3}">
  <sheetPr codeName="Sheet128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.5" style="44" bestFit="1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412</v>
      </c>
      <c r="G4" s="195"/>
      <c r="H4" s="198" t="s">
        <v>227</v>
      </c>
      <c r="I4" s="199"/>
      <c r="J4" s="45" t="s">
        <v>228</v>
      </c>
      <c r="K4" s="46" t="s">
        <v>536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15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/>
      <c r="F10" s="61"/>
      <c r="G10" s="65">
        <v>1</v>
      </c>
      <c r="H10" s="63"/>
      <c r="I10" s="64"/>
      <c r="J10" s="62">
        <f>J9+G10-H10</f>
        <v>1</v>
      </c>
      <c r="K10" s="63"/>
    </row>
    <row r="11" spans="1:14" x14ac:dyDescent="0.2">
      <c r="E11" s="74">
        <v>45454</v>
      </c>
      <c r="F11" s="105" t="s">
        <v>448</v>
      </c>
      <c r="G11" s="66"/>
      <c r="H11" s="66">
        <v>1</v>
      </c>
      <c r="I11" s="67" t="s">
        <v>258</v>
      </c>
      <c r="J11" s="62">
        <f t="shared" ref="J11:J19" si="0">J10+G11-H11</f>
        <v>0</v>
      </c>
      <c r="K11" s="66"/>
    </row>
    <row r="12" spans="1:14" x14ac:dyDescent="0.2">
      <c r="E12" s="74">
        <v>45517</v>
      </c>
      <c r="F12" s="65" t="s">
        <v>380</v>
      </c>
      <c r="G12" s="66">
        <v>6</v>
      </c>
      <c r="H12" s="66"/>
      <c r="I12" s="67"/>
      <c r="J12" s="62">
        <f t="shared" si="0"/>
        <v>6</v>
      </c>
      <c r="K12" s="66"/>
    </row>
    <row r="13" spans="1:14" x14ac:dyDescent="0.2">
      <c r="E13" s="74">
        <v>45517</v>
      </c>
      <c r="F13" s="105" t="s">
        <v>449</v>
      </c>
      <c r="G13" s="66"/>
      <c r="H13" s="66">
        <v>2</v>
      </c>
      <c r="I13" s="67" t="s">
        <v>274</v>
      </c>
      <c r="J13" s="62">
        <f t="shared" si="0"/>
        <v>4</v>
      </c>
      <c r="K13" s="66"/>
    </row>
    <row r="14" spans="1:14" x14ac:dyDescent="0.2">
      <c r="E14" s="74">
        <v>45581</v>
      </c>
      <c r="F14" s="65" t="s">
        <v>464</v>
      </c>
      <c r="G14" s="66">
        <v>13</v>
      </c>
      <c r="H14" s="66"/>
      <c r="I14" s="67"/>
      <c r="J14" s="62">
        <f t="shared" si="0"/>
        <v>17</v>
      </c>
      <c r="K14" s="66"/>
    </row>
    <row r="15" spans="1:14" x14ac:dyDescent="0.2">
      <c r="E15" s="65" t="s">
        <v>522</v>
      </c>
      <c r="F15" s="65" t="s">
        <v>528</v>
      </c>
      <c r="G15" s="66">
        <v>6</v>
      </c>
      <c r="H15" s="66"/>
      <c r="I15" s="67"/>
      <c r="J15" s="62">
        <f t="shared" si="0"/>
        <v>23</v>
      </c>
      <c r="K15" s="66"/>
    </row>
    <row r="16" spans="1:14" x14ac:dyDescent="0.2">
      <c r="E16" s="74">
        <v>45693</v>
      </c>
      <c r="F16" s="65" t="s">
        <v>668</v>
      </c>
      <c r="G16" s="66"/>
      <c r="H16" s="66">
        <v>6</v>
      </c>
      <c r="I16" s="67" t="s">
        <v>284</v>
      </c>
      <c r="J16" s="62">
        <f>J15+G16-H16</f>
        <v>17</v>
      </c>
      <c r="K16" s="66"/>
    </row>
    <row r="17" spans="5:11" x14ac:dyDescent="0.2">
      <c r="E17" s="74">
        <v>45700</v>
      </c>
      <c r="F17" s="65" t="s">
        <v>660</v>
      </c>
      <c r="G17" s="66"/>
      <c r="H17" s="66">
        <v>2</v>
      </c>
      <c r="I17" s="67" t="s">
        <v>661</v>
      </c>
      <c r="J17" s="62">
        <f>J16+G17-H17</f>
        <v>15</v>
      </c>
      <c r="K17" s="66"/>
    </row>
    <row r="18" spans="5:11" x14ac:dyDescent="0.2">
      <c r="E18" s="65"/>
      <c r="F18" s="65"/>
      <c r="G18" s="66"/>
      <c r="H18" s="66"/>
      <c r="I18" s="67"/>
      <c r="J18" s="62">
        <f t="shared" si="0"/>
        <v>15</v>
      </c>
      <c r="K18" s="66"/>
    </row>
    <row r="19" spans="5:11" x14ac:dyDescent="0.2">
      <c r="E19" s="68"/>
      <c r="F19" s="68"/>
      <c r="G19" s="66"/>
      <c r="H19" s="66"/>
      <c r="I19" s="66"/>
      <c r="J19" s="62">
        <f t="shared" si="0"/>
        <v>15</v>
      </c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sortState xmlns:xlrd2="http://schemas.microsoft.com/office/spreadsheetml/2017/richdata2" ref="A16:N17">
    <sortCondition ref="E16:E17"/>
  </sortState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AA6B21D6-DE13-49DB-9EE5-F532F8378A5B}"/>
    <hyperlink ref="F4:G5" location="'sheet 1 '!D143" display="Mop Bucket" xr:uid="{5479D14F-BF10-487F-81AF-B3E898843259}"/>
  </hyperlinks>
  <pageMargins left="0.7" right="0.7" top="0.75" bottom="0.75" header="0.3" footer="0.3"/>
  <pageSetup scale="69" orientation="portrait" horizontalDpi="4294967292" r:id="rId1"/>
  <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9A92-2A5E-4EFD-8996-8F4E6249B780}">
  <sheetPr codeName="Sheet129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8" style="44" bestFit="1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413</v>
      </c>
      <c r="G4" s="195"/>
      <c r="H4" s="198" t="s">
        <v>227</v>
      </c>
      <c r="I4" s="199"/>
      <c r="J4" s="45" t="s">
        <v>228</v>
      </c>
      <c r="K4" s="46" t="s">
        <v>650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4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/>
      <c r="F10" s="61"/>
      <c r="G10" s="65"/>
      <c r="H10" s="63"/>
      <c r="I10" s="64"/>
      <c r="J10" s="62">
        <f>J9+G10-H10</f>
        <v>0</v>
      </c>
      <c r="K10" s="63"/>
    </row>
    <row r="11" spans="1:14" x14ac:dyDescent="0.2">
      <c r="E11" s="74">
        <v>45516</v>
      </c>
      <c r="F11" s="105" t="s">
        <v>348</v>
      </c>
      <c r="G11" s="66"/>
      <c r="H11" s="66">
        <v>1</v>
      </c>
      <c r="I11" s="67" t="s">
        <v>324</v>
      </c>
      <c r="J11" s="62">
        <f t="shared" ref="J11:J20" si="0">J10+G11-H11</f>
        <v>-1</v>
      </c>
      <c r="K11" s="66"/>
    </row>
    <row r="12" spans="1:14" x14ac:dyDescent="0.2">
      <c r="E12" s="74">
        <v>45517</v>
      </c>
      <c r="F12" s="65" t="s">
        <v>380</v>
      </c>
      <c r="G12" s="66">
        <v>3</v>
      </c>
      <c r="H12" s="66"/>
      <c r="I12" s="67"/>
      <c r="J12" s="62">
        <f t="shared" si="0"/>
        <v>2</v>
      </c>
      <c r="K12" s="66"/>
    </row>
    <row r="13" spans="1:14" x14ac:dyDescent="0.2">
      <c r="E13" s="74" t="s">
        <v>540</v>
      </c>
      <c r="F13" s="65" t="s">
        <v>528</v>
      </c>
      <c r="G13" s="66">
        <v>3</v>
      </c>
      <c r="H13" s="66"/>
      <c r="I13" s="67"/>
      <c r="J13" s="62">
        <f t="shared" si="0"/>
        <v>5</v>
      </c>
      <c r="K13" s="66"/>
    </row>
    <row r="14" spans="1:14" x14ac:dyDescent="0.2">
      <c r="E14" s="84" t="s">
        <v>615</v>
      </c>
      <c r="F14" s="68" t="s">
        <v>617</v>
      </c>
      <c r="G14" s="66"/>
      <c r="H14" s="66">
        <v>1</v>
      </c>
      <c r="I14" s="66" t="s">
        <v>284</v>
      </c>
      <c r="J14" s="62">
        <f t="shared" si="0"/>
        <v>4</v>
      </c>
      <c r="K14" s="66"/>
    </row>
    <row r="15" spans="1:14" x14ac:dyDescent="0.2">
      <c r="E15" s="74">
        <v>45698</v>
      </c>
      <c r="F15" s="65" t="s">
        <v>674</v>
      </c>
      <c r="G15" s="66"/>
      <c r="H15" s="66">
        <v>3</v>
      </c>
      <c r="I15" s="67" t="s">
        <v>252</v>
      </c>
      <c r="J15" s="62">
        <f t="shared" si="0"/>
        <v>1</v>
      </c>
      <c r="K15" s="66"/>
    </row>
    <row r="16" spans="1:14" x14ac:dyDescent="0.2">
      <c r="E16" s="74">
        <v>45733</v>
      </c>
      <c r="F16" s="65" t="s">
        <v>699</v>
      </c>
      <c r="G16" s="66">
        <v>6</v>
      </c>
      <c r="H16" s="66"/>
      <c r="I16" s="67"/>
      <c r="J16" s="62">
        <f t="shared" si="0"/>
        <v>7</v>
      </c>
      <c r="K16" s="66"/>
    </row>
    <row r="17" spans="5:11" x14ac:dyDescent="0.2">
      <c r="E17" s="74">
        <v>45734</v>
      </c>
      <c r="F17" s="65" t="s">
        <v>725</v>
      </c>
      <c r="G17" s="66"/>
      <c r="H17" s="66">
        <v>1</v>
      </c>
      <c r="I17" s="67" t="s">
        <v>278</v>
      </c>
      <c r="J17" s="62">
        <f t="shared" si="0"/>
        <v>6</v>
      </c>
      <c r="K17" s="66"/>
    </row>
    <row r="18" spans="5:11" x14ac:dyDescent="0.2">
      <c r="E18" s="74">
        <v>45761</v>
      </c>
      <c r="F18" s="65" t="s">
        <v>735</v>
      </c>
      <c r="G18" s="66"/>
      <c r="H18" s="66">
        <v>2</v>
      </c>
      <c r="I18" s="67" t="s">
        <v>734</v>
      </c>
      <c r="J18" s="62">
        <f t="shared" si="0"/>
        <v>4</v>
      </c>
      <c r="K18" s="66"/>
    </row>
    <row r="19" spans="5:11" x14ac:dyDescent="0.2">
      <c r="E19" s="68"/>
      <c r="F19" s="68"/>
      <c r="G19" s="66"/>
      <c r="H19" s="66"/>
      <c r="I19" s="66"/>
      <c r="J19" s="62">
        <f t="shared" si="0"/>
        <v>4</v>
      </c>
      <c r="K19" s="66"/>
    </row>
    <row r="20" spans="5:11" x14ac:dyDescent="0.2">
      <c r="E20" s="68"/>
      <c r="F20" s="68"/>
      <c r="G20" s="66"/>
      <c r="H20" s="66"/>
      <c r="I20" s="66"/>
      <c r="J20" s="62">
        <f t="shared" si="0"/>
        <v>4</v>
      </c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4546BD92-1BCA-4D58-A9F0-F4F24FBD899C}"/>
    <hyperlink ref="F4:G5" location="'sheet 1 '!D144" display="Mop Bucket" xr:uid="{723724A3-8DEF-4870-B942-1E0452844B91}"/>
  </hyperlinks>
  <pageMargins left="0.7" right="0.7" top="0.75" bottom="0.75" header="0.3" footer="0.3"/>
  <pageSetup scale="69" orientation="portrait" horizontalDpi="429496729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67CAD-F218-43B0-A4D7-79C5FE6F19F4}">
  <sheetPr codeName="Sheet13"/>
  <dimension ref="D2:N21"/>
  <sheetViews>
    <sheetView view="pageBreakPreview" topLeftCell="D1" zoomScale="89" zoomScaleNormal="100" zoomScaleSheetLayoutView="89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 t="s">
        <v>153</v>
      </c>
    </row>
    <row r="4" spans="4:14" x14ac:dyDescent="0.2">
      <c r="E4" s="192" t="s">
        <v>226</v>
      </c>
      <c r="F4" s="194" t="s">
        <v>36</v>
      </c>
      <c r="G4" s="195"/>
      <c r="H4" s="198" t="s">
        <v>227</v>
      </c>
      <c r="I4" s="199"/>
      <c r="J4" s="45" t="s">
        <v>228</v>
      </c>
      <c r="K4" s="46" t="s">
        <v>634</v>
      </c>
    </row>
    <row r="5" spans="4:14" x14ac:dyDescent="0.2">
      <c r="E5" s="193"/>
      <c r="F5" s="196"/>
      <c r="G5" s="197"/>
      <c r="H5" s="200"/>
      <c r="I5" s="201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6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17</v>
      </c>
      <c r="H10" s="63"/>
      <c r="I10" s="64"/>
      <c r="J10" s="62">
        <f>J9+G10-H10</f>
        <v>17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21" si="0">J10+G11-H11</f>
        <v>17</v>
      </c>
      <c r="K11" s="66"/>
    </row>
    <row r="12" spans="4:14" x14ac:dyDescent="0.2">
      <c r="E12" s="74">
        <v>45540</v>
      </c>
      <c r="F12" s="65" t="s">
        <v>363</v>
      </c>
      <c r="G12" s="66"/>
      <c r="H12" s="66">
        <v>1</v>
      </c>
      <c r="I12" s="67" t="s">
        <v>339</v>
      </c>
      <c r="J12" s="62">
        <f t="shared" si="0"/>
        <v>16</v>
      </c>
      <c r="K12" s="66"/>
    </row>
    <row r="13" spans="4:14" x14ac:dyDescent="0.2">
      <c r="E13" s="74">
        <v>45748</v>
      </c>
      <c r="F13" s="65" t="s">
        <v>594</v>
      </c>
      <c r="G13" s="68"/>
      <c r="H13" s="68">
        <v>10</v>
      </c>
      <c r="I13" s="68" t="s">
        <v>258</v>
      </c>
      <c r="J13" s="62">
        <f t="shared" si="0"/>
        <v>6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6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6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6</v>
      </c>
      <c r="K16" s="66"/>
    </row>
    <row r="17" spans="5:11" x14ac:dyDescent="0.2">
      <c r="E17" s="65"/>
      <c r="F17" s="65"/>
      <c r="G17" s="66"/>
      <c r="H17" s="66"/>
      <c r="I17" s="67"/>
      <c r="J17" s="62">
        <f t="shared" si="0"/>
        <v>6</v>
      </c>
      <c r="K17" s="66"/>
    </row>
    <row r="18" spans="5:11" x14ac:dyDescent="0.2">
      <c r="E18" s="65"/>
      <c r="F18" s="65"/>
      <c r="G18" s="66"/>
      <c r="H18" s="66"/>
      <c r="I18" s="67"/>
      <c r="J18" s="62">
        <f t="shared" si="0"/>
        <v>6</v>
      </c>
      <c r="K18" s="66"/>
    </row>
    <row r="19" spans="5:11" x14ac:dyDescent="0.2">
      <c r="E19" s="68"/>
      <c r="F19" s="68"/>
      <c r="G19" s="66"/>
      <c r="H19" s="66"/>
      <c r="I19" s="66"/>
      <c r="J19" s="62">
        <f t="shared" si="0"/>
        <v>6</v>
      </c>
      <c r="K19" s="66"/>
    </row>
    <row r="20" spans="5:11" x14ac:dyDescent="0.2">
      <c r="E20" s="68"/>
      <c r="F20" s="68"/>
      <c r="G20" s="66"/>
      <c r="H20" s="66"/>
      <c r="I20" s="66"/>
      <c r="J20" s="62">
        <f t="shared" si="0"/>
        <v>6</v>
      </c>
      <c r="K20" s="66"/>
    </row>
    <row r="21" spans="5:11" x14ac:dyDescent="0.2">
      <c r="E21" s="68"/>
      <c r="F21" s="68"/>
      <c r="G21" s="66"/>
      <c r="H21" s="66"/>
      <c r="I21" s="66"/>
      <c r="J21" s="62">
        <f t="shared" si="0"/>
        <v>6</v>
      </c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28" display="Detergent Soap, powder, 1.1 kg" xr:uid="{9FC69CAC-3EF0-4B1F-8CE5-B6145C6F7F8B}"/>
  </hyperlinks>
  <pageMargins left="0.7" right="0.7" top="0.75" bottom="0.75" header="0.3" footer="0.3"/>
  <pageSetup scale="69" orientation="portrait" horizontalDpi="4294967292" r:id="rId1"/>
  <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A0DD-DD26-4ABC-B396-D450C890BBF4}">
  <sheetPr codeName="Sheet130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414</v>
      </c>
      <c r="G4" s="195"/>
      <c r="H4" s="198" t="s">
        <v>227</v>
      </c>
      <c r="I4" s="199"/>
      <c r="J4" s="45" t="s">
        <v>228</v>
      </c>
      <c r="K4" s="46" t="s">
        <v>542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14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/>
      <c r="F10" s="61"/>
      <c r="G10" s="65"/>
      <c r="H10" s="63"/>
      <c r="I10" s="64"/>
      <c r="J10" s="62">
        <f>J9+G10-H10</f>
        <v>0</v>
      </c>
      <c r="K10" s="63"/>
    </row>
    <row r="11" spans="1:14" x14ac:dyDescent="0.2">
      <c r="E11" s="65"/>
      <c r="F11" s="65"/>
      <c r="G11" s="66"/>
      <c r="H11" s="66"/>
      <c r="I11" s="67"/>
      <c r="J11" s="62">
        <f t="shared" ref="J11:J20" si="0">J10+G11-H11</f>
        <v>0</v>
      </c>
      <c r="K11" s="66"/>
    </row>
    <row r="12" spans="1:14" x14ac:dyDescent="0.2">
      <c r="E12" s="74">
        <v>45517</v>
      </c>
      <c r="F12" s="65" t="s">
        <v>380</v>
      </c>
      <c r="G12" s="66">
        <v>3</v>
      </c>
      <c r="H12" s="66"/>
      <c r="I12" s="67"/>
      <c r="J12" s="62">
        <f t="shared" si="0"/>
        <v>3</v>
      </c>
      <c r="K12" s="66"/>
    </row>
    <row r="13" spans="1:14" x14ac:dyDescent="0.2">
      <c r="E13" s="74">
        <v>45550</v>
      </c>
      <c r="F13" s="65" t="s">
        <v>430</v>
      </c>
      <c r="G13" s="66">
        <v>3</v>
      </c>
      <c r="H13" s="66"/>
      <c r="I13" s="67"/>
      <c r="J13" s="62">
        <f t="shared" si="0"/>
        <v>6</v>
      </c>
      <c r="K13" s="66"/>
    </row>
    <row r="14" spans="1:14" x14ac:dyDescent="0.2">
      <c r="E14" s="74">
        <v>45550</v>
      </c>
      <c r="F14" s="65" t="s">
        <v>400</v>
      </c>
      <c r="G14" s="66">
        <v>3</v>
      </c>
      <c r="H14" s="66"/>
      <c r="I14" s="67"/>
      <c r="J14" s="62">
        <f t="shared" si="0"/>
        <v>9</v>
      </c>
      <c r="K14" s="66"/>
    </row>
    <row r="15" spans="1:14" x14ac:dyDescent="0.2">
      <c r="E15" s="74">
        <v>45600</v>
      </c>
      <c r="F15" s="65" t="s">
        <v>481</v>
      </c>
      <c r="G15" s="66"/>
      <c r="H15" s="66">
        <v>1</v>
      </c>
      <c r="I15" s="67" t="s">
        <v>274</v>
      </c>
      <c r="J15" s="62">
        <f t="shared" si="0"/>
        <v>8</v>
      </c>
      <c r="K15" s="66"/>
    </row>
    <row r="16" spans="1:14" x14ac:dyDescent="0.2">
      <c r="E16" s="65" t="s">
        <v>522</v>
      </c>
      <c r="F16" s="65" t="s">
        <v>528</v>
      </c>
      <c r="G16" s="66">
        <v>3</v>
      </c>
      <c r="H16" s="66"/>
      <c r="I16" s="67"/>
      <c r="J16" s="62">
        <f t="shared" si="0"/>
        <v>11</v>
      </c>
      <c r="K16" s="66"/>
    </row>
    <row r="17" spans="5:11" x14ac:dyDescent="0.2">
      <c r="E17" s="74">
        <v>45698</v>
      </c>
      <c r="F17" s="65" t="s">
        <v>674</v>
      </c>
      <c r="G17" s="66"/>
      <c r="H17" s="66">
        <v>3</v>
      </c>
      <c r="I17" s="67" t="s">
        <v>252</v>
      </c>
      <c r="J17" s="62">
        <f t="shared" si="0"/>
        <v>8</v>
      </c>
      <c r="K17" s="66"/>
    </row>
    <row r="18" spans="5:11" x14ac:dyDescent="0.2">
      <c r="E18" s="74">
        <v>45733</v>
      </c>
      <c r="F18" s="65" t="s">
        <v>699</v>
      </c>
      <c r="G18" s="66">
        <v>6</v>
      </c>
      <c r="H18" s="66"/>
      <c r="I18" s="67"/>
      <c r="J18" s="62">
        <f t="shared" si="0"/>
        <v>14</v>
      </c>
      <c r="K18" s="66"/>
    </row>
    <row r="19" spans="5:11" x14ac:dyDescent="0.2">
      <c r="E19" s="68"/>
      <c r="F19" s="68"/>
      <c r="G19" s="66"/>
      <c r="H19" s="66"/>
      <c r="I19" s="66"/>
      <c r="J19" s="62">
        <f t="shared" si="0"/>
        <v>14</v>
      </c>
      <c r="K19" s="66"/>
    </row>
    <row r="20" spans="5:11" x14ac:dyDescent="0.2">
      <c r="E20" s="68"/>
      <c r="F20" s="68"/>
      <c r="G20" s="66"/>
      <c r="H20" s="66"/>
      <c r="I20" s="66"/>
      <c r="J20" s="62">
        <f t="shared" si="0"/>
        <v>14</v>
      </c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962136D5-FC4B-42BB-8CEC-98567C7A8678}"/>
    <hyperlink ref="F4:G5" location="'sheet 1 '!D145" display="Tape Masking 48mm" xr:uid="{E69FC82B-6810-4BD8-AF11-C92B5E32C204}"/>
  </hyperlinks>
  <pageMargins left="0.7" right="0.7" top="0.75" bottom="0.75" header="0.3" footer="0.3"/>
  <pageSetup scale="69" orientation="portrait" horizontalDpi="4294967292" r:id="rId1"/>
  <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653A2-1BC5-4323-8DCE-FF757D6481D6}">
  <sheetPr codeName="Sheet131"/>
  <dimension ref="A1:N22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415</v>
      </c>
      <c r="G4" s="195"/>
      <c r="H4" s="198" t="s">
        <v>227</v>
      </c>
      <c r="I4" s="199"/>
      <c r="J4" s="45" t="s">
        <v>228</v>
      </c>
      <c r="K4" s="46" t="s">
        <v>416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SUM(G9:G22)-SUM(H9:H22)</f>
        <v>3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/>
      <c r="F10" s="61"/>
      <c r="G10" s="65"/>
      <c r="H10" s="63"/>
      <c r="I10" s="64"/>
      <c r="J10" s="62">
        <f>J9+G10-H10</f>
        <v>0</v>
      </c>
      <c r="K10" s="63"/>
    </row>
    <row r="11" spans="1:14" x14ac:dyDescent="0.2">
      <c r="E11" s="65"/>
      <c r="F11" s="65"/>
      <c r="G11" s="66"/>
      <c r="H11" s="66"/>
      <c r="I11" s="67"/>
      <c r="J11" s="62">
        <f t="shared" ref="J11:J21" si="0">J10+G11-H11</f>
        <v>0</v>
      </c>
      <c r="K11" s="66"/>
    </row>
    <row r="12" spans="1:14" x14ac:dyDescent="0.2">
      <c r="E12" s="74">
        <v>45439</v>
      </c>
      <c r="F12" s="65" t="s">
        <v>380</v>
      </c>
      <c r="G12" s="66">
        <v>3</v>
      </c>
      <c r="H12" s="66"/>
      <c r="I12" s="67"/>
      <c r="J12" s="62">
        <f t="shared" si="0"/>
        <v>3</v>
      </c>
      <c r="K12" s="66"/>
    </row>
    <row r="13" spans="1:14" x14ac:dyDescent="0.2">
      <c r="E13" s="74">
        <v>45581</v>
      </c>
      <c r="F13" s="65" t="s">
        <v>464</v>
      </c>
      <c r="G13" s="66">
        <v>7</v>
      </c>
      <c r="H13" s="66"/>
      <c r="I13" s="67"/>
      <c r="J13" s="62">
        <f t="shared" si="0"/>
        <v>10</v>
      </c>
      <c r="K13" s="66"/>
    </row>
    <row r="14" spans="1:14" x14ac:dyDescent="0.2">
      <c r="E14" s="74">
        <v>45583</v>
      </c>
      <c r="F14" s="65" t="s">
        <v>463</v>
      </c>
      <c r="G14" s="66"/>
      <c r="H14" s="66">
        <v>1</v>
      </c>
      <c r="I14" s="67" t="s">
        <v>310</v>
      </c>
      <c r="J14" s="62">
        <f t="shared" si="0"/>
        <v>9</v>
      </c>
      <c r="K14" s="66"/>
    </row>
    <row r="15" spans="1:14" x14ac:dyDescent="0.2">
      <c r="E15" s="74">
        <v>45587</v>
      </c>
      <c r="F15" s="65" t="s">
        <v>465</v>
      </c>
      <c r="G15" s="66"/>
      <c r="H15" s="66">
        <v>1</v>
      </c>
      <c r="I15" s="67" t="s">
        <v>324</v>
      </c>
      <c r="J15" s="62">
        <f t="shared" si="0"/>
        <v>8</v>
      </c>
      <c r="K15" s="66"/>
    </row>
    <row r="16" spans="1:14" x14ac:dyDescent="0.2">
      <c r="E16" s="74">
        <v>45694</v>
      </c>
      <c r="F16" s="65" t="s">
        <v>655</v>
      </c>
      <c r="G16" s="66"/>
      <c r="H16" s="66">
        <v>1</v>
      </c>
      <c r="I16" s="67" t="s">
        <v>258</v>
      </c>
      <c r="J16" s="62">
        <f t="shared" si="0"/>
        <v>7</v>
      </c>
      <c r="K16" s="66"/>
    </row>
    <row r="17" spans="5:11" x14ac:dyDescent="0.2">
      <c r="E17" s="74">
        <v>45733</v>
      </c>
      <c r="F17" s="65" t="s">
        <v>699</v>
      </c>
      <c r="G17" s="66">
        <v>2</v>
      </c>
      <c r="H17" s="66"/>
      <c r="I17" s="67"/>
      <c r="J17" s="62">
        <f t="shared" si="0"/>
        <v>9</v>
      </c>
      <c r="K17" s="66"/>
    </row>
    <row r="18" spans="5:11" x14ac:dyDescent="0.2">
      <c r="E18" s="74">
        <v>45727</v>
      </c>
      <c r="F18" s="65" t="s">
        <v>708</v>
      </c>
      <c r="G18" s="66"/>
      <c r="H18" s="66">
        <v>4</v>
      </c>
      <c r="I18" s="67" t="s">
        <v>281</v>
      </c>
      <c r="J18" s="62">
        <f t="shared" si="0"/>
        <v>5</v>
      </c>
      <c r="K18" s="66"/>
    </row>
    <row r="19" spans="5:11" x14ac:dyDescent="0.2">
      <c r="E19" s="74">
        <v>45727</v>
      </c>
      <c r="F19" s="65" t="s">
        <v>709</v>
      </c>
      <c r="G19" s="66"/>
      <c r="H19" s="66">
        <v>1</v>
      </c>
      <c r="I19" s="67" t="s">
        <v>284</v>
      </c>
      <c r="J19" s="62">
        <f t="shared" si="0"/>
        <v>4</v>
      </c>
      <c r="K19" s="66"/>
    </row>
    <row r="20" spans="5:11" x14ac:dyDescent="0.2">
      <c r="E20" s="84">
        <v>45734</v>
      </c>
      <c r="F20" s="68" t="s">
        <v>725</v>
      </c>
      <c r="G20" s="66"/>
      <c r="H20" s="66">
        <v>1</v>
      </c>
      <c r="I20" s="66" t="s">
        <v>278</v>
      </c>
      <c r="J20" s="62">
        <f t="shared" si="0"/>
        <v>3</v>
      </c>
      <c r="K20" s="66"/>
    </row>
    <row r="21" spans="5:11" x14ac:dyDescent="0.2">
      <c r="E21" s="68"/>
      <c r="F21" s="68"/>
      <c r="G21" s="66"/>
      <c r="H21" s="66"/>
      <c r="I21" s="66"/>
      <c r="J21" s="62">
        <f t="shared" si="0"/>
        <v>3</v>
      </c>
      <c r="K21" s="66"/>
    </row>
    <row r="22" spans="5:11" x14ac:dyDescent="0.2">
      <c r="E22" s="68"/>
      <c r="F22" s="68"/>
      <c r="G22" s="66"/>
      <c r="H22" s="66"/>
      <c r="I22" s="66"/>
      <c r="J22" s="66"/>
      <c r="K22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259B2790-0CC2-456F-B248-6F2FE4CFA047}"/>
    <hyperlink ref="F4:G5" location="'sheet 1 '!D146" display="Tape Masking 48mm" xr:uid="{2A971711-83A3-4508-9AA4-120FC200F62B}"/>
  </hyperlinks>
  <pageMargins left="0.7" right="0.7" top="0.75" bottom="0.75" header="0.3" footer="0.3"/>
  <pageSetup scale="69" orientation="portrait" horizontalDpi="4294967292" r:id="rId1"/>
  <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14F8-CC1D-4F68-96B9-72BA0547009D}">
  <sheetPr codeName="Sheet132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5.5" style="44" bestFit="1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417</v>
      </c>
      <c r="G4" s="195"/>
      <c r="H4" s="198" t="s">
        <v>227</v>
      </c>
      <c r="I4" s="199"/>
      <c r="J4" s="45" t="s">
        <v>228</v>
      </c>
      <c r="K4" s="46" t="s">
        <v>564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27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/>
      <c r="F10" s="61"/>
      <c r="G10" s="65"/>
      <c r="H10" s="63"/>
      <c r="I10" s="64"/>
      <c r="J10" s="62">
        <f>J9+G10-H10</f>
        <v>0</v>
      </c>
      <c r="K10" s="63"/>
    </row>
    <row r="11" spans="1:14" x14ac:dyDescent="0.2">
      <c r="E11" s="65"/>
      <c r="F11" s="65"/>
      <c r="G11" s="66"/>
      <c r="H11" s="66"/>
      <c r="I11" s="67"/>
      <c r="J11" s="62">
        <f t="shared" ref="J11:J21" si="0">J10+G11-H11</f>
        <v>0</v>
      </c>
      <c r="K11" s="66"/>
    </row>
    <row r="12" spans="1:14" x14ac:dyDescent="0.2">
      <c r="E12" s="74">
        <v>45439</v>
      </c>
      <c r="F12" s="65" t="s">
        <v>380</v>
      </c>
      <c r="G12" s="66">
        <v>7</v>
      </c>
      <c r="H12" s="66"/>
      <c r="I12" s="67"/>
      <c r="J12" s="62">
        <f t="shared" si="0"/>
        <v>7</v>
      </c>
      <c r="K12" s="66"/>
    </row>
    <row r="13" spans="1:14" x14ac:dyDescent="0.2">
      <c r="E13" s="74">
        <v>45550</v>
      </c>
      <c r="F13" s="65" t="s">
        <v>430</v>
      </c>
      <c r="G13" s="66">
        <v>8</v>
      </c>
      <c r="H13" s="66"/>
      <c r="I13" s="67"/>
      <c r="J13" s="62">
        <f t="shared" si="0"/>
        <v>15</v>
      </c>
      <c r="K13" s="66"/>
    </row>
    <row r="14" spans="1:14" x14ac:dyDescent="0.2">
      <c r="E14" s="74">
        <v>45550</v>
      </c>
      <c r="F14" s="65" t="s">
        <v>400</v>
      </c>
      <c r="G14" s="66">
        <v>8</v>
      </c>
      <c r="H14" s="66"/>
      <c r="I14" s="67"/>
      <c r="J14" s="62">
        <f t="shared" si="0"/>
        <v>23</v>
      </c>
      <c r="K14" s="66"/>
    </row>
    <row r="15" spans="1:14" x14ac:dyDescent="0.2">
      <c r="E15" s="74">
        <v>45552</v>
      </c>
      <c r="F15" s="105" t="s">
        <v>372</v>
      </c>
      <c r="G15" s="66"/>
      <c r="H15" s="66">
        <v>6</v>
      </c>
      <c r="I15" s="67" t="s">
        <v>284</v>
      </c>
      <c r="J15" s="62">
        <f t="shared" si="0"/>
        <v>17</v>
      </c>
      <c r="K15" s="66"/>
    </row>
    <row r="16" spans="1:14" x14ac:dyDescent="0.2">
      <c r="E16" s="74">
        <v>45569</v>
      </c>
      <c r="F16" s="65" t="s">
        <v>452</v>
      </c>
      <c r="G16" s="66"/>
      <c r="H16" s="66">
        <v>3</v>
      </c>
      <c r="I16" s="67" t="s">
        <v>274</v>
      </c>
      <c r="J16" s="62">
        <f t="shared" si="0"/>
        <v>14</v>
      </c>
      <c r="K16" s="66"/>
    </row>
    <row r="17" spans="5:11" x14ac:dyDescent="0.2">
      <c r="E17" s="74">
        <v>45610</v>
      </c>
      <c r="F17" s="65" t="s">
        <v>494</v>
      </c>
      <c r="G17" s="66"/>
      <c r="H17" s="66">
        <v>2</v>
      </c>
      <c r="I17" s="67" t="s">
        <v>284</v>
      </c>
      <c r="J17" s="62">
        <f t="shared" si="0"/>
        <v>12</v>
      </c>
      <c r="K17" s="66"/>
    </row>
    <row r="18" spans="5:11" x14ac:dyDescent="0.2">
      <c r="E18" s="65" t="s">
        <v>522</v>
      </c>
      <c r="F18" s="65" t="s">
        <v>565</v>
      </c>
      <c r="G18" s="66">
        <v>7</v>
      </c>
      <c r="H18" s="66"/>
      <c r="I18" s="67"/>
      <c r="J18" s="62">
        <f t="shared" si="0"/>
        <v>19</v>
      </c>
      <c r="K18" s="66"/>
    </row>
    <row r="19" spans="5:11" x14ac:dyDescent="0.2">
      <c r="E19" s="84">
        <v>45709</v>
      </c>
      <c r="F19" s="68" t="s">
        <v>686</v>
      </c>
      <c r="G19" s="66"/>
      <c r="H19" s="66">
        <v>3</v>
      </c>
      <c r="I19" s="66" t="s">
        <v>284</v>
      </c>
      <c r="J19" s="62">
        <f t="shared" si="0"/>
        <v>16</v>
      </c>
      <c r="K19" s="66"/>
    </row>
    <row r="20" spans="5:11" x14ac:dyDescent="0.2">
      <c r="E20" s="84">
        <v>45712</v>
      </c>
      <c r="F20" s="68" t="s">
        <v>689</v>
      </c>
      <c r="G20" s="66"/>
      <c r="H20" s="66">
        <v>4</v>
      </c>
      <c r="I20" s="66" t="s">
        <v>690</v>
      </c>
      <c r="J20" s="62">
        <f t="shared" si="0"/>
        <v>12</v>
      </c>
      <c r="K20" s="66"/>
    </row>
    <row r="21" spans="5:11" x14ac:dyDescent="0.2">
      <c r="E21" s="84">
        <v>45737</v>
      </c>
      <c r="F21" s="68" t="s">
        <v>729</v>
      </c>
      <c r="G21" s="66">
        <v>15</v>
      </c>
      <c r="H21" s="66"/>
      <c r="I21" s="66"/>
      <c r="J21" s="62">
        <f t="shared" si="0"/>
        <v>27</v>
      </c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D6F45DB5-FDB9-4487-B829-F7007CC8122D}"/>
    <hyperlink ref="F4:G5" location="'sheet 1 '!D147" display="Marker Flourescent (3 colors)" xr:uid="{5D07E455-1F07-4D05-AB5C-30EF3F4B3AF2}"/>
  </hyperlinks>
  <pageMargins left="0.7" right="0.7" top="0.75" bottom="0.75" header="0.3" footer="0.3"/>
  <pageSetup scale="69" orientation="portrait" horizontalDpi="4294967292" r:id="rId1"/>
  <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388B-F6E5-4DF7-9DA5-653E7C21EB66}">
  <sheetPr codeName="Sheet133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418</v>
      </c>
      <c r="G4" s="195"/>
      <c r="H4" s="198" t="s">
        <v>227</v>
      </c>
      <c r="I4" s="199"/>
      <c r="J4" s="45" t="s">
        <v>228</v>
      </c>
      <c r="K4" s="46" t="s">
        <v>683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35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/>
      <c r="F10" s="61"/>
      <c r="G10" s="65"/>
      <c r="H10" s="63"/>
      <c r="I10" s="64"/>
      <c r="J10" s="62">
        <f>J9+G10-H10</f>
        <v>0</v>
      </c>
      <c r="K10" s="63"/>
    </row>
    <row r="11" spans="1:14" x14ac:dyDescent="0.2">
      <c r="E11" s="65"/>
      <c r="F11" s="65"/>
      <c r="G11" s="66"/>
      <c r="H11" s="66"/>
      <c r="I11" s="67"/>
      <c r="J11" s="62">
        <f t="shared" ref="J11:J16" si="0">J10+G11-H11</f>
        <v>0</v>
      </c>
      <c r="K11" s="66"/>
    </row>
    <row r="12" spans="1:14" x14ac:dyDescent="0.2">
      <c r="E12" s="74">
        <v>45439</v>
      </c>
      <c r="F12" s="65" t="s">
        <v>380</v>
      </c>
      <c r="G12" s="66">
        <v>8</v>
      </c>
      <c r="H12" s="66"/>
      <c r="I12" s="67"/>
      <c r="J12" s="62">
        <f t="shared" si="0"/>
        <v>8</v>
      </c>
      <c r="K12" s="66"/>
    </row>
    <row r="13" spans="1:14" x14ac:dyDescent="0.2">
      <c r="E13" s="74">
        <v>45550</v>
      </c>
      <c r="F13" s="65" t="s">
        <v>400</v>
      </c>
      <c r="G13" s="66">
        <v>9</v>
      </c>
      <c r="H13" s="66"/>
      <c r="I13" s="67"/>
      <c r="J13" s="62">
        <f t="shared" si="0"/>
        <v>17</v>
      </c>
      <c r="K13" s="66"/>
    </row>
    <row r="14" spans="1:14" x14ac:dyDescent="0.2">
      <c r="E14" s="65" t="s">
        <v>522</v>
      </c>
      <c r="F14" s="65" t="s">
        <v>528</v>
      </c>
      <c r="G14" s="66">
        <v>9</v>
      </c>
      <c r="H14" s="66"/>
      <c r="I14" s="67"/>
      <c r="J14" s="62">
        <f t="shared" si="0"/>
        <v>26</v>
      </c>
      <c r="K14" s="66"/>
    </row>
    <row r="15" spans="1:14" x14ac:dyDescent="0.2">
      <c r="E15" s="74">
        <v>45701</v>
      </c>
      <c r="F15" s="65" t="s">
        <v>681</v>
      </c>
      <c r="G15" s="66"/>
      <c r="H15" s="66">
        <v>9</v>
      </c>
      <c r="I15" s="67" t="s">
        <v>284</v>
      </c>
      <c r="J15" s="62">
        <f t="shared" si="0"/>
        <v>17</v>
      </c>
      <c r="K15" s="66"/>
    </row>
    <row r="16" spans="1:14" x14ac:dyDescent="0.2">
      <c r="E16" s="74">
        <v>45737</v>
      </c>
      <c r="F16" s="65" t="s">
        <v>729</v>
      </c>
      <c r="G16" s="66">
        <v>18</v>
      </c>
      <c r="H16" s="66"/>
      <c r="I16" s="67"/>
      <c r="J16" s="62">
        <f t="shared" si="0"/>
        <v>35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11E3FA69-0D81-4E86-96B6-1BD93B1036DE}"/>
    <hyperlink ref="F4:G5" location="'sheet 1 '!D148" display="Hanging File Folder" xr:uid="{345FA0B8-7AF1-4E9D-A000-88BA1B845184}"/>
  </hyperlinks>
  <pageMargins left="0.7" right="0.7" top="0.75" bottom="0.75" header="0.3" footer="0.3"/>
  <pageSetup scale="69" orientation="portrait" horizontalDpi="4294967292" r:id="rId1"/>
  <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3D6F5-5BCB-4A63-81BA-131147FEA6EC}">
  <sheetPr codeName="Sheet134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419</v>
      </c>
      <c r="G4" s="195"/>
      <c r="H4" s="198" t="s">
        <v>227</v>
      </c>
      <c r="I4" s="199"/>
      <c r="J4" s="45" t="s">
        <v>228</v>
      </c>
      <c r="K4" s="46" t="s">
        <v>392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9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/>
      <c r="F10" s="61"/>
      <c r="G10" s="65"/>
      <c r="H10" s="63"/>
      <c r="I10" s="64"/>
      <c r="J10" s="62">
        <f>J9+G10-H10</f>
        <v>0</v>
      </c>
      <c r="K10" s="63"/>
    </row>
    <row r="11" spans="1:14" x14ac:dyDescent="0.2">
      <c r="E11" s="65"/>
      <c r="F11" s="65"/>
      <c r="G11" s="66"/>
      <c r="H11" s="66"/>
      <c r="I11" s="67"/>
      <c r="J11" s="62">
        <f t="shared" ref="J11:J16" si="0">J10+G11-H11</f>
        <v>0</v>
      </c>
      <c r="K11" s="66"/>
    </row>
    <row r="12" spans="1:14" x14ac:dyDescent="0.2">
      <c r="E12" s="74">
        <v>45439</v>
      </c>
      <c r="F12" s="65" t="s">
        <v>380</v>
      </c>
      <c r="G12" s="66">
        <v>7</v>
      </c>
      <c r="H12" s="66"/>
      <c r="I12" s="67"/>
      <c r="J12" s="62">
        <f t="shared" si="0"/>
        <v>7</v>
      </c>
      <c r="K12" s="66"/>
    </row>
    <row r="13" spans="1:14" x14ac:dyDescent="0.2">
      <c r="E13" s="74">
        <v>45737</v>
      </c>
      <c r="F13" s="65" t="s">
        <v>729</v>
      </c>
      <c r="G13" s="66">
        <v>2</v>
      </c>
      <c r="H13" s="66"/>
      <c r="I13" s="67"/>
      <c r="J13" s="62">
        <f t="shared" si="0"/>
        <v>9</v>
      </c>
      <c r="K13" s="66"/>
    </row>
    <row r="14" spans="1:14" x14ac:dyDescent="0.2">
      <c r="E14" s="65"/>
      <c r="F14" s="65"/>
      <c r="G14" s="66"/>
      <c r="H14" s="66"/>
      <c r="I14" s="67"/>
      <c r="J14" s="62">
        <f t="shared" si="0"/>
        <v>9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9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9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6135D4A6-6163-40E8-BA8F-DE89F52B9738}"/>
    <hyperlink ref="F4:G5" location="'sheet 1 '!D149" display="File Folder Tabs" xr:uid="{32386A73-5017-403A-9D2E-CDABF6E11FC6}"/>
  </hyperlinks>
  <pageMargins left="0.7" right="0.7" top="0.75" bottom="0.75" header="0.3" footer="0.3"/>
  <pageSetup scale="69" orientation="portrait" horizontalDpi="4294967292" r:id="rId1"/>
  <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FE68F-9F4C-4921-9B08-B98E23E484FC}">
  <sheetPr codeName="Sheet135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5.5" style="44" bestFit="1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421</v>
      </c>
      <c r="G4" s="195"/>
      <c r="H4" s="198" t="s">
        <v>227</v>
      </c>
      <c r="I4" s="199"/>
      <c r="J4" s="45" t="s">
        <v>228</v>
      </c>
      <c r="K4" s="46" t="s">
        <v>422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8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/>
      <c r="F10" s="61"/>
      <c r="G10" s="65"/>
      <c r="H10" s="63"/>
      <c r="I10" s="64"/>
      <c r="J10" s="62">
        <f>J9+G10-H10</f>
        <v>0</v>
      </c>
      <c r="K10" s="63"/>
    </row>
    <row r="11" spans="1:14" x14ac:dyDescent="0.2">
      <c r="E11" s="65"/>
      <c r="F11" s="65"/>
      <c r="G11" s="66"/>
      <c r="H11" s="66"/>
      <c r="I11" s="67"/>
      <c r="J11" s="62">
        <f t="shared" ref="J11:J19" si="0">J10+G11-H11</f>
        <v>0</v>
      </c>
      <c r="K11" s="66"/>
    </row>
    <row r="12" spans="1:14" x14ac:dyDescent="0.2">
      <c r="E12" s="74">
        <v>45439</v>
      </c>
      <c r="F12" s="65" t="s">
        <v>382</v>
      </c>
      <c r="G12" s="66">
        <v>1</v>
      </c>
      <c r="H12" s="66"/>
      <c r="I12" s="67"/>
      <c r="J12" s="62">
        <f t="shared" si="0"/>
        <v>1</v>
      </c>
      <c r="K12" s="66"/>
    </row>
    <row r="13" spans="1:14" x14ac:dyDescent="0.2">
      <c r="E13" s="74">
        <v>45550</v>
      </c>
      <c r="F13" s="65" t="s">
        <v>431</v>
      </c>
      <c r="G13" s="66">
        <v>1</v>
      </c>
      <c r="H13" s="66"/>
      <c r="I13" s="67"/>
      <c r="J13" s="62">
        <f t="shared" si="0"/>
        <v>2</v>
      </c>
      <c r="K13" s="66"/>
    </row>
    <row r="14" spans="1:14" x14ac:dyDescent="0.2">
      <c r="E14" s="74">
        <v>45559</v>
      </c>
      <c r="F14" s="105" t="s">
        <v>375</v>
      </c>
      <c r="G14" s="66"/>
      <c r="H14" s="66">
        <v>1</v>
      </c>
      <c r="I14" s="67" t="s">
        <v>284</v>
      </c>
      <c r="J14" s="62">
        <f t="shared" si="0"/>
        <v>1</v>
      </c>
      <c r="K14" s="66"/>
    </row>
    <row r="15" spans="1:14" x14ac:dyDescent="0.2">
      <c r="E15" s="74">
        <v>45569</v>
      </c>
      <c r="F15" s="65" t="s">
        <v>454</v>
      </c>
      <c r="G15" s="66"/>
      <c r="H15" s="66">
        <v>1</v>
      </c>
      <c r="I15" s="67" t="s">
        <v>451</v>
      </c>
      <c r="J15" s="62">
        <f t="shared" si="0"/>
        <v>0</v>
      </c>
      <c r="K15" s="66"/>
    </row>
    <row r="16" spans="1:14" x14ac:dyDescent="0.2">
      <c r="E16" s="65" t="s">
        <v>522</v>
      </c>
      <c r="F16" s="65" t="s">
        <v>528</v>
      </c>
      <c r="G16" s="66">
        <v>2</v>
      </c>
      <c r="H16" s="66"/>
      <c r="I16" s="67"/>
      <c r="J16" s="62">
        <f t="shared" si="0"/>
        <v>2</v>
      </c>
      <c r="K16" s="66"/>
    </row>
    <row r="17" spans="5:11" x14ac:dyDescent="0.2">
      <c r="E17" s="84" t="s">
        <v>609</v>
      </c>
      <c r="F17" s="68" t="s">
        <v>610</v>
      </c>
      <c r="G17" s="66"/>
      <c r="H17" s="66">
        <v>1</v>
      </c>
      <c r="I17" s="66" t="s">
        <v>284</v>
      </c>
      <c r="J17" s="62">
        <f t="shared" si="0"/>
        <v>1</v>
      </c>
      <c r="K17" s="66"/>
    </row>
    <row r="18" spans="5:11" x14ac:dyDescent="0.2">
      <c r="E18" s="74">
        <v>45728</v>
      </c>
      <c r="F18" s="65" t="s">
        <v>712</v>
      </c>
      <c r="G18" s="66"/>
      <c r="H18" s="66">
        <v>1</v>
      </c>
      <c r="I18" s="67" t="s">
        <v>281</v>
      </c>
      <c r="J18" s="62">
        <f t="shared" si="0"/>
        <v>0</v>
      </c>
      <c r="K18" s="66"/>
    </row>
    <row r="19" spans="5:11" x14ac:dyDescent="0.2">
      <c r="E19" s="84">
        <v>45737</v>
      </c>
      <c r="F19" s="68" t="s">
        <v>729</v>
      </c>
      <c r="G19" s="66">
        <v>8</v>
      </c>
      <c r="H19" s="66"/>
      <c r="I19" s="66"/>
      <c r="J19" s="62">
        <f t="shared" si="0"/>
        <v>8</v>
      </c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72A56AF6-065E-4607-B74C-571116DCC7D6}"/>
    <hyperlink ref="F4:G5" location="'sheet 1 '!D150" display="Hp Laserjet Toner 107a, W1107A" xr:uid="{0CCD2CBD-C2CA-4539-BD7D-8861BBBB47EF}"/>
  </hyperlinks>
  <pageMargins left="0.7" right="0.7" top="0.75" bottom="0.75" header="0.3" footer="0.3"/>
  <pageSetup scale="69" orientation="portrait" horizontalDpi="4294967292" r:id="rId1"/>
  <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8500-7DAF-454B-90F3-06FA3F30C30A}">
  <sheetPr codeName="Sheet136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424</v>
      </c>
      <c r="G4" s="195"/>
      <c r="H4" s="198" t="s">
        <v>227</v>
      </c>
      <c r="I4" s="199"/>
      <c r="J4" s="45" t="s">
        <v>228</v>
      </c>
      <c r="K4" s="46" t="s">
        <v>579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12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/>
      <c r="F10" s="61"/>
      <c r="G10" s="65"/>
      <c r="H10" s="63"/>
      <c r="I10" s="64"/>
      <c r="J10" s="62">
        <f>J9+G10-H10</f>
        <v>0</v>
      </c>
      <c r="K10" s="63"/>
    </row>
    <row r="11" spans="1:14" x14ac:dyDescent="0.2">
      <c r="E11" s="65"/>
      <c r="F11" s="65"/>
      <c r="G11" s="66"/>
      <c r="H11" s="66"/>
      <c r="I11" s="67"/>
      <c r="J11" s="62">
        <f t="shared" ref="J11:J16" si="0">J10+G11-H11</f>
        <v>0</v>
      </c>
      <c r="K11" s="66"/>
    </row>
    <row r="12" spans="1:14" x14ac:dyDescent="0.2">
      <c r="E12" s="74">
        <v>45439</v>
      </c>
      <c r="F12" s="65" t="s">
        <v>383</v>
      </c>
      <c r="G12" s="66">
        <v>3</v>
      </c>
      <c r="H12" s="66"/>
      <c r="I12" s="67"/>
      <c r="J12" s="62">
        <f t="shared" si="0"/>
        <v>3</v>
      </c>
      <c r="K12" s="66"/>
    </row>
    <row r="13" spans="1:14" x14ac:dyDescent="0.2">
      <c r="E13" s="74">
        <v>45550</v>
      </c>
      <c r="F13" s="65" t="s">
        <v>395</v>
      </c>
      <c r="G13" s="66">
        <v>3</v>
      </c>
      <c r="H13" s="66"/>
      <c r="I13" s="67"/>
      <c r="J13" s="62">
        <f t="shared" si="0"/>
        <v>6</v>
      </c>
      <c r="K13" s="66"/>
    </row>
    <row r="14" spans="1:14" x14ac:dyDescent="0.2">
      <c r="E14" s="74">
        <v>45550</v>
      </c>
      <c r="F14" s="65" t="s">
        <v>388</v>
      </c>
      <c r="G14" s="66">
        <v>3</v>
      </c>
      <c r="H14" s="66"/>
      <c r="I14" s="67"/>
      <c r="J14" s="62">
        <f t="shared" si="0"/>
        <v>9</v>
      </c>
      <c r="K14" s="66"/>
    </row>
    <row r="15" spans="1:14" x14ac:dyDescent="0.2">
      <c r="E15" s="65" t="s">
        <v>522</v>
      </c>
      <c r="F15" s="65" t="s">
        <v>575</v>
      </c>
      <c r="G15" s="66">
        <v>3</v>
      </c>
      <c r="H15" s="66"/>
      <c r="I15" s="67"/>
      <c r="J15" s="62">
        <f t="shared" si="0"/>
        <v>12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12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9B8CAB59-AD0F-43BB-A8D2-2E49DD7BA8E6}"/>
    <hyperlink ref="F4:G5" location="'sheet 1 '!D151" display="Broom (stick)" xr:uid="{EAA76689-7212-42E8-ABF8-7AF42E5A5CA4}"/>
  </hyperlinks>
  <pageMargins left="0.7" right="0.7" top="0.75" bottom="0.75" header="0.3" footer="0.3"/>
  <pageSetup scale="69" orientation="portrait" horizontalDpi="4294967292" r:id="rId1"/>
  <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5E55-549D-44E7-BF7A-A7CAB868B837}">
  <sheetPr codeName="Sheet137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.5" style="44" bestFit="1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425</v>
      </c>
      <c r="G4" s="195"/>
      <c r="H4" s="198" t="s">
        <v>227</v>
      </c>
      <c r="I4" s="199"/>
      <c r="J4" s="45" t="s">
        <v>228</v>
      </c>
      <c r="K4" s="46" t="s">
        <v>582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5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/>
      <c r="F10" s="61"/>
      <c r="G10" s="65"/>
      <c r="H10" s="63"/>
      <c r="I10" s="64"/>
      <c r="J10" s="62">
        <f>J9+G10-H10</f>
        <v>0</v>
      </c>
      <c r="K10" s="63"/>
    </row>
    <row r="11" spans="1:14" x14ac:dyDescent="0.2">
      <c r="E11" s="65"/>
      <c r="F11" s="65"/>
      <c r="G11" s="66"/>
      <c r="H11" s="66"/>
      <c r="I11" s="67"/>
      <c r="J11" s="62">
        <f t="shared" ref="J11:J20" si="0">J10+G11-H11</f>
        <v>0</v>
      </c>
      <c r="K11" s="66"/>
    </row>
    <row r="12" spans="1:14" x14ac:dyDescent="0.2">
      <c r="E12" s="74">
        <v>45439</v>
      </c>
      <c r="F12" s="65" t="s">
        <v>383</v>
      </c>
      <c r="G12" s="66">
        <v>3</v>
      </c>
      <c r="H12" s="66"/>
      <c r="I12" s="67"/>
      <c r="J12" s="62">
        <f t="shared" si="0"/>
        <v>3</v>
      </c>
      <c r="K12" s="66"/>
    </row>
    <row r="13" spans="1:14" x14ac:dyDescent="0.2">
      <c r="E13" s="74">
        <v>45550</v>
      </c>
      <c r="F13" s="65" t="s">
        <v>395</v>
      </c>
      <c r="G13" s="66">
        <v>2</v>
      </c>
      <c r="H13" s="66"/>
      <c r="I13" s="67"/>
      <c r="J13" s="62">
        <f t="shared" si="0"/>
        <v>5</v>
      </c>
      <c r="K13" s="66"/>
    </row>
    <row r="14" spans="1:14" x14ac:dyDescent="0.2">
      <c r="E14" s="74">
        <v>45550</v>
      </c>
      <c r="F14" s="65" t="s">
        <v>388</v>
      </c>
      <c r="G14" s="66">
        <v>1</v>
      </c>
      <c r="H14" s="66"/>
      <c r="I14" s="67"/>
      <c r="J14" s="62">
        <f t="shared" si="0"/>
        <v>6</v>
      </c>
      <c r="K14" s="66"/>
    </row>
    <row r="15" spans="1:14" x14ac:dyDescent="0.2">
      <c r="E15" s="74">
        <v>45551</v>
      </c>
      <c r="F15" s="105" t="s">
        <v>368</v>
      </c>
      <c r="G15" s="66"/>
      <c r="H15" s="66">
        <v>1</v>
      </c>
      <c r="I15" s="67" t="s">
        <v>258</v>
      </c>
      <c r="J15" s="62">
        <f t="shared" si="0"/>
        <v>5</v>
      </c>
      <c r="K15" s="66"/>
    </row>
    <row r="16" spans="1:14" x14ac:dyDescent="0.2">
      <c r="E16" s="65" t="s">
        <v>476</v>
      </c>
      <c r="F16" s="65" t="s">
        <v>475</v>
      </c>
      <c r="G16" s="66"/>
      <c r="H16" s="66">
        <v>1</v>
      </c>
      <c r="I16" s="67" t="s">
        <v>258</v>
      </c>
      <c r="J16" s="62">
        <f t="shared" si="0"/>
        <v>4</v>
      </c>
      <c r="K16" s="66"/>
    </row>
    <row r="17" spans="5:11" x14ac:dyDescent="0.2">
      <c r="E17" s="65" t="s">
        <v>522</v>
      </c>
      <c r="F17" s="65" t="s">
        <v>575</v>
      </c>
      <c r="G17" s="66">
        <v>1</v>
      </c>
      <c r="H17" s="66"/>
      <c r="I17" s="67"/>
      <c r="J17" s="62">
        <f t="shared" si="0"/>
        <v>5</v>
      </c>
      <c r="K17" s="66"/>
    </row>
    <row r="18" spans="5:11" x14ac:dyDescent="0.2">
      <c r="E18" s="65"/>
      <c r="F18" s="65"/>
      <c r="G18" s="66"/>
      <c r="H18" s="66"/>
      <c r="I18" s="67"/>
      <c r="J18" s="62">
        <f t="shared" si="0"/>
        <v>5</v>
      </c>
      <c r="K18" s="66"/>
    </row>
    <row r="19" spans="5:11" x14ac:dyDescent="0.2">
      <c r="E19" s="68"/>
      <c r="F19" s="68"/>
      <c r="G19" s="66"/>
      <c r="H19" s="66"/>
      <c r="I19" s="66"/>
      <c r="J19" s="62">
        <f t="shared" si="0"/>
        <v>5</v>
      </c>
      <c r="K19" s="66"/>
    </row>
    <row r="20" spans="5:11" x14ac:dyDescent="0.2">
      <c r="E20" s="68"/>
      <c r="F20" s="68"/>
      <c r="G20" s="66"/>
      <c r="H20" s="66"/>
      <c r="I20" s="66"/>
      <c r="J20" s="62">
        <f t="shared" si="0"/>
        <v>5</v>
      </c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014BA00A-2C5A-4925-BD01-5670BD5196F1}"/>
    <hyperlink ref="F4:G5" location="'sheet 1 '!D152" display="Mop Handle" xr:uid="{989D161D-61C2-4DFA-A7C2-7B2D593763A0}"/>
  </hyperlinks>
  <pageMargins left="0.7" right="0.7" top="0.75" bottom="0.75" header="0.3" footer="0.3"/>
  <pageSetup scale="69" orientation="portrait" horizontalDpi="4294967292" r:id="rId1"/>
  <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B0245-D5E2-4ACD-A705-953B2B2DD85A}">
  <sheetPr codeName="Sheet138"/>
  <dimension ref="A1:N22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8" style="44" bestFit="1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426</v>
      </c>
      <c r="G4" s="195"/>
      <c r="H4" s="198" t="s">
        <v>227</v>
      </c>
      <c r="I4" s="199"/>
      <c r="J4" s="45" t="s">
        <v>228</v>
      </c>
      <c r="K4" s="46" t="s">
        <v>583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SUM(G9:G22)-SUM(H9:H22)</f>
        <v>3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/>
      <c r="F10" s="61"/>
      <c r="G10" s="65"/>
      <c r="H10" s="63"/>
      <c r="I10" s="64"/>
      <c r="J10" s="62">
        <f>J9+G10-H10</f>
        <v>0</v>
      </c>
      <c r="K10" s="63"/>
    </row>
    <row r="11" spans="1:14" x14ac:dyDescent="0.2">
      <c r="E11" s="65"/>
      <c r="F11" s="65"/>
      <c r="G11" s="66"/>
      <c r="H11" s="66"/>
      <c r="I11" s="67"/>
      <c r="J11" s="62">
        <f t="shared" ref="J11:J17" si="0">J10+G11-H11</f>
        <v>0</v>
      </c>
      <c r="K11" s="66"/>
    </row>
    <row r="12" spans="1:14" x14ac:dyDescent="0.2">
      <c r="E12" s="74">
        <v>45440</v>
      </c>
      <c r="F12" s="65" t="s">
        <v>383</v>
      </c>
      <c r="G12" s="66">
        <v>2</v>
      </c>
      <c r="H12" s="66"/>
      <c r="I12" s="67"/>
      <c r="J12" s="62">
        <f t="shared" si="0"/>
        <v>2</v>
      </c>
      <c r="K12" s="66"/>
    </row>
    <row r="13" spans="1:14" x14ac:dyDescent="0.2">
      <c r="E13" s="74">
        <v>45462</v>
      </c>
      <c r="F13" s="105" t="s">
        <v>323</v>
      </c>
      <c r="G13" s="66"/>
      <c r="H13" s="66">
        <v>2</v>
      </c>
      <c r="I13" s="67" t="s">
        <v>324</v>
      </c>
      <c r="J13" s="62">
        <f t="shared" si="0"/>
        <v>0</v>
      </c>
      <c r="K13" s="66"/>
    </row>
    <row r="14" spans="1:14" x14ac:dyDescent="0.2">
      <c r="E14" s="74">
        <v>45550</v>
      </c>
      <c r="F14" s="65" t="s">
        <v>395</v>
      </c>
      <c r="G14" s="66">
        <v>2</v>
      </c>
      <c r="H14" s="66"/>
      <c r="I14" s="67"/>
      <c r="J14" s="62">
        <f t="shared" si="0"/>
        <v>2</v>
      </c>
      <c r="K14" s="66"/>
    </row>
    <row r="15" spans="1:14" x14ac:dyDescent="0.2">
      <c r="E15" s="74">
        <v>45550</v>
      </c>
      <c r="F15" s="65" t="s">
        <v>388</v>
      </c>
      <c r="G15" s="66">
        <v>1</v>
      </c>
      <c r="H15" s="66"/>
      <c r="I15" s="67"/>
      <c r="J15" s="62">
        <f t="shared" si="0"/>
        <v>3</v>
      </c>
      <c r="K15" s="66"/>
    </row>
    <row r="16" spans="1:14" x14ac:dyDescent="0.2">
      <c r="E16" s="74">
        <v>45551</v>
      </c>
      <c r="F16" s="105" t="s">
        <v>368</v>
      </c>
      <c r="G16" s="66"/>
      <c r="H16" s="66">
        <v>1</v>
      </c>
      <c r="I16" s="67" t="s">
        <v>258</v>
      </c>
      <c r="J16" s="62">
        <f t="shared" si="0"/>
        <v>2</v>
      </c>
      <c r="K16" s="66"/>
    </row>
    <row r="17" spans="5:11" x14ac:dyDescent="0.2">
      <c r="E17" s="65" t="s">
        <v>522</v>
      </c>
      <c r="F17" s="65" t="s">
        <v>575</v>
      </c>
      <c r="G17" s="66">
        <v>1</v>
      </c>
      <c r="H17" s="66"/>
      <c r="I17" s="67"/>
      <c r="J17" s="62">
        <f t="shared" si="0"/>
        <v>3</v>
      </c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5"/>
      <c r="F19" s="65"/>
      <c r="G19" s="66"/>
      <c r="H19" s="66"/>
      <c r="I19" s="67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  <row r="22" spans="5:11" x14ac:dyDescent="0.2">
      <c r="E22" s="68"/>
      <c r="F22" s="68"/>
      <c r="G22" s="66"/>
      <c r="H22" s="66"/>
      <c r="I22" s="66"/>
      <c r="J22" s="66"/>
      <c r="K22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AE6F3380-41C8-4045-9691-B3BDC325CA21}"/>
    <hyperlink ref="F4:G5" location="'sheet 1 '!D153" display="Mop Head" xr:uid="{E366BEF2-6494-4DDC-B77D-FD2FF73EB6A6}"/>
  </hyperlinks>
  <pageMargins left="0.7" right="0.7" top="0.75" bottom="0.75" header="0.3" footer="0.3"/>
  <pageSetup scale="69" orientation="portrait" horizontalDpi="4294967292" r:id="rId1"/>
  <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00AB-A894-4E64-B3B7-9B6A1E32A07F}">
  <sheetPr codeName="Sheet139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427</v>
      </c>
      <c r="G4" s="195"/>
      <c r="H4" s="198" t="s">
        <v>227</v>
      </c>
      <c r="I4" s="199"/>
      <c r="J4" s="45" t="s">
        <v>228</v>
      </c>
      <c r="K4" s="46" t="s">
        <v>541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176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/>
      <c r="F10" s="61"/>
      <c r="G10" s="65"/>
      <c r="H10" s="63"/>
      <c r="I10" s="64"/>
      <c r="J10" s="62">
        <f>J9+G10-H10</f>
        <v>0</v>
      </c>
      <c r="K10" s="63"/>
    </row>
    <row r="11" spans="1:14" x14ac:dyDescent="0.2">
      <c r="E11" s="65"/>
      <c r="F11" s="65"/>
      <c r="G11" s="66"/>
      <c r="H11" s="66"/>
      <c r="I11" s="67"/>
      <c r="J11" s="62">
        <f t="shared" ref="J11:J16" si="0">J10+G11-H11</f>
        <v>0</v>
      </c>
      <c r="K11" s="66"/>
    </row>
    <row r="12" spans="1:14" x14ac:dyDescent="0.2">
      <c r="E12" s="74"/>
      <c r="F12" s="65"/>
      <c r="G12" s="66"/>
      <c r="H12" s="66"/>
      <c r="I12" s="67"/>
      <c r="J12" s="62">
        <f t="shared" si="0"/>
        <v>0</v>
      </c>
      <c r="K12" s="66"/>
    </row>
    <row r="13" spans="1:14" x14ac:dyDescent="0.2">
      <c r="E13" s="74">
        <v>45550</v>
      </c>
      <c r="F13" s="65" t="s">
        <v>395</v>
      </c>
      <c r="G13" s="66">
        <v>87</v>
      </c>
      <c r="H13" s="66"/>
      <c r="I13" s="67"/>
      <c r="J13" s="62">
        <f t="shared" si="0"/>
        <v>87</v>
      </c>
      <c r="K13" s="66"/>
    </row>
    <row r="14" spans="1:14" x14ac:dyDescent="0.2">
      <c r="E14" s="65"/>
      <c r="F14" s="65"/>
      <c r="G14" s="66"/>
      <c r="H14" s="66"/>
      <c r="I14" s="67"/>
      <c r="J14" s="62">
        <f t="shared" si="0"/>
        <v>87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87</v>
      </c>
      <c r="K15" s="66"/>
    </row>
    <row r="16" spans="1:14" x14ac:dyDescent="0.2">
      <c r="E16" s="65" t="s">
        <v>522</v>
      </c>
      <c r="F16" s="65" t="s">
        <v>575</v>
      </c>
      <c r="G16" s="66">
        <v>89</v>
      </c>
      <c r="H16" s="66"/>
      <c r="I16" s="67"/>
      <c r="J16" s="62">
        <f t="shared" si="0"/>
        <v>176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270CFD7B-5585-4099-9F76-48A6ABC691BF}"/>
    <hyperlink ref="F4:G5" location="'sheet 1 '!D154" display="Mop Head" xr:uid="{7194CFDC-21A4-48CD-B15A-5C4D777F339B}"/>
  </hyperlinks>
  <pageMargins left="0.7" right="0.7" top="0.75" bottom="0.75" header="0.3" footer="0.3"/>
  <pageSetup scale="69" orientation="portrait" horizontalDpi="4294967292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FE67-3B3E-49EC-BDE7-D15EB0030278}">
  <sheetPr codeName="Sheet14"/>
  <dimension ref="D2:N38"/>
  <sheetViews>
    <sheetView view="pageBreakPreview" zoomScaleNormal="100" zoomScaleSheetLayoutView="7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29.5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47</v>
      </c>
      <c r="G4" s="184"/>
      <c r="H4" s="185" t="s">
        <v>227</v>
      </c>
      <c r="I4" s="185"/>
      <c r="J4" s="45" t="s">
        <v>228</v>
      </c>
      <c r="K4" s="46" t="s">
        <v>636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91"/>
      <c r="F6" s="89"/>
      <c r="G6" s="92"/>
      <c r="H6" s="93"/>
      <c r="I6" s="50"/>
      <c r="J6" s="89"/>
      <c r="K6" s="94"/>
      <c r="M6" s="44" t="s">
        <v>230</v>
      </c>
      <c r="N6" s="52">
        <f>SUM(G9:G36)-SUM(H9:H36)</f>
        <v>22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95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95" t="s">
        <v>240</v>
      </c>
      <c r="G10" s="37">
        <v>8</v>
      </c>
      <c r="H10" s="63"/>
      <c r="I10" s="64"/>
      <c r="J10" s="62">
        <f>J9+G10-H10</f>
        <v>8</v>
      </c>
      <c r="K10" s="63"/>
    </row>
    <row r="11" spans="4:14" x14ac:dyDescent="0.2">
      <c r="E11" s="65"/>
      <c r="F11" s="65"/>
      <c r="G11" s="66">
        <v>1</v>
      </c>
      <c r="H11" s="66"/>
      <c r="I11" s="67"/>
      <c r="J11" s="62">
        <f t="shared" ref="J11:J38" si="0">J10+G11-H11</f>
        <v>9</v>
      </c>
      <c r="K11" s="66"/>
    </row>
    <row r="12" spans="4:14" x14ac:dyDescent="0.2">
      <c r="E12" s="65" t="s">
        <v>270</v>
      </c>
      <c r="F12" s="65"/>
      <c r="G12" s="66"/>
      <c r="H12" s="66">
        <v>2</v>
      </c>
      <c r="I12" s="67"/>
      <c r="J12" s="62">
        <f t="shared" si="0"/>
        <v>7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7</v>
      </c>
      <c r="K13" s="66"/>
    </row>
    <row r="14" spans="4:14" x14ac:dyDescent="0.2">
      <c r="E14" s="74">
        <v>45385</v>
      </c>
      <c r="F14" s="65" t="s">
        <v>283</v>
      </c>
      <c r="G14" s="66"/>
      <c r="H14" s="66">
        <v>2</v>
      </c>
      <c r="I14" s="67" t="s">
        <v>284</v>
      </c>
      <c r="J14" s="62">
        <f t="shared" si="0"/>
        <v>5</v>
      </c>
      <c r="K14" s="66"/>
    </row>
    <row r="15" spans="4:14" x14ac:dyDescent="0.2">
      <c r="E15" s="74">
        <v>45407</v>
      </c>
      <c r="F15" s="65" t="s">
        <v>300</v>
      </c>
      <c r="G15" s="66"/>
      <c r="H15" s="66">
        <v>1</v>
      </c>
      <c r="I15" s="67" t="s">
        <v>252</v>
      </c>
      <c r="J15" s="62">
        <f t="shared" si="0"/>
        <v>4</v>
      </c>
      <c r="K15" s="66"/>
    </row>
    <row r="16" spans="4:14" x14ac:dyDescent="0.2">
      <c r="E16" s="74">
        <v>45439</v>
      </c>
      <c r="F16" s="65" t="s">
        <v>380</v>
      </c>
      <c r="G16" s="66">
        <v>9</v>
      </c>
      <c r="H16" s="66"/>
      <c r="I16" s="67"/>
      <c r="J16" s="62">
        <f t="shared" si="0"/>
        <v>13</v>
      </c>
      <c r="K16" s="66"/>
    </row>
    <row r="17" spans="5:11" x14ac:dyDescent="0.2">
      <c r="E17" s="74">
        <v>45439</v>
      </c>
      <c r="F17" s="65" t="s">
        <v>316</v>
      </c>
      <c r="G17" s="66"/>
      <c r="H17" s="66">
        <v>1</v>
      </c>
      <c r="I17" s="67" t="s">
        <v>284</v>
      </c>
      <c r="J17" s="62">
        <f t="shared" si="0"/>
        <v>12</v>
      </c>
      <c r="K17" s="66"/>
    </row>
    <row r="18" spans="5:11" x14ac:dyDescent="0.2">
      <c r="E18" s="74">
        <v>45461</v>
      </c>
      <c r="F18" s="65" t="s">
        <v>321</v>
      </c>
      <c r="G18" s="66"/>
      <c r="H18" s="66">
        <v>1</v>
      </c>
      <c r="I18" s="67" t="s">
        <v>274</v>
      </c>
      <c r="J18" s="62">
        <f t="shared" si="0"/>
        <v>11</v>
      </c>
      <c r="K18" s="66"/>
    </row>
    <row r="19" spans="5:11" x14ac:dyDescent="0.2">
      <c r="E19" s="74">
        <v>45488</v>
      </c>
      <c r="F19" s="65" t="s">
        <v>331</v>
      </c>
      <c r="G19" s="66"/>
      <c r="H19" s="66">
        <v>2</v>
      </c>
      <c r="I19" s="67" t="s">
        <v>274</v>
      </c>
      <c r="J19" s="62">
        <f t="shared" si="0"/>
        <v>9</v>
      </c>
      <c r="K19" s="66"/>
    </row>
    <row r="20" spans="5:11" x14ac:dyDescent="0.2">
      <c r="E20" s="84">
        <v>45496</v>
      </c>
      <c r="F20" s="68" t="s">
        <v>337</v>
      </c>
      <c r="G20" s="66"/>
      <c r="H20" s="66">
        <v>1</v>
      </c>
      <c r="I20" s="66" t="s">
        <v>284</v>
      </c>
      <c r="J20" s="62">
        <f t="shared" si="0"/>
        <v>8</v>
      </c>
      <c r="K20" s="66"/>
    </row>
    <row r="21" spans="5:11" x14ac:dyDescent="0.2">
      <c r="E21" s="84">
        <v>45497</v>
      </c>
      <c r="F21" s="68" t="s">
        <v>338</v>
      </c>
      <c r="G21" s="66"/>
      <c r="H21" s="66">
        <v>1</v>
      </c>
      <c r="I21" s="66" t="s">
        <v>339</v>
      </c>
      <c r="J21" s="62">
        <f t="shared" si="0"/>
        <v>7</v>
      </c>
      <c r="K21" s="66"/>
    </row>
    <row r="22" spans="5:11" x14ac:dyDescent="0.2">
      <c r="E22" s="84">
        <v>45499</v>
      </c>
      <c r="F22" s="68" t="s">
        <v>340</v>
      </c>
      <c r="G22" s="66"/>
      <c r="H22" s="66">
        <v>1</v>
      </c>
      <c r="I22" s="66" t="s">
        <v>274</v>
      </c>
      <c r="J22" s="62">
        <f t="shared" si="0"/>
        <v>6</v>
      </c>
      <c r="K22" s="66"/>
    </row>
    <row r="23" spans="5:11" x14ac:dyDescent="0.2">
      <c r="E23" s="84">
        <v>45516</v>
      </c>
      <c r="F23" s="68" t="s">
        <v>348</v>
      </c>
      <c r="G23" s="68"/>
      <c r="H23" s="68">
        <v>1</v>
      </c>
      <c r="I23" s="68" t="s">
        <v>324</v>
      </c>
      <c r="J23" s="62">
        <f t="shared" si="0"/>
        <v>5</v>
      </c>
      <c r="K23" s="68"/>
    </row>
    <row r="24" spans="5:11" x14ac:dyDescent="0.2">
      <c r="E24" s="84">
        <v>45517</v>
      </c>
      <c r="F24" s="68" t="s">
        <v>385</v>
      </c>
      <c r="G24" s="68">
        <v>18</v>
      </c>
      <c r="H24" s="68"/>
      <c r="I24" s="68"/>
      <c r="J24" s="62">
        <f t="shared" si="0"/>
        <v>23</v>
      </c>
      <c r="K24" s="68"/>
    </row>
    <row r="25" spans="5:11" x14ac:dyDescent="0.2">
      <c r="E25" s="84">
        <v>45581</v>
      </c>
      <c r="F25" s="68" t="s">
        <v>457</v>
      </c>
      <c r="G25" s="68"/>
      <c r="H25" s="68">
        <v>4</v>
      </c>
      <c r="I25" s="68" t="s">
        <v>284</v>
      </c>
      <c r="J25" s="62">
        <f t="shared" si="0"/>
        <v>19</v>
      </c>
      <c r="K25" s="68"/>
    </row>
    <row r="26" spans="5:11" x14ac:dyDescent="0.2">
      <c r="E26" s="84">
        <v>45581</v>
      </c>
      <c r="F26" s="68" t="s">
        <v>456</v>
      </c>
      <c r="G26" s="68"/>
      <c r="H26" s="68">
        <v>2</v>
      </c>
      <c r="I26" s="68" t="s">
        <v>258</v>
      </c>
      <c r="J26" s="62">
        <f t="shared" si="0"/>
        <v>17</v>
      </c>
      <c r="K26" s="68"/>
    </row>
    <row r="27" spans="5:11" x14ac:dyDescent="0.2">
      <c r="E27" s="84">
        <v>45581</v>
      </c>
      <c r="F27" s="68" t="s">
        <v>464</v>
      </c>
      <c r="G27" s="68">
        <v>19</v>
      </c>
      <c r="H27" s="68"/>
      <c r="I27" s="68"/>
      <c r="J27" s="62">
        <f t="shared" si="0"/>
        <v>36</v>
      </c>
      <c r="K27" s="68"/>
    </row>
    <row r="28" spans="5:11" x14ac:dyDescent="0.2">
      <c r="E28" s="84">
        <v>45610</v>
      </c>
      <c r="F28" s="68" t="s">
        <v>494</v>
      </c>
      <c r="G28" s="68"/>
      <c r="H28" s="68">
        <v>2</v>
      </c>
      <c r="I28" s="68" t="s">
        <v>284</v>
      </c>
      <c r="J28" s="62">
        <f t="shared" si="0"/>
        <v>34</v>
      </c>
      <c r="K28" s="68"/>
    </row>
    <row r="29" spans="5:11" x14ac:dyDescent="0.2">
      <c r="E29" s="84">
        <v>45621</v>
      </c>
      <c r="F29" s="68" t="s">
        <v>503</v>
      </c>
      <c r="G29" s="68"/>
      <c r="H29" s="68">
        <v>1</v>
      </c>
      <c r="I29" s="68" t="s">
        <v>274</v>
      </c>
      <c r="J29" s="62">
        <f t="shared" si="0"/>
        <v>33</v>
      </c>
      <c r="K29" s="68"/>
    </row>
    <row r="30" spans="5:11" x14ac:dyDescent="0.2">
      <c r="E30" s="84">
        <v>45623</v>
      </c>
      <c r="F30" s="68" t="s">
        <v>506</v>
      </c>
      <c r="G30" s="68"/>
      <c r="H30" s="68">
        <v>1</v>
      </c>
      <c r="I30" s="68" t="s">
        <v>258</v>
      </c>
      <c r="J30" s="62">
        <f t="shared" si="0"/>
        <v>32</v>
      </c>
      <c r="K30" s="68"/>
    </row>
    <row r="31" spans="5:11" x14ac:dyDescent="0.2">
      <c r="E31" s="84">
        <v>45625</v>
      </c>
      <c r="F31" s="68" t="s">
        <v>508</v>
      </c>
      <c r="G31" s="68"/>
      <c r="H31" s="68">
        <v>1</v>
      </c>
      <c r="I31" s="68" t="s">
        <v>324</v>
      </c>
      <c r="J31" s="62">
        <f t="shared" si="0"/>
        <v>31</v>
      </c>
      <c r="K31" s="68"/>
    </row>
    <row r="32" spans="5:11" x14ac:dyDescent="0.2">
      <c r="E32" s="68" t="s">
        <v>621</v>
      </c>
      <c r="F32" s="68" t="s">
        <v>622</v>
      </c>
      <c r="G32" s="68"/>
      <c r="H32" s="68">
        <v>1</v>
      </c>
      <c r="I32" s="68" t="s">
        <v>278</v>
      </c>
      <c r="J32" s="62">
        <f t="shared" si="0"/>
        <v>30</v>
      </c>
      <c r="K32" s="68"/>
    </row>
    <row r="33" spans="5:11" x14ac:dyDescent="0.2">
      <c r="E33" s="142">
        <v>45691</v>
      </c>
      <c r="F33" s="85" t="s">
        <v>651</v>
      </c>
      <c r="G33" s="85"/>
      <c r="H33" s="85">
        <v>1</v>
      </c>
      <c r="I33" s="85" t="s">
        <v>663</v>
      </c>
      <c r="J33" s="62">
        <f t="shared" si="0"/>
        <v>29</v>
      </c>
      <c r="K33" s="85"/>
    </row>
    <row r="34" spans="5:11" x14ac:dyDescent="0.2">
      <c r="E34" s="142">
        <v>45698</v>
      </c>
      <c r="F34" s="85" t="s">
        <v>674</v>
      </c>
      <c r="G34" s="85"/>
      <c r="H34" s="85">
        <v>1</v>
      </c>
      <c r="I34" s="85" t="s">
        <v>252</v>
      </c>
      <c r="J34" s="62">
        <f t="shared" si="0"/>
        <v>28</v>
      </c>
      <c r="K34" s="85"/>
    </row>
    <row r="35" spans="5:11" x14ac:dyDescent="0.2">
      <c r="E35" s="142">
        <v>45727</v>
      </c>
      <c r="F35" s="85" t="s">
        <v>709</v>
      </c>
      <c r="G35" s="85"/>
      <c r="H35" s="85">
        <v>4</v>
      </c>
      <c r="I35" s="85" t="s">
        <v>284</v>
      </c>
      <c r="J35" s="62">
        <f t="shared" si="0"/>
        <v>24</v>
      </c>
      <c r="K35" s="85"/>
    </row>
    <row r="36" spans="5:11" x14ac:dyDescent="0.2">
      <c r="E36" s="142">
        <v>45734</v>
      </c>
      <c r="F36" s="85" t="s">
        <v>725</v>
      </c>
      <c r="G36" s="85"/>
      <c r="H36" s="85">
        <v>2</v>
      </c>
      <c r="I36" s="85" t="s">
        <v>278</v>
      </c>
      <c r="J36" s="62">
        <f t="shared" si="0"/>
        <v>22</v>
      </c>
      <c r="K36" s="85"/>
    </row>
    <row r="37" spans="5:11" x14ac:dyDescent="0.2">
      <c r="E37" s="217">
        <v>45761</v>
      </c>
      <c r="F37" s="44" t="s">
        <v>735</v>
      </c>
      <c r="H37" s="44">
        <v>4</v>
      </c>
      <c r="I37" s="44" t="s">
        <v>734</v>
      </c>
      <c r="J37" s="62">
        <f t="shared" si="0"/>
        <v>18</v>
      </c>
    </row>
    <row r="38" spans="5:11" x14ac:dyDescent="0.2">
      <c r="J38" s="62">
        <f t="shared" si="0"/>
        <v>18</v>
      </c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39" display="Scotch tape 1 inch" xr:uid="{92458628-C2FF-41D5-8842-D9A52D134181}"/>
  </hyperlinks>
  <pageMargins left="0.7" right="0.7" top="0.75" bottom="0.75" header="0.3" footer="0.3"/>
  <pageSetup scale="69" orientation="portrait" horizontalDpi="4294967292" r:id="rId1"/>
  <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2712E-417A-4FAD-9A6A-985C06957425}">
  <sheetPr codeName="Sheet140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428</v>
      </c>
      <c r="G4" s="195"/>
      <c r="H4" s="198" t="s">
        <v>227</v>
      </c>
      <c r="I4" s="199"/>
      <c r="J4" s="45" t="s">
        <v>228</v>
      </c>
      <c r="K4" s="46" t="s">
        <v>527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7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/>
      <c r="F10" s="61"/>
      <c r="G10" s="65"/>
      <c r="H10" s="63"/>
      <c r="I10" s="64"/>
      <c r="J10" s="62">
        <f>J9+G10-H10</f>
        <v>0</v>
      </c>
      <c r="K10" s="63"/>
    </row>
    <row r="11" spans="1:14" x14ac:dyDescent="0.2">
      <c r="E11" s="65"/>
      <c r="F11" s="65"/>
      <c r="G11" s="66"/>
      <c r="H11" s="66"/>
      <c r="I11" s="67"/>
      <c r="J11" s="62">
        <f t="shared" ref="J11:J20" si="0">J10+G11-H11</f>
        <v>0</v>
      </c>
      <c r="K11" s="66"/>
    </row>
    <row r="12" spans="1:14" x14ac:dyDescent="0.2">
      <c r="E12" s="74">
        <v>45453</v>
      </c>
      <c r="F12" s="105" t="s">
        <v>447</v>
      </c>
      <c r="G12" s="66"/>
      <c r="H12" s="66">
        <v>2</v>
      </c>
      <c r="I12" s="67" t="s">
        <v>252</v>
      </c>
      <c r="J12" s="62">
        <f t="shared" si="0"/>
        <v>-2</v>
      </c>
      <c r="K12" s="66"/>
    </row>
    <row r="13" spans="1:14" x14ac:dyDescent="0.2">
      <c r="E13" s="74">
        <v>45550</v>
      </c>
      <c r="F13" s="65" t="s">
        <v>389</v>
      </c>
      <c r="G13" s="66">
        <v>5</v>
      </c>
      <c r="H13" s="66"/>
      <c r="I13" s="67"/>
      <c r="J13" s="62">
        <f t="shared" si="0"/>
        <v>3</v>
      </c>
      <c r="K13" s="66"/>
    </row>
    <row r="14" spans="1:14" x14ac:dyDescent="0.2">
      <c r="E14" s="74">
        <v>45550</v>
      </c>
      <c r="F14" s="65" t="s">
        <v>400</v>
      </c>
      <c r="G14" s="66">
        <v>5</v>
      </c>
      <c r="H14" s="66"/>
      <c r="I14" s="67"/>
      <c r="J14" s="62">
        <f t="shared" si="0"/>
        <v>8</v>
      </c>
      <c r="K14" s="66"/>
    </row>
    <row r="15" spans="1:14" x14ac:dyDescent="0.2">
      <c r="E15" s="65" t="s">
        <v>522</v>
      </c>
      <c r="F15" s="65" t="s">
        <v>528</v>
      </c>
      <c r="G15" s="66">
        <v>5</v>
      </c>
      <c r="H15" s="66"/>
      <c r="I15" s="67"/>
      <c r="J15" s="62">
        <f t="shared" si="0"/>
        <v>13</v>
      </c>
      <c r="K15" s="66"/>
    </row>
    <row r="16" spans="1:14" x14ac:dyDescent="0.2">
      <c r="E16" s="68" t="s">
        <v>613</v>
      </c>
      <c r="F16" s="68" t="s">
        <v>614</v>
      </c>
      <c r="G16" s="68"/>
      <c r="H16" s="68">
        <v>1</v>
      </c>
      <c r="I16" s="68" t="s">
        <v>605</v>
      </c>
      <c r="J16" s="62">
        <f t="shared" si="0"/>
        <v>12</v>
      </c>
      <c r="K16" s="66"/>
    </row>
    <row r="17" spans="5:11" x14ac:dyDescent="0.2">
      <c r="E17" s="74">
        <v>45698</v>
      </c>
      <c r="F17" s="65" t="s">
        <v>674</v>
      </c>
      <c r="G17" s="66"/>
      <c r="H17" s="66">
        <v>5</v>
      </c>
      <c r="I17" s="67" t="s">
        <v>252</v>
      </c>
      <c r="J17" s="62">
        <f t="shared" si="0"/>
        <v>7</v>
      </c>
      <c r="K17" s="66"/>
    </row>
    <row r="18" spans="5:11" x14ac:dyDescent="0.2">
      <c r="E18" s="65"/>
      <c r="F18" s="65"/>
      <c r="G18" s="66"/>
      <c r="H18" s="66"/>
      <c r="I18" s="67"/>
      <c r="J18" s="62">
        <f t="shared" si="0"/>
        <v>7</v>
      </c>
      <c r="K18" s="66"/>
    </row>
    <row r="19" spans="5:11" x14ac:dyDescent="0.2">
      <c r="E19" s="68"/>
      <c r="F19" s="68"/>
      <c r="G19" s="66"/>
      <c r="H19" s="66"/>
      <c r="I19" s="66"/>
      <c r="J19" s="62">
        <f t="shared" si="0"/>
        <v>7</v>
      </c>
      <c r="K19" s="66"/>
    </row>
    <row r="20" spans="5:11" x14ac:dyDescent="0.2">
      <c r="E20" s="68"/>
      <c r="F20" s="68"/>
      <c r="G20" s="66"/>
      <c r="H20" s="66"/>
      <c r="I20" s="66"/>
      <c r="J20" s="62">
        <f t="shared" si="0"/>
        <v>7</v>
      </c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B3F27BA0-1E91-4568-9F68-A705A18F31F6}"/>
    <hyperlink ref="F4:G5" location="'sheet 1 '!D155" display="Certificate Board 8.5x11&quot;" xr:uid="{D6D5C6EF-EB1B-43CA-8D8D-3206B0298A22}"/>
  </hyperlinks>
  <pageMargins left="0.7" right="0.7" top="0.75" bottom="0.75" header="0.3" footer="0.3"/>
  <pageSetup scale="69" orientation="portrait" horizontalDpi="4294967292" r:id="rId1"/>
  <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D7A2-851E-450D-A0D5-5E5B207A063C}">
  <sheetPr codeName="Sheet141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433</v>
      </c>
      <c r="G4" s="195"/>
      <c r="H4" s="198" t="s">
        <v>227</v>
      </c>
      <c r="I4" s="199"/>
      <c r="J4" s="45" t="s">
        <v>228</v>
      </c>
      <c r="K4" s="46" t="s">
        <v>434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0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/>
      <c r="F10" s="61"/>
      <c r="G10" s="65"/>
      <c r="H10" s="63"/>
      <c r="I10" s="64"/>
      <c r="J10" s="62">
        <f>J9+G10-H10</f>
        <v>0</v>
      </c>
      <c r="K10" s="63"/>
    </row>
    <row r="11" spans="1:14" x14ac:dyDescent="0.2">
      <c r="E11" s="65"/>
      <c r="F11" s="65"/>
      <c r="G11" s="66">
        <v>1</v>
      </c>
      <c r="H11" s="66"/>
      <c r="I11" s="67"/>
      <c r="J11" s="62">
        <f t="shared" ref="J11:J16" si="0">J10+G11-H11</f>
        <v>1</v>
      </c>
      <c r="K11" s="66"/>
    </row>
    <row r="12" spans="1:14" x14ac:dyDescent="0.2">
      <c r="E12" s="74">
        <v>45386</v>
      </c>
      <c r="F12" s="104" t="s">
        <v>442</v>
      </c>
      <c r="G12" s="66"/>
      <c r="H12" s="66">
        <v>1</v>
      </c>
      <c r="I12" s="67"/>
      <c r="J12" s="62">
        <f t="shared" si="0"/>
        <v>0</v>
      </c>
      <c r="K12" s="66"/>
    </row>
    <row r="13" spans="1:14" x14ac:dyDescent="0.2">
      <c r="E13" s="74"/>
      <c r="F13" s="65"/>
      <c r="G13" s="66"/>
      <c r="H13" s="66"/>
      <c r="I13" s="67"/>
      <c r="J13" s="62">
        <f t="shared" si="0"/>
        <v>0</v>
      </c>
      <c r="K13" s="66"/>
    </row>
    <row r="14" spans="1:14" x14ac:dyDescent="0.2">
      <c r="E14" s="74"/>
      <c r="F14" s="65"/>
      <c r="G14" s="66"/>
      <c r="H14" s="66"/>
      <c r="I14" s="67"/>
      <c r="J14" s="62">
        <f t="shared" si="0"/>
        <v>0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0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0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BD75D9FE-8C9B-42A9-8A4C-57FCDF6C8B14}"/>
    <hyperlink ref="F4:G5" location="'sheet 1 '!D156" display="Scotch Tape (4 Inch)" xr:uid="{8030BB8C-7CD3-4A08-BA93-E77F3BE25332}"/>
  </hyperlinks>
  <pageMargins left="0.7" right="0.7" top="0.75" bottom="0.75" header="0.3" footer="0.3"/>
  <pageSetup scale="69" orientation="portrait" horizontalDpi="4294967292" r:id="rId1"/>
  <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61CD6-6DA1-4505-9D80-6862DE887A5A}">
  <sheetPr codeName="Sheet142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.5" style="44" bestFit="1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436</v>
      </c>
      <c r="G4" s="195"/>
      <c r="H4" s="198" t="s">
        <v>227</v>
      </c>
      <c r="I4" s="199"/>
      <c r="J4" s="45" t="s">
        <v>228</v>
      </c>
      <c r="K4" s="46" t="s">
        <v>437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0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/>
      <c r="F10" s="61"/>
      <c r="G10" s="65"/>
      <c r="H10" s="63"/>
      <c r="I10" s="64"/>
      <c r="J10" s="62">
        <f>J9+G10-H10</f>
        <v>0</v>
      </c>
      <c r="K10" s="63"/>
    </row>
    <row r="11" spans="1:14" x14ac:dyDescent="0.2">
      <c r="E11" s="65"/>
      <c r="F11" s="65"/>
      <c r="G11" s="66"/>
      <c r="H11" s="66"/>
      <c r="I11" s="67"/>
      <c r="J11" s="62">
        <f t="shared" ref="J11:J16" si="0">J10+G11-H11</f>
        <v>0</v>
      </c>
      <c r="K11" s="66"/>
    </row>
    <row r="12" spans="1:14" x14ac:dyDescent="0.2">
      <c r="E12" s="74"/>
      <c r="F12" s="104"/>
      <c r="G12" s="66">
        <v>5</v>
      </c>
      <c r="H12" s="66"/>
      <c r="I12" s="67"/>
      <c r="J12" s="62">
        <f t="shared" si="0"/>
        <v>5</v>
      </c>
      <c r="K12" s="66"/>
    </row>
    <row r="13" spans="1:14" x14ac:dyDescent="0.2">
      <c r="E13" s="74">
        <v>45551</v>
      </c>
      <c r="F13" s="104" t="s">
        <v>368</v>
      </c>
      <c r="G13" s="66"/>
      <c r="H13" s="66">
        <v>1</v>
      </c>
      <c r="I13" s="67" t="s">
        <v>258</v>
      </c>
      <c r="J13" s="62">
        <f t="shared" si="0"/>
        <v>4</v>
      </c>
      <c r="K13" s="66"/>
    </row>
    <row r="14" spans="1:14" x14ac:dyDescent="0.2">
      <c r="E14" s="74">
        <v>45601</v>
      </c>
      <c r="F14" s="65" t="s">
        <v>485</v>
      </c>
      <c r="G14" s="66"/>
      <c r="H14" s="66">
        <v>3</v>
      </c>
      <c r="I14" s="67" t="s">
        <v>324</v>
      </c>
      <c r="J14" s="62">
        <f t="shared" si="0"/>
        <v>1</v>
      </c>
      <c r="K14" s="66"/>
    </row>
    <row r="15" spans="1:14" x14ac:dyDescent="0.2">
      <c r="E15" s="74">
        <v>45772</v>
      </c>
      <c r="F15" s="65" t="s">
        <v>738</v>
      </c>
      <c r="G15" s="66"/>
      <c r="H15" s="66">
        <v>1</v>
      </c>
      <c r="I15" s="67" t="s">
        <v>739</v>
      </c>
      <c r="J15" s="62">
        <f t="shared" si="0"/>
        <v>0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0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295072B1-0AC2-465B-A7CE-66CD3D9F4BF9}"/>
    <hyperlink ref="F4:G5" location="'sheet 1 '!D157" display="Pot Holder" xr:uid="{9B040012-D81A-4D94-9E86-FB0A681BF2B2}"/>
  </hyperlinks>
  <pageMargins left="0.7" right="0.7" top="0.75" bottom="0.75" header="0.3" footer="0.3"/>
  <pageSetup scale="69" orientation="portrait" horizontalDpi="4294967292" r:id="rId1"/>
  <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EBBF-C7E9-4963-9826-21F434830BE1}">
  <sheetPr codeName="Sheet143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.5" style="44" bestFit="1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438</v>
      </c>
      <c r="G4" s="195"/>
      <c r="H4" s="198" t="s">
        <v>227</v>
      </c>
      <c r="I4" s="199"/>
      <c r="J4" s="45" t="s">
        <v>228</v>
      </c>
      <c r="K4" s="46" t="s">
        <v>439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0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/>
      <c r="F10" s="61"/>
      <c r="G10" s="65"/>
      <c r="H10" s="63"/>
      <c r="I10" s="64"/>
      <c r="J10" s="62">
        <f>J9+G10-H10</f>
        <v>0</v>
      </c>
      <c r="K10" s="63"/>
    </row>
    <row r="11" spans="1:14" x14ac:dyDescent="0.2">
      <c r="E11" s="65"/>
      <c r="F11" s="65"/>
      <c r="G11" s="66">
        <v>1</v>
      </c>
      <c r="H11" s="66"/>
      <c r="I11" s="67"/>
      <c r="J11" s="62">
        <f t="shared" ref="J11:J16" si="0">J10+G11-H11</f>
        <v>1</v>
      </c>
      <c r="K11" s="66"/>
    </row>
    <row r="12" spans="1:14" x14ac:dyDescent="0.2">
      <c r="E12" s="74">
        <v>45551</v>
      </c>
      <c r="F12" s="104" t="s">
        <v>441</v>
      </c>
      <c r="G12" s="66"/>
      <c r="H12" s="66">
        <v>1</v>
      </c>
      <c r="I12" s="67" t="s">
        <v>258</v>
      </c>
      <c r="J12" s="62">
        <f t="shared" si="0"/>
        <v>0</v>
      </c>
      <c r="K12" s="66"/>
    </row>
    <row r="13" spans="1:14" x14ac:dyDescent="0.2">
      <c r="E13" s="74"/>
      <c r="F13" s="65"/>
      <c r="G13" s="66"/>
      <c r="H13" s="66"/>
      <c r="I13" s="67"/>
      <c r="J13" s="62">
        <f t="shared" si="0"/>
        <v>0</v>
      </c>
      <c r="K13" s="66"/>
    </row>
    <row r="14" spans="1:14" x14ac:dyDescent="0.2">
      <c r="E14" s="74"/>
      <c r="F14" s="65"/>
      <c r="G14" s="66"/>
      <c r="H14" s="66"/>
      <c r="I14" s="67"/>
      <c r="J14" s="62">
        <f t="shared" si="0"/>
        <v>0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0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0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E20DB76C-865C-4689-9C0B-BD578B747FDC}"/>
    <hyperlink ref="F4:G5" location="'sheet 1 '!D158" display="Scotch Tape (4 Inch)" xr:uid="{E4AAF883-15AA-4F73-B270-DFC3C5868357}"/>
  </hyperlinks>
  <pageMargins left="0.7" right="0.7" top="0.75" bottom="0.75" header="0.3" footer="0.3"/>
  <pageSetup scale="69" orientation="portrait" horizontalDpi="4294967292" r:id="rId1"/>
  <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BA5E2-11F6-4687-A551-4D3CB2A9CD3F}">
  <sheetPr codeName="Sheet145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.5" style="44" bestFit="1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462</v>
      </c>
      <c r="G4" s="195"/>
      <c r="H4" s="198" t="s">
        <v>227</v>
      </c>
      <c r="I4" s="199"/>
      <c r="J4" s="45" t="s">
        <v>228</v>
      </c>
      <c r="K4" s="46" t="s">
        <v>460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0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3</v>
      </c>
      <c r="H9" s="63"/>
      <c r="I9" s="64"/>
      <c r="J9" s="62">
        <f>G9-H9</f>
        <v>3</v>
      </c>
      <c r="K9" s="63"/>
    </row>
    <row r="10" spans="1:14" x14ac:dyDescent="0.2">
      <c r="E10" s="60"/>
      <c r="F10" s="61"/>
      <c r="G10" s="65"/>
      <c r="H10" s="63"/>
      <c r="I10" s="64"/>
      <c r="J10" s="62">
        <f>J9+G10-H10</f>
        <v>3</v>
      </c>
      <c r="K10" s="63"/>
    </row>
    <row r="11" spans="1:14" x14ac:dyDescent="0.2">
      <c r="E11" s="65"/>
      <c r="F11" s="65"/>
      <c r="G11" s="66"/>
      <c r="H11" s="66"/>
      <c r="I11" s="67"/>
      <c r="J11" s="62">
        <f t="shared" ref="J11:J16" si="0">J10+G11-H11</f>
        <v>3</v>
      </c>
      <c r="K11" s="66"/>
    </row>
    <row r="12" spans="1:14" x14ac:dyDescent="0.2">
      <c r="E12" s="74"/>
      <c r="F12" s="104"/>
      <c r="G12" s="66"/>
      <c r="H12" s="66"/>
      <c r="I12" s="67"/>
      <c r="J12" s="62">
        <f t="shared" si="0"/>
        <v>3</v>
      </c>
      <c r="K12" s="66"/>
    </row>
    <row r="13" spans="1:14" x14ac:dyDescent="0.2">
      <c r="E13" s="74">
        <v>45583</v>
      </c>
      <c r="F13" s="65" t="s">
        <v>458</v>
      </c>
      <c r="G13" s="66"/>
      <c r="H13" s="66">
        <v>2</v>
      </c>
      <c r="I13" s="67" t="s">
        <v>459</v>
      </c>
      <c r="J13" s="62">
        <f t="shared" si="0"/>
        <v>1</v>
      </c>
      <c r="K13" s="66"/>
    </row>
    <row r="14" spans="1:14" x14ac:dyDescent="0.2">
      <c r="E14" s="74">
        <v>45623</v>
      </c>
      <c r="F14" s="65" t="s">
        <v>509</v>
      </c>
      <c r="G14" s="66"/>
      <c r="H14" s="66">
        <v>1</v>
      </c>
      <c r="I14" s="67" t="s">
        <v>274</v>
      </c>
      <c r="J14" s="62">
        <f t="shared" si="0"/>
        <v>0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0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0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C006BB10-85BF-4AE9-82CB-6D4896220351}"/>
    <hyperlink ref="F4:G5" location="'sheet 1 '!D159" display="Hand Sanitizer" xr:uid="{83524B86-4A9C-40DE-9336-97C9AB5C63AD}"/>
  </hyperlinks>
  <pageMargins left="0.7" right="0.7" top="0.75" bottom="0.75" header="0.3" footer="0.3"/>
  <pageSetup scale="69" orientation="portrait" horizontalDpi="4294967292" r:id="rId1"/>
  <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B0F1-B982-4EF2-8D1A-0AA27888CBBC}">
  <sheetPr codeName="Sheet146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.5" style="44" bestFit="1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126" t="s">
        <v>498</v>
      </c>
      <c r="E2" s="69"/>
      <c r="F2" s="69"/>
      <c r="G2" s="69"/>
      <c r="H2" s="69"/>
      <c r="I2" s="69"/>
      <c r="J2" s="69"/>
      <c r="K2" s="69"/>
      <c r="L2" s="69"/>
    </row>
    <row r="3" spans="1:14" x14ac:dyDescent="0.2">
      <c r="D3" s="69"/>
      <c r="E3" s="69"/>
      <c r="F3" s="69"/>
      <c r="G3" s="69"/>
      <c r="H3" s="69"/>
      <c r="I3" s="69"/>
      <c r="J3" s="69"/>
      <c r="K3" s="69"/>
      <c r="L3" s="69"/>
    </row>
    <row r="4" spans="1:14" x14ac:dyDescent="0.2">
      <c r="D4" s="69"/>
      <c r="E4" s="205" t="s">
        <v>226</v>
      </c>
      <c r="F4" s="194" t="s">
        <v>497</v>
      </c>
      <c r="G4" s="195"/>
      <c r="H4" s="207" t="s">
        <v>227</v>
      </c>
      <c r="I4" s="208"/>
      <c r="J4" s="117" t="s">
        <v>228</v>
      </c>
      <c r="K4" s="118" t="s">
        <v>460</v>
      </c>
      <c r="L4" s="69"/>
    </row>
    <row r="5" spans="1:14" x14ac:dyDescent="0.2">
      <c r="D5" s="69"/>
      <c r="E5" s="206"/>
      <c r="F5" s="196"/>
      <c r="G5" s="197"/>
      <c r="H5" s="209"/>
      <c r="I5" s="210"/>
      <c r="J5" s="117" t="s">
        <v>229</v>
      </c>
      <c r="K5" s="117"/>
      <c r="L5" s="69"/>
    </row>
    <row r="6" spans="1:14" x14ac:dyDescent="0.2">
      <c r="D6" s="69"/>
      <c r="E6" s="119"/>
      <c r="F6" s="69"/>
      <c r="G6" s="120"/>
      <c r="H6" s="121"/>
      <c r="I6" s="122"/>
      <c r="J6" s="69"/>
      <c r="K6" s="123"/>
      <c r="L6" s="69"/>
      <c r="M6" s="44" t="s">
        <v>230</v>
      </c>
      <c r="N6" s="52">
        <f>SUM(G9:G21)-SUM(H9:H21)</f>
        <v>0</v>
      </c>
    </row>
    <row r="7" spans="1:14" ht="19" thickBot="1" x14ac:dyDescent="0.25">
      <c r="D7" s="69"/>
      <c r="E7" s="211" t="s">
        <v>231</v>
      </c>
      <c r="F7" s="213" t="s">
        <v>232</v>
      </c>
      <c r="G7" s="127" t="s">
        <v>233</v>
      </c>
      <c r="H7" s="215" t="s">
        <v>234</v>
      </c>
      <c r="I7" s="216"/>
      <c r="J7" s="128" t="s">
        <v>235</v>
      </c>
      <c r="K7" s="129" t="s">
        <v>236</v>
      </c>
      <c r="L7" s="69"/>
    </row>
    <row r="8" spans="1:14" ht="19" thickBot="1" x14ac:dyDescent="0.25">
      <c r="D8" s="69"/>
      <c r="E8" s="212"/>
      <c r="F8" s="214"/>
      <c r="G8" s="130" t="s">
        <v>237</v>
      </c>
      <c r="H8" s="131" t="s">
        <v>237</v>
      </c>
      <c r="I8" s="132" t="s">
        <v>238</v>
      </c>
      <c r="J8" s="132" t="s">
        <v>237</v>
      </c>
      <c r="K8" s="133" t="s">
        <v>239</v>
      </c>
      <c r="L8" s="69"/>
    </row>
    <row r="9" spans="1:14" x14ac:dyDescent="0.2">
      <c r="D9" s="69"/>
      <c r="E9" s="134"/>
      <c r="F9" s="135"/>
      <c r="G9" s="136">
        <v>30</v>
      </c>
      <c r="H9" s="137"/>
      <c r="I9" s="137"/>
      <c r="J9" s="136">
        <f>G9-H9</f>
        <v>30</v>
      </c>
      <c r="K9" s="137"/>
      <c r="L9" s="69"/>
    </row>
    <row r="10" spans="1:14" x14ac:dyDescent="0.2">
      <c r="D10" s="69"/>
      <c r="E10" s="134">
        <v>45610</v>
      </c>
      <c r="F10" s="135" t="s">
        <v>494</v>
      </c>
      <c r="G10" s="138"/>
      <c r="H10" s="137">
        <v>30</v>
      </c>
      <c r="I10" s="137" t="s">
        <v>284</v>
      </c>
      <c r="J10" s="136">
        <f>J9+G10-H10</f>
        <v>0</v>
      </c>
      <c r="K10" s="137"/>
      <c r="L10" s="69"/>
    </row>
    <row r="11" spans="1:14" x14ac:dyDescent="0.2">
      <c r="D11" s="69"/>
      <c r="E11" s="138"/>
      <c r="F11" s="138"/>
      <c r="G11" s="139"/>
      <c r="H11" s="139"/>
      <c r="I11" s="139"/>
      <c r="J11" s="136">
        <f t="shared" ref="J11:J16" si="0">J10+G11-H11</f>
        <v>0</v>
      </c>
      <c r="K11" s="139"/>
      <c r="L11" s="69"/>
    </row>
    <row r="12" spans="1:14" x14ac:dyDescent="0.2">
      <c r="D12" s="69"/>
      <c r="E12" s="140"/>
      <c r="F12" s="141"/>
      <c r="G12" s="139"/>
      <c r="H12" s="139"/>
      <c r="I12" s="139"/>
      <c r="J12" s="136">
        <f t="shared" si="0"/>
        <v>0</v>
      </c>
      <c r="K12" s="139"/>
      <c r="L12" s="69"/>
    </row>
    <row r="13" spans="1:14" x14ac:dyDescent="0.2">
      <c r="D13" s="69"/>
      <c r="E13" s="140"/>
      <c r="F13" s="138"/>
      <c r="G13" s="139"/>
      <c r="H13" s="139"/>
      <c r="I13" s="139"/>
      <c r="J13" s="136">
        <f t="shared" si="0"/>
        <v>0</v>
      </c>
      <c r="K13" s="139"/>
      <c r="L13" s="69"/>
    </row>
    <row r="14" spans="1:14" x14ac:dyDescent="0.2">
      <c r="D14" s="69"/>
      <c r="E14" s="140"/>
      <c r="F14" s="138"/>
      <c r="G14" s="139"/>
      <c r="H14" s="139"/>
      <c r="I14" s="139"/>
      <c r="J14" s="136">
        <f t="shared" si="0"/>
        <v>0</v>
      </c>
      <c r="K14" s="139"/>
      <c r="L14" s="69"/>
    </row>
    <row r="15" spans="1:14" x14ac:dyDescent="0.2">
      <c r="D15" s="69"/>
      <c r="E15" s="138"/>
      <c r="F15" s="138"/>
      <c r="G15" s="139"/>
      <c r="H15" s="139"/>
      <c r="I15" s="139"/>
      <c r="J15" s="136">
        <f t="shared" si="0"/>
        <v>0</v>
      </c>
      <c r="K15" s="139"/>
      <c r="L15" s="69"/>
    </row>
    <row r="16" spans="1:14" x14ac:dyDescent="0.2">
      <c r="D16" s="69"/>
      <c r="E16" s="138"/>
      <c r="F16" s="138"/>
      <c r="G16" s="139"/>
      <c r="H16" s="139"/>
      <c r="I16" s="139"/>
      <c r="J16" s="136">
        <f t="shared" si="0"/>
        <v>0</v>
      </c>
      <c r="K16" s="139"/>
      <c r="L16" s="69"/>
    </row>
    <row r="17" spans="4:12" x14ac:dyDescent="0.2">
      <c r="D17" s="69"/>
      <c r="E17" s="124"/>
      <c r="F17" s="124"/>
      <c r="G17" s="125"/>
      <c r="H17" s="125"/>
      <c r="I17" s="125"/>
      <c r="J17" s="125"/>
      <c r="K17" s="125"/>
      <c r="L17" s="69"/>
    </row>
    <row r="18" spans="4:12" x14ac:dyDescent="0.2">
      <c r="D18" s="69"/>
      <c r="E18" s="124"/>
      <c r="F18" s="124"/>
      <c r="G18" s="125"/>
      <c r="H18" s="125"/>
      <c r="I18" s="125"/>
      <c r="J18" s="125"/>
      <c r="K18" s="125"/>
      <c r="L18" s="69"/>
    </row>
    <row r="19" spans="4:12" x14ac:dyDescent="0.2">
      <c r="D19" s="69"/>
      <c r="E19" s="124"/>
      <c r="F19" s="124"/>
      <c r="G19" s="125"/>
      <c r="H19" s="125"/>
      <c r="I19" s="125"/>
      <c r="J19" s="125"/>
      <c r="K19" s="125"/>
      <c r="L19" s="69"/>
    </row>
    <row r="20" spans="4:12" x14ac:dyDescent="0.2">
      <c r="D20" s="69"/>
      <c r="E20" s="124"/>
      <c r="F20" s="124"/>
      <c r="G20" s="125"/>
      <c r="H20" s="125"/>
      <c r="I20" s="125"/>
      <c r="J20" s="125"/>
      <c r="K20" s="125"/>
      <c r="L20" s="69"/>
    </row>
    <row r="21" spans="4:12" x14ac:dyDescent="0.2">
      <c r="D21" s="69"/>
      <c r="E21" s="124"/>
      <c r="F21" s="124"/>
      <c r="G21" s="125"/>
      <c r="H21" s="125"/>
      <c r="I21" s="125"/>
      <c r="J21" s="125"/>
      <c r="K21" s="125"/>
      <c r="L21" s="69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9B16D85C-A0B1-4794-A130-E31BD1DC8B58}"/>
    <hyperlink ref="F4:G5" location="'sheet 1 '!D160" display="Brown Folder(Short)" xr:uid="{89F4B39E-721E-42B5-B955-0EE779D9153D}"/>
    <hyperlink ref="E7:E8" location="'144'!A1" display="Date" xr:uid="{04E9F130-E890-4018-B807-26500C17D608}"/>
  </hyperlinks>
  <pageMargins left="0.7" right="0.7" top="0.75" bottom="0.75" header="0.3" footer="0.3"/>
  <pageSetup scale="69" orientation="portrait" horizontalDpi="4294967292" r:id="rId1"/>
  <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F371E-C67F-49D9-939B-3D8715A4AECB}">
  <sheetPr codeName="Sheet147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.5" style="44" bestFit="1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501</v>
      </c>
      <c r="G4" s="195"/>
      <c r="H4" s="198" t="s">
        <v>227</v>
      </c>
      <c r="I4" s="199"/>
      <c r="J4" s="45" t="s">
        <v>228</v>
      </c>
      <c r="K4" s="46" t="s">
        <v>550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0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2</v>
      </c>
      <c r="H9" s="63"/>
      <c r="I9" s="64"/>
      <c r="J9" s="62">
        <f>G9-H9</f>
        <v>2</v>
      </c>
      <c r="K9" s="63"/>
    </row>
    <row r="10" spans="1:14" x14ac:dyDescent="0.2">
      <c r="E10" s="60">
        <v>45618</v>
      </c>
      <c r="F10" s="61" t="s">
        <v>466</v>
      </c>
      <c r="G10" s="65"/>
      <c r="H10" s="63">
        <v>1</v>
      </c>
      <c r="I10" s="64" t="s">
        <v>258</v>
      </c>
      <c r="J10" s="62">
        <f>J9+G10-H10</f>
        <v>1</v>
      </c>
      <c r="K10" s="63"/>
    </row>
    <row r="11" spans="1:14" x14ac:dyDescent="0.2">
      <c r="E11" s="74">
        <v>45691</v>
      </c>
      <c r="F11" s="65" t="s">
        <v>651</v>
      </c>
      <c r="G11" s="66"/>
      <c r="H11" s="66">
        <v>1</v>
      </c>
      <c r="I11" s="67" t="s">
        <v>652</v>
      </c>
      <c r="J11" s="62">
        <f t="shared" ref="J11:J16" si="0">J10+G11-H11</f>
        <v>0</v>
      </c>
      <c r="K11" s="66"/>
    </row>
    <row r="12" spans="1:14" x14ac:dyDescent="0.2">
      <c r="E12" s="74"/>
      <c r="F12" s="104"/>
      <c r="G12" s="66"/>
      <c r="H12" s="66"/>
      <c r="I12" s="67"/>
      <c r="J12" s="62">
        <f t="shared" si="0"/>
        <v>0</v>
      </c>
      <c r="K12" s="66"/>
    </row>
    <row r="13" spans="1:14" x14ac:dyDescent="0.2">
      <c r="E13" s="74"/>
      <c r="F13" s="65"/>
      <c r="G13" s="66"/>
      <c r="H13" s="66"/>
      <c r="I13" s="67"/>
      <c r="J13" s="62">
        <f t="shared" si="0"/>
        <v>0</v>
      </c>
      <c r="K13" s="66"/>
    </row>
    <row r="14" spans="1:14" x14ac:dyDescent="0.2">
      <c r="E14" s="74"/>
      <c r="F14" s="65"/>
      <c r="G14" s="66"/>
      <c r="H14" s="66"/>
      <c r="I14" s="67"/>
      <c r="J14" s="62">
        <f t="shared" si="0"/>
        <v>0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0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0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2AADD096-ABF5-4864-B706-10227E2903EB}"/>
    <hyperlink ref="F4:G5" location="'sheet 1 '!D161" display="CHLORINE(BLEACH)" xr:uid="{304818AC-9434-4734-8BB0-4C67F3C33B53}"/>
  </hyperlinks>
  <pageMargins left="0.7" right="0.7" top="0.75" bottom="0.75" header="0.3" footer="0.3"/>
  <pageSetup scale="69" orientation="portrait" horizontalDpi="4294967292" r:id="rId1"/>
  <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48D61-5BCA-4DC3-8CF2-1BB559E1FB5D}">
  <sheetPr codeName="Sheet148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.5" style="44" bestFit="1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551</v>
      </c>
      <c r="G4" s="195"/>
      <c r="H4" s="198" t="s">
        <v>227</v>
      </c>
      <c r="I4" s="199"/>
      <c r="J4" s="45" t="s">
        <v>228</v>
      </c>
      <c r="K4" s="46" t="s">
        <v>550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0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/>
      <c r="H9" s="63"/>
      <c r="I9" s="64"/>
      <c r="J9" s="62">
        <f>G9-H9</f>
        <v>0</v>
      </c>
      <c r="K9" s="63"/>
    </row>
    <row r="10" spans="1:14" x14ac:dyDescent="0.2">
      <c r="E10" s="60" t="s">
        <v>522</v>
      </c>
      <c r="F10" s="61" t="s">
        <v>528</v>
      </c>
      <c r="G10" s="65">
        <v>3</v>
      </c>
      <c r="H10" s="63"/>
      <c r="I10" s="64"/>
      <c r="J10" s="62">
        <f>J9+G10-H10</f>
        <v>3</v>
      </c>
      <c r="K10" s="63"/>
    </row>
    <row r="11" spans="1:14" x14ac:dyDescent="0.2">
      <c r="E11" s="84">
        <v>3</v>
      </c>
      <c r="F11" s="68" t="s">
        <v>598</v>
      </c>
      <c r="G11" s="68"/>
      <c r="H11" s="68">
        <v>3</v>
      </c>
      <c r="I11" s="68" t="s">
        <v>324</v>
      </c>
      <c r="J11" s="62">
        <f t="shared" ref="J11:J16" si="0">J10+G11-H11</f>
        <v>0</v>
      </c>
      <c r="K11" s="66"/>
    </row>
    <row r="12" spans="1:14" x14ac:dyDescent="0.2">
      <c r="E12" s="74"/>
      <c r="F12" s="104"/>
      <c r="G12" s="66"/>
      <c r="H12" s="66"/>
      <c r="I12" s="67"/>
      <c r="J12" s="62">
        <f t="shared" si="0"/>
        <v>0</v>
      </c>
      <c r="K12" s="66"/>
    </row>
    <row r="13" spans="1:14" x14ac:dyDescent="0.2">
      <c r="E13" s="74"/>
      <c r="F13" s="65"/>
      <c r="G13" s="66"/>
      <c r="H13" s="66"/>
      <c r="I13" s="67"/>
      <c r="J13" s="62">
        <f t="shared" si="0"/>
        <v>0</v>
      </c>
      <c r="K13" s="66"/>
    </row>
    <row r="14" spans="1:14" x14ac:dyDescent="0.2">
      <c r="E14" s="74"/>
      <c r="F14" s="65"/>
      <c r="G14" s="66"/>
      <c r="H14" s="66"/>
      <c r="I14" s="67"/>
      <c r="J14" s="62">
        <f t="shared" si="0"/>
        <v>0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0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0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1A013027-37C6-4651-BC64-9FE76A3DACE5}"/>
    <hyperlink ref="F4:G5" location="'sheet 1 '!D162" display="Marker whiteboard, black" xr:uid="{C80D3AD1-4F9E-4CCE-B406-035D3BE0D461}"/>
  </hyperlinks>
  <pageMargins left="0.7" right="0.7" top="0.75" bottom="0.75" header="0.3" footer="0.3"/>
  <pageSetup scale="69" orientation="portrait" horizontalDpi="4294967292" r:id="rId1"/>
  <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B964-A633-4844-9B67-29FF604FF9AC}">
  <sheetPr codeName="Sheet149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.5" style="44" bestFit="1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552</v>
      </c>
      <c r="G4" s="195"/>
      <c r="H4" s="198" t="s">
        <v>227</v>
      </c>
      <c r="I4" s="199"/>
      <c r="J4" s="45" t="s">
        <v>228</v>
      </c>
      <c r="K4" s="46" t="s">
        <v>553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0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/>
      <c r="H9" s="63"/>
      <c r="I9" s="64"/>
      <c r="J9" s="62">
        <f>G9-H9</f>
        <v>0</v>
      </c>
      <c r="K9" s="63"/>
    </row>
    <row r="10" spans="1:14" x14ac:dyDescent="0.2">
      <c r="E10" s="60" t="s">
        <v>522</v>
      </c>
      <c r="F10" s="61" t="s">
        <v>528</v>
      </c>
      <c r="G10" s="65">
        <v>3</v>
      </c>
      <c r="H10" s="63"/>
      <c r="I10" s="64"/>
      <c r="J10" s="62">
        <f>J9+G10-H10</f>
        <v>3</v>
      </c>
      <c r="K10" s="63"/>
    </row>
    <row r="11" spans="1:14" x14ac:dyDescent="0.2">
      <c r="E11" s="74">
        <v>45708</v>
      </c>
      <c r="F11" s="65" t="s">
        <v>685</v>
      </c>
      <c r="G11" s="66"/>
      <c r="H11" s="66">
        <v>3</v>
      </c>
      <c r="I11" s="67" t="s">
        <v>252</v>
      </c>
      <c r="J11" s="62">
        <f t="shared" ref="J11:J16" si="0">J10+G11-H11</f>
        <v>0</v>
      </c>
      <c r="K11" s="66"/>
    </row>
    <row r="12" spans="1:14" x14ac:dyDescent="0.2">
      <c r="E12" s="74"/>
      <c r="F12" s="104"/>
      <c r="G12" s="66"/>
      <c r="H12" s="66"/>
      <c r="I12" s="67"/>
      <c r="J12" s="62">
        <f t="shared" si="0"/>
        <v>0</v>
      </c>
      <c r="K12" s="66"/>
    </row>
    <row r="13" spans="1:14" x14ac:dyDescent="0.2">
      <c r="E13" s="74"/>
      <c r="F13" s="65"/>
      <c r="G13" s="66"/>
      <c r="H13" s="66"/>
      <c r="I13" s="67"/>
      <c r="J13" s="62">
        <f t="shared" si="0"/>
        <v>0</v>
      </c>
      <c r="K13" s="66"/>
    </row>
    <row r="14" spans="1:14" x14ac:dyDescent="0.2">
      <c r="E14" s="74"/>
      <c r="F14" s="65"/>
      <c r="G14" s="66"/>
      <c r="H14" s="66"/>
      <c r="I14" s="67"/>
      <c r="J14" s="62">
        <f t="shared" si="0"/>
        <v>0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0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0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0662E904-A968-48D0-A357-56BE755A366A}"/>
    <hyperlink ref="F4:G5" location="'sheet 1 '!D163" display="Marker whiteboard, blue" xr:uid="{C969A7A7-B976-47ED-BD60-D04386F10F36}"/>
  </hyperlinks>
  <pageMargins left="0.7" right="0.7" top="0.75" bottom="0.75" header="0.3" footer="0.3"/>
  <pageSetup scale="69" orientation="portrait" horizontalDpi="4294967292" r:id="rId1"/>
  <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0EDF5-93C8-4EA0-9372-EF51CEE58879}">
  <sheetPr codeName="Sheet150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.5" style="44" bestFit="1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554</v>
      </c>
      <c r="G4" s="195"/>
      <c r="H4" s="198" t="s">
        <v>227</v>
      </c>
      <c r="I4" s="199"/>
      <c r="J4" s="45" t="s">
        <v>228</v>
      </c>
      <c r="K4" s="46" t="s">
        <v>555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0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/>
      <c r="H9" s="63"/>
      <c r="I9" s="64"/>
      <c r="J9" s="62">
        <f>G9-H9</f>
        <v>0</v>
      </c>
      <c r="K9" s="63"/>
    </row>
    <row r="10" spans="1:14" x14ac:dyDescent="0.2">
      <c r="E10" s="60" t="s">
        <v>522</v>
      </c>
      <c r="F10" s="61" t="s">
        <v>528</v>
      </c>
      <c r="G10" s="65">
        <v>3</v>
      </c>
      <c r="H10" s="63"/>
      <c r="I10" s="64"/>
      <c r="J10" s="62">
        <f>J9+G10-H10</f>
        <v>3</v>
      </c>
      <c r="K10" s="63"/>
    </row>
    <row r="11" spans="1:14" x14ac:dyDescent="0.2">
      <c r="E11" s="74">
        <v>45708</v>
      </c>
      <c r="F11" s="65" t="s">
        <v>685</v>
      </c>
      <c r="G11" s="66"/>
      <c r="H11" s="66">
        <v>3</v>
      </c>
      <c r="I11" s="67" t="s">
        <v>252</v>
      </c>
      <c r="J11" s="62">
        <f t="shared" ref="J11:J16" si="0">J10+G11-H11</f>
        <v>0</v>
      </c>
      <c r="K11" s="66"/>
    </row>
    <row r="12" spans="1:14" x14ac:dyDescent="0.2">
      <c r="E12" s="74"/>
      <c r="F12" s="104"/>
      <c r="G12" s="66"/>
      <c r="H12" s="66"/>
      <c r="I12" s="67"/>
      <c r="J12" s="62">
        <f t="shared" si="0"/>
        <v>0</v>
      </c>
      <c r="K12" s="66"/>
    </row>
    <row r="13" spans="1:14" x14ac:dyDescent="0.2">
      <c r="E13" s="74"/>
      <c r="F13" s="65"/>
      <c r="G13" s="66"/>
      <c r="H13" s="66"/>
      <c r="I13" s="67"/>
      <c r="J13" s="62">
        <f t="shared" si="0"/>
        <v>0</v>
      </c>
      <c r="K13" s="66"/>
    </row>
    <row r="14" spans="1:14" x14ac:dyDescent="0.2">
      <c r="E14" s="74"/>
      <c r="F14" s="65"/>
      <c r="G14" s="66"/>
      <c r="H14" s="66"/>
      <c r="I14" s="67"/>
      <c r="J14" s="62">
        <f t="shared" si="0"/>
        <v>0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0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0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7853CCAA-B88A-48F6-A512-D841E4BEF1BF}"/>
    <hyperlink ref="F4:G5" location="'sheet 1 '!D164" display="Marker whiteboard, red" xr:uid="{6A9F7854-C50D-427B-8F58-98FAF5A6384B}"/>
  </hyperlinks>
  <pageMargins left="0.7" right="0.7" top="0.75" bottom="0.75" header="0.3" footer="0.3"/>
  <pageSetup scale="69" orientation="portrait" horizontalDpi="4294967292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1731-EF6B-4BDC-9965-533E2527337F}">
  <sheetPr codeName="Sheet15"/>
  <dimension ref="D2:N46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29.5" style="44" bestFit="1" customWidth="1"/>
    <col min="10" max="10" width="21.5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37</v>
      </c>
      <c r="G4" s="184"/>
      <c r="H4" s="185" t="s">
        <v>227</v>
      </c>
      <c r="I4" s="185"/>
      <c r="J4" s="45" t="s">
        <v>228</v>
      </c>
      <c r="K4" s="46" t="s">
        <v>580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SUM(G9:G46)-SUM(H9:H46)</f>
        <v>85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x14ac:dyDescent="0.2">
      <c r="E8" s="202"/>
      <c r="F8" s="203"/>
      <c r="G8" s="143" t="s">
        <v>237</v>
      </c>
      <c r="H8" s="144" t="s">
        <v>237</v>
      </c>
      <c r="I8" s="145" t="s">
        <v>238</v>
      </c>
      <c r="J8" s="145" t="s">
        <v>237</v>
      </c>
      <c r="K8" s="146" t="s">
        <v>239</v>
      </c>
    </row>
    <row r="9" spans="4:14" x14ac:dyDescent="0.2">
      <c r="E9" s="84"/>
      <c r="F9" s="147"/>
      <c r="G9" s="86">
        <v>0</v>
      </c>
      <c r="H9" s="66"/>
      <c r="I9" s="67"/>
      <c r="J9" s="86">
        <f>G9-H9</f>
        <v>0</v>
      </c>
      <c r="K9" s="66"/>
    </row>
    <row r="10" spans="4:14" x14ac:dyDescent="0.2">
      <c r="E10" s="84">
        <v>45291</v>
      </c>
      <c r="F10" s="147" t="s">
        <v>240</v>
      </c>
      <c r="G10" s="148">
        <v>44</v>
      </c>
      <c r="H10" s="66"/>
      <c r="I10" s="67"/>
      <c r="J10" s="86">
        <f>J9+G10-H10</f>
        <v>44</v>
      </c>
      <c r="K10" s="66"/>
    </row>
    <row r="11" spans="4:14" x14ac:dyDescent="0.2">
      <c r="E11" s="65" t="s">
        <v>260</v>
      </c>
      <c r="F11" s="65"/>
      <c r="G11" s="66"/>
      <c r="H11" s="66">
        <v>1</v>
      </c>
      <c r="I11" s="67"/>
      <c r="J11" s="86">
        <f t="shared" ref="J11:J46" si="0">J10+G11-H11</f>
        <v>43</v>
      </c>
      <c r="K11" s="66"/>
    </row>
    <row r="12" spans="4:14" x14ac:dyDescent="0.2">
      <c r="E12" s="65" t="s">
        <v>273</v>
      </c>
      <c r="F12" s="65"/>
      <c r="G12" s="66"/>
      <c r="H12" s="66">
        <v>1</v>
      </c>
      <c r="I12" s="67"/>
      <c r="J12" s="86">
        <f t="shared" si="0"/>
        <v>42</v>
      </c>
      <c r="K12" s="66"/>
    </row>
    <row r="13" spans="4:14" x14ac:dyDescent="0.2">
      <c r="E13" s="65"/>
      <c r="F13" s="65"/>
      <c r="G13" s="66"/>
      <c r="H13" s="66"/>
      <c r="I13" s="67"/>
      <c r="J13" s="86">
        <f t="shared" si="0"/>
        <v>42</v>
      </c>
      <c r="K13" s="66"/>
    </row>
    <row r="14" spans="4:14" x14ac:dyDescent="0.2">
      <c r="E14" s="74">
        <v>45401</v>
      </c>
      <c r="F14" s="65" t="s">
        <v>292</v>
      </c>
      <c r="G14" s="66"/>
      <c r="H14" s="66">
        <v>2</v>
      </c>
      <c r="I14" s="67" t="s">
        <v>274</v>
      </c>
      <c r="J14" s="86">
        <f t="shared" si="0"/>
        <v>40</v>
      </c>
      <c r="K14" s="66"/>
    </row>
    <row r="15" spans="4:14" x14ac:dyDescent="0.2">
      <c r="E15" s="74">
        <v>45401</v>
      </c>
      <c r="F15" s="65" t="s">
        <v>293</v>
      </c>
      <c r="G15" s="66"/>
      <c r="H15" s="66">
        <v>1</v>
      </c>
      <c r="I15" s="67" t="s">
        <v>258</v>
      </c>
      <c r="J15" s="86">
        <f t="shared" si="0"/>
        <v>39</v>
      </c>
      <c r="K15" s="66"/>
    </row>
    <row r="16" spans="4:14" x14ac:dyDescent="0.2">
      <c r="E16" s="74">
        <v>45404</v>
      </c>
      <c r="F16" s="65" t="s">
        <v>296</v>
      </c>
      <c r="G16" s="66"/>
      <c r="H16" s="66">
        <v>1</v>
      </c>
      <c r="I16" s="67" t="s">
        <v>258</v>
      </c>
      <c r="J16" s="86">
        <f t="shared" si="0"/>
        <v>38</v>
      </c>
      <c r="K16" s="66"/>
    </row>
    <row r="17" spans="5:11" x14ac:dyDescent="0.2">
      <c r="E17" s="74">
        <v>45422</v>
      </c>
      <c r="F17" s="65" t="s">
        <v>307</v>
      </c>
      <c r="G17" s="66"/>
      <c r="H17" s="66">
        <v>2</v>
      </c>
      <c r="I17" s="67" t="s">
        <v>258</v>
      </c>
      <c r="J17" s="86">
        <f t="shared" si="0"/>
        <v>36</v>
      </c>
      <c r="K17" s="66"/>
    </row>
    <row r="18" spans="5:11" x14ac:dyDescent="0.2">
      <c r="E18" s="74">
        <v>45439</v>
      </c>
      <c r="F18" s="65" t="s">
        <v>383</v>
      </c>
      <c r="G18" s="66">
        <v>25</v>
      </c>
      <c r="H18" s="66"/>
      <c r="I18" s="67"/>
      <c r="J18" s="86">
        <f t="shared" si="0"/>
        <v>61</v>
      </c>
      <c r="K18" s="66"/>
    </row>
    <row r="19" spans="5:11" x14ac:dyDescent="0.2">
      <c r="E19" s="74">
        <v>45490</v>
      </c>
      <c r="F19" s="65" t="s">
        <v>333</v>
      </c>
      <c r="G19" s="66"/>
      <c r="H19" s="66">
        <v>1</v>
      </c>
      <c r="I19" s="67" t="s">
        <v>252</v>
      </c>
      <c r="J19" s="86">
        <f t="shared" si="0"/>
        <v>60</v>
      </c>
      <c r="K19" s="66"/>
    </row>
    <row r="20" spans="5:11" x14ac:dyDescent="0.2">
      <c r="E20" s="84">
        <v>45490</v>
      </c>
      <c r="F20" s="68" t="s">
        <v>334</v>
      </c>
      <c r="G20" s="66"/>
      <c r="H20" s="66">
        <v>1</v>
      </c>
      <c r="I20" s="66" t="s">
        <v>258</v>
      </c>
      <c r="J20" s="86">
        <f t="shared" si="0"/>
        <v>59</v>
      </c>
      <c r="K20" s="66"/>
    </row>
    <row r="21" spans="5:11" x14ac:dyDescent="0.2">
      <c r="E21" s="84">
        <v>45495</v>
      </c>
      <c r="F21" s="68" t="s">
        <v>336</v>
      </c>
      <c r="G21" s="66"/>
      <c r="H21" s="66">
        <v>1</v>
      </c>
      <c r="I21" s="66" t="s">
        <v>258</v>
      </c>
      <c r="J21" s="86">
        <f t="shared" si="0"/>
        <v>58</v>
      </c>
      <c r="K21" s="66"/>
    </row>
    <row r="22" spans="5:11" x14ac:dyDescent="0.2">
      <c r="E22" s="84">
        <v>45538</v>
      </c>
      <c r="F22" s="68" t="s">
        <v>357</v>
      </c>
      <c r="G22" s="66"/>
      <c r="H22" s="66">
        <v>1</v>
      </c>
      <c r="I22" s="66" t="s">
        <v>258</v>
      </c>
      <c r="J22" s="86">
        <f t="shared" si="0"/>
        <v>57</v>
      </c>
      <c r="K22" s="66"/>
    </row>
    <row r="23" spans="5:11" x14ac:dyDescent="0.2">
      <c r="E23" s="84">
        <v>45539</v>
      </c>
      <c r="F23" s="68" t="s">
        <v>359</v>
      </c>
      <c r="G23" s="68"/>
      <c r="H23" s="68">
        <v>1</v>
      </c>
      <c r="I23" s="68" t="s">
        <v>339</v>
      </c>
      <c r="J23" s="86">
        <f t="shared" si="0"/>
        <v>56</v>
      </c>
      <c r="K23" s="68"/>
    </row>
    <row r="24" spans="5:11" x14ac:dyDescent="0.2">
      <c r="E24" s="84">
        <v>45550</v>
      </c>
      <c r="F24" s="68" t="s">
        <v>394</v>
      </c>
      <c r="G24" s="68">
        <v>25</v>
      </c>
      <c r="H24" s="68"/>
      <c r="I24" s="68"/>
      <c r="J24" s="86">
        <f t="shared" si="0"/>
        <v>81</v>
      </c>
      <c r="K24" s="68"/>
    </row>
    <row r="25" spans="5:11" x14ac:dyDescent="0.2">
      <c r="E25" s="84">
        <v>45550</v>
      </c>
      <c r="F25" s="68" t="s">
        <v>388</v>
      </c>
      <c r="G25" s="68">
        <v>25</v>
      </c>
      <c r="H25" s="68"/>
      <c r="I25" s="68"/>
      <c r="J25" s="86">
        <f t="shared" si="0"/>
        <v>106</v>
      </c>
      <c r="K25" s="68"/>
    </row>
    <row r="26" spans="5:11" x14ac:dyDescent="0.2">
      <c r="E26" s="84">
        <v>45567</v>
      </c>
      <c r="F26" s="68" t="s">
        <v>378</v>
      </c>
      <c r="G26" s="68"/>
      <c r="H26" s="68">
        <v>1</v>
      </c>
      <c r="I26" s="68" t="s">
        <v>258</v>
      </c>
      <c r="J26" s="86">
        <f t="shared" si="0"/>
        <v>105</v>
      </c>
      <c r="K26" s="68"/>
    </row>
    <row r="27" spans="5:11" x14ac:dyDescent="0.2">
      <c r="E27" s="84">
        <v>45569</v>
      </c>
      <c r="F27" s="84" t="s">
        <v>443</v>
      </c>
      <c r="G27" s="68"/>
      <c r="H27" s="68">
        <v>2</v>
      </c>
      <c r="I27" s="68" t="s">
        <v>252</v>
      </c>
      <c r="J27" s="86">
        <f t="shared" si="0"/>
        <v>103</v>
      </c>
      <c r="K27" s="68"/>
    </row>
    <row r="28" spans="5:11" x14ac:dyDescent="0.2">
      <c r="E28" s="84">
        <v>45569</v>
      </c>
      <c r="F28" s="68" t="s">
        <v>450</v>
      </c>
      <c r="G28" s="68"/>
      <c r="H28" s="68">
        <v>1</v>
      </c>
      <c r="I28" s="68" t="s">
        <v>339</v>
      </c>
      <c r="J28" s="86">
        <f t="shared" si="0"/>
        <v>102</v>
      </c>
      <c r="K28" s="68"/>
    </row>
    <row r="29" spans="5:11" x14ac:dyDescent="0.2">
      <c r="E29" s="84">
        <v>45601</v>
      </c>
      <c r="F29" s="68" t="s">
        <v>485</v>
      </c>
      <c r="G29" s="68"/>
      <c r="H29" s="68">
        <v>1</v>
      </c>
      <c r="I29" s="68" t="s">
        <v>324</v>
      </c>
      <c r="J29" s="86">
        <f t="shared" si="0"/>
        <v>101</v>
      </c>
      <c r="K29" s="68"/>
    </row>
    <row r="30" spans="5:11" x14ac:dyDescent="0.2">
      <c r="E30" s="84">
        <v>45608</v>
      </c>
      <c r="F30" s="68" t="s">
        <v>491</v>
      </c>
      <c r="G30" s="68"/>
      <c r="H30" s="68">
        <v>2</v>
      </c>
      <c r="I30" s="68" t="s">
        <v>258</v>
      </c>
      <c r="J30" s="86">
        <f t="shared" si="0"/>
        <v>99</v>
      </c>
      <c r="K30" s="68"/>
    </row>
    <row r="31" spans="5:11" x14ac:dyDescent="0.2">
      <c r="E31" s="84">
        <v>45618</v>
      </c>
      <c r="F31" s="68" t="s">
        <v>500</v>
      </c>
      <c r="G31" s="68"/>
      <c r="H31" s="68">
        <v>2</v>
      </c>
      <c r="I31" s="68" t="s">
        <v>258</v>
      </c>
      <c r="J31" s="86">
        <f t="shared" si="0"/>
        <v>97</v>
      </c>
      <c r="K31" s="68"/>
    </row>
    <row r="32" spans="5:11" x14ac:dyDescent="0.2">
      <c r="E32" s="84">
        <v>45621</v>
      </c>
      <c r="F32" s="68" t="s">
        <v>503</v>
      </c>
      <c r="G32" s="68"/>
      <c r="H32" s="68">
        <v>1</v>
      </c>
      <c r="I32" s="68" t="s">
        <v>274</v>
      </c>
      <c r="J32" s="86">
        <f t="shared" si="0"/>
        <v>96</v>
      </c>
      <c r="K32" s="68"/>
    </row>
    <row r="33" spans="5:11" x14ac:dyDescent="0.2">
      <c r="E33" s="68" t="s">
        <v>522</v>
      </c>
      <c r="F33" s="68" t="s">
        <v>575</v>
      </c>
      <c r="G33" s="68">
        <v>25</v>
      </c>
      <c r="H33" s="68"/>
      <c r="I33" s="68"/>
      <c r="J33" s="86">
        <f t="shared" si="0"/>
        <v>121</v>
      </c>
      <c r="K33" s="68"/>
    </row>
    <row r="34" spans="5:11" x14ac:dyDescent="0.2">
      <c r="E34" s="74">
        <v>45809</v>
      </c>
      <c r="F34" s="65" t="s">
        <v>597</v>
      </c>
      <c r="G34" s="68"/>
      <c r="H34" s="68">
        <v>10</v>
      </c>
      <c r="I34" s="68" t="s">
        <v>258</v>
      </c>
      <c r="J34" s="86">
        <f t="shared" si="0"/>
        <v>111</v>
      </c>
      <c r="K34" s="68"/>
    </row>
    <row r="35" spans="5:11" x14ac:dyDescent="0.2">
      <c r="E35" s="74" t="s">
        <v>615</v>
      </c>
      <c r="F35" s="65" t="s">
        <v>616</v>
      </c>
      <c r="G35" s="68"/>
      <c r="H35" s="68">
        <v>5</v>
      </c>
      <c r="I35" s="68" t="s">
        <v>258</v>
      </c>
      <c r="J35" s="86">
        <f t="shared" si="0"/>
        <v>106</v>
      </c>
      <c r="K35" s="68"/>
    </row>
    <row r="36" spans="5:11" x14ac:dyDescent="0.2">
      <c r="E36" s="74" t="s">
        <v>619</v>
      </c>
      <c r="F36" s="65" t="s">
        <v>620</v>
      </c>
      <c r="G36" s="68"/>
      <c r="H36" s="68">
        <v>5</v>
      </c>
      <c r="I36" s="68" t="s">
        <v>258</v>
      </c>
      <c r="J36" s="86">
        <f t="shared" si="0"/>
        <v>101</v>
      </c>
      <c r="K36" s="68"/>
    </row>
    <row r="37" spans="5:11" x14ac:dyDescent="0.2">
      <c r="E37" s="74" t="s">
        <v>625</v>
      </c>
      <c r="F37" s="65" t="s">
        <v>626</v>
      </c>
      <c r="G37" s="68"/>
      <c r="H37" s="68">
        <v>1</v>
      </c>
      <c r="I37" s="68" t="s">
        <v>258</v>
      </c>
      <c r="J37" s="86">
        <f t="shared" si="0"/>
        <v>100</v>
      </c>
      <c r="K37" s="85"/>
    </row>
    <row r="38" spans="5:11" x14ac:dyDescent="0.2">
      <c r="E38" s="84" t="s">
        <v>625</v>
      </c>
      <c r="F38" s="68" t="s">
        <v>627</v>
      </c>
      <c r="G38" s="66"/>
      <c r="H38" s="66">
        <v>2</v>
      </c>
      <c r="I38" s="66" t="s">
        <v>252</v>
      </c>
      <c r="J38" s="86">
        <f t="shared" si="0"/>
        <v>98</v>
      </c>
      <c r="K38" s="85"/>
    </row>
    <row r="39" spans="5:11" x14ac:dyDescent="0.2">
      <c r="E39" s="150">
        <v>45691</v>
      </c>
      <c r="F39" s="66" t="s">
        <v>651</v>
      </c>
      <c r="G39" s="66"/>
      <c r="H39" s="66">
        <v>2</v>
      </c>
      <c r="I39" s="66" t="s">
        <v>663</v>
      </c>
      <c r="J39" s="86">
        <f t="shared" si="0"/>
        <v>96</v>
      </c>
      <c r="K39" s="85"/>
    </row>
    <row r="40" spans="5:11" x14ac:dyDescent="0.2">
      <c r="E40" s="150">
        <v>45715</v>
      </c>
      <c r="F40" s="66" t="s">
        <v>694</v>
      </c>
      <c r="G40" s="66"/>
      <c r="H40" s="66">
        <v>5</v>
      </c>
      <c r="I40" s="66" t="s">
        <v>256</v>
      </c>
      <c r="J40" s="86">
        <f t="shared" si="0"/>
        <v>91</v>
      </c>
      <c r="K40" s="85"/>
    </row>
    <row r="41" spans="5:11" x14ac:dyDescent="0.2">
      <c r="E41" s="150">
        <v>45730</v>
      </c>
      <c r="F41" s="66" t="s">
        <v>714</v>
      </c>
      <c r="G41" s="66"/>
      <c r="H41" s="66">
        <v>3</v>
      </c>
      <c r="I41" s="66" t="s">
        <v>258</v>
      </c>
      <c r="J41" s="86">
        <f t="shared" si="0"/>
        <v>88</v>
      </c>
      <c r="K41" s="85"/>
    </row>
    <row r="42" spans="5:11" x14ac:dyDescent="0.2">
      <c r="E42" s="150">
        <v>45772</v>
      </c>
      <c r="F42" s="66" t="s">
        <v>738</v>
      </c>
      <c r="G42" s="66"/>
      <c r="H42" s="66">
        <v>2</v>
      </c>
      <c r="I42" s="66" t="s">
        <v>739</v>
      </c>
      <c r="J42" s="86">
        <f t="shared" si="0"/>
        <v>86</v>
      </c>
      <c r="K42" s="85"/>
    </row>
    <row r="43" spans="5:11" x14ac:dyDescent="0.2">
      <c r="E43" s="150">
        <v>45773</v>
      </c>
      <c r="F43" s="66" t="s">
        <v>740</v>
      </c>
      <c r="G43" s="66"/>
      <c r="H43" s="66">
        <v>1</v>
      </c>
      <c r="I43" s="66"/>
      <c r="J43" s="86">
        <f t="shared" si="0"/>
        <v>85</v>
      </c>
      <c r="K43" s="85"/>
    </row>
    <row r="44" spans="5:11" x14ac:dyDescent="0.2">
      <c r="E44" s="66"/>
      <c r="F44" s="66"/>
      <c r="G44" s="66"/>
      <c r="H44" s="66"/>
      <c r="I44" s="66"/>
      <c r="J44" s="86">
        <f t="shared" si="0"/>
        <v>85</v>
      </c>
      <c r="K44" s="85"/>
    </row>
    <row r="45" spans="5:11" x14ac:dyDescent="0.2">
      <c r="E45" s="66"/>
      <c r="F45" s="66"/>
      <c r="G45" s="66"/>
      <c r="H45" s="66"/>
      <c r="I45" s="66"/>
      <c r="J45" s="86">
        <f t="shared" si="0"/>
        <v>85</v>
      </c>
      <c r="K45" s="85"/>
    </row>
    <row r="46" spans="5:11" x14ac:dyDescent="0.2">
      <c r="E46" s="85"/>
      <c r="F46" s="85"/>
      <c r="G46" s="85"/>
      <c r="H46" s="85"/>
      <c r="I46" s="85"/>
      <c r="J46" s="86">
        <f t="shared" si="0"/>
        <v>85</v>
      </c>
      <c r="K46" s="85"/>
    </row>
  </sheetData>
  <sortState xmlns:xlrd2="http://schemas.microsoft.com/office/spreadsheetml/2017/richdata2" ref="E14:J36">
    <sortCondition ref="E14:E36"/>
  </sortState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29" display="Detergent Soap, powder, 1 kg" xr:uid="{7FBB5DD1-FC92-485E-929B-45C73606D483}"/>
  </hyperlinks>
  <pageMargins left="0.7" right="0.7" top="0.75" bottom="0.75" header="0.3" footer="0.3"/>
  <pageSetup scale="69" orientation="portrait" horizontalDpi="4294967292" r:id="rId1"/>
  <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DCD5-9F2F-45CB-9D90-8181BB6AC7BF}">
  <sheetPr codeName="Sheet151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.5" style="44" bestFit="1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557</v>
      </c>
      <c r="G4" s="195"/>
      <c r="H4" s="198" t="s">
        <v>227</v>
      </c>
      <c r="I4" s="199"/>
      <c r="J4" s="45" t="s">
        <v>228</v>
      </c>
      <c r="K4" s="46" t="s">
        <v>556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0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/>
      <c r="H9" s="63"/>
      <c r="I9" s="64"/>
      <c r="J9" s="62">
        <f>G9-H9</f>
        <v>0</v>
      </c>
      <c r="K9" s="63"/>
    </row>
    <row r="10" spans="1:14" x14ac:dyDescent="0.2">
      <c r="E10" s="60" t="s">
        <v>522</v>
      </c>
      <c r="F10" s="61" t="s">
        <v>528</v>
      </c>
      <c r="G10" s="65">
        <v>3</v>
      </c>
      <c r="H10" s="63"/>
      <c r="I10" s="64"/>
      <c r="J10" s="62">
        <f>J9+G10-H10</f>
        <v>3</v>
      </c>
      <c r="K10" s="63"/>
    </row>
    <row r="11" spans="1:14" x14ac:dyDescent="0.2">
      <c r="E11" s="74">
        <v>45708</v>
      </c>
      <c r="F11" s="65" t="s">
        <v>685</v>
      </c>
      <c r="G11" s="66"/>
      <c r="H11" s="66">
        <v>3</v>
      </c>
      <c r="I11" s="67" t="s">
        <v>252</v>
      </c>
      <c r="J11" s="62">
        <f t="shared" ref="J11:J16" si="0">J10+G11-H11</f>
        <v>0</v>
      </c>
      <c r="K11" s="66"/>
    </row>
    <row r="12" spans="1:14" x14ac:dyDescent="0.2">
      <c r="E12" s="74"/>
      <c r="F12" s="104"/>
      <c r="G12" s="66"/>
      <c r="H12" s="66"/>
      <c r="I12" s="67"/>
      <c r="J12" s="62">
        <f t="shared" si="0"/>
        <v>0</v>
      </c>
      <c r="K12" s="66"/>
    </row>
    <row r="13" spans="1:14" x14ac:dyDescent="0.2">
      <c r="E13" s="74"/>
      <c r="F13" s="65"/>
      <c r="G13" s="66"/>
      <c r="H13" s="66"/>
      <c r="I13" s="67"/>
      <c r="J13" s="62">
        <f t="shared" si="0"/>
        <v>0</v>
      </c>
      <c r="K13" s="66"/>
    </row>
    <row r="14" spans="1:14" x14ac:dyDescent="0.2">
      <c r="E14" s="74"/>
      <c r="F14" s="65"/>
      <c r="G14" s="66"/>
      <c r="H14" s="66"/>
      <c r="I14" s="67"/>
      <c r="J14" s="62">
        <f t="shared" si="0"/>
        <v>0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0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0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A1" location="Sheet1!D37" display="Sheet1!D37" xr:uid="{E7A0CC4F-1B64-46E6-9760-EFEC9879ADB8}"/>
    <hyperlink ref="F4:G5" location="'sheet 1 '!D165" display="Marker, permanent, bullet type, black" xr:uid="{94AFDBE9-7FED-4EC9-A95B-17B5186C9C2A}"/>
  </hyperlinks>
  <pageMargins left="0.7" right="0.7" top="0.75" bottom="0.75" header="0.3" footer="0.3"/>
  <pageSetup scale="69" orientation="portrait" horizontalDpi="4294967292" r:id="rId1"/>
  <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3D397-6A8D-4675-A07F-2F5CA3A04983}">
  <sheetPr codeName="Sheet152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.5" style="44" bestFit="1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/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558</v>
      </c>
      <c r="G4" s="195"/>
      <c r="H4" s="198" t="s">
        <v>227</v>
      </c>
      <c r="I4" s="199"/>
      <c r="J4" s="45" t="s">
        <v>228</v>
      </c>
      <c r="K4" s="46" t="s">
        <v>559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3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/>
      <c r="H9" s="63"/>
      <c r="I9" s="64"/>
      <c r="J9" s="62">
        <f>G9-H9</f>
        <v>0</v>
      </c>
      <c r="K9" s="63"/>
    </row>
    <row r="10" spans="1:14" x14ac:dyDescent="0.2">
      <c r="E10" s="60" t="s">
        <v>522</v>
      </c>
      <c r="F10" s="61" t="s">
        <v>528</v>
      </c>
      <c r="G10" s="65">
        <v>3</v>
      </c>
      <c r="H10" s="63"/>
      <c r="I10" s="64"/>
      <c r="J10" s="62">
        <f>J9+G10-H10</f>
        <v>3</v>
      </c>
      <c r="K10" s="63"/>
    </row>
    <row r="11" spans="1:14" x14ac:dyDescent="0.2">
      <c r="E11" s="65"/>
      <c r="F11" s="65"/>
      <c r="G11" s="66"/>
      <c r="H11" s="66"/>
      <c r="I11" s="67"/>
      <c r="J11" s="62">
        <f t="shared" ref="J11:J16" si="0">J10+G11-H11</f>
        <v>3</v>
      </c>
      <c r="K11" s="66"/>
    </row>
    <row r="12" spans="1:14" x14ac:dyDescent="0.2">
      <c r="E12" s="74"/>
      <c r="F12" s="104"/>
      <c r="G12" s="66"/>
      <c r="H12" s="66"/>
      <c r="I12" s="67"/>
      <c r="J12" s="62">
        <f t="shared" si="0"/>
        <v>3</v>
      </c>
      <c r="K12" s="66"/>
    </row>
    <row r="13" spans="1:14" x14ac:dyDescent="0.2">
      <c r="E13" s="74"/>
      <c r="F13" s="65"/>
      <c r="G13" s="66"/>
      <c r="H13" s="66"/>
      <c r="I13" s="67"/>
      <c r="J13" s="62">
        <f t="shared" si="0"/>
        <v>3</v>
      </c>
      <c r="K13" s="66"/>
    </row>
    <row r="14" spans="1:14" x14ac:dyDescent="0.2">
      <c r="E14" s="74"/>
      <c r="F14" s="65"/>
      <c r="G14" s="66"/>
      <c r="H14" s="66"/>
      <c r="I14" s="67"/>
      <c r="J14" s="62">
        <f t="shared" si="0"/>
        <v>3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3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3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66" display="Marker, permanent, bullet type, blue" xr:uid="{F8FEBC28-AED5-4310-80F1-017E2430F2DE}"/>
  </hyperlinks>
  <pageMargins left="0.7" right="0.7" top="0.75" bottom="0.75" header="0.3" footer="0.3"/>
  <pageSetup scale="69" orientation="portrait" horizontalDpi="4294967292" r:id="rId1"/>
  <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74A4-C2C7-49E1-9F8E-C16986F41E7D}">
  <sheetPr codeName="Sheet153"/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.5" style="44" bestFit="1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/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571</v>
      </c>
      <c r="G4" s="195"/>
      <c r="H4" s="198" t="s">
        <v>227</v>
      </c>
      <c r="I4" s="199"/>
      <c r="J4" s="45" t="s">
        <v>228</v>
      </c>
      <c r="K4" s="46" t="s">
        <v>569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3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/>
      <c r="H9" s="63"/>
      <c r="I9" s="64"/>
      <c r="J9" s="62">
        <f>G9-H9</f>
        <v>0</v>
      </c>
      <c r="K9" s="63"/>
    </row>
    <row r="10" spans="1:14" x14ac:dyDescent="0.2">
      <c r="E10" s="60" t="s">
        <v>522</v>
      </c>
      <c r="F10" s="61" t="s">
        <v>528</v>
      </c>
      <c r="G10" s="65">
        <v>2</v>
      </c>
      <c r="H10" s="63"/>
      <c r="I10" s="64"/>
      <c r="J10" s="62">
        <f>J9+G10-H10</f>
        <v>2</v>
      </c>
      <c r="K10" s="63"/>
    </row>
    <row r="11" spans="1:14" x14ac:dyDescent="0.2">
      <c r="E11" s="74">
        <v>45701</v>
      </c>
      <c r="F11" s="65" t="s">
        <v>681</v>
      </c>
      <c r="G11" s="66"/>
      <c r="H11" s="66">
        <v>2</v>
      </c>
      <c r="I11" s="67" t="s">
        <v>284</v>
      </c>
      <c r="J11" s="62">
        <f t="shared" ref="J11:J16" si="0">J10+G11-H11</f>
        <v>0</v>
      </c>
      <c r="K11" s="66"/>
    </row>
    <row r="12" spans="1:14" x14ac:dyDescent="0.2">
      <c r="E12" s="74">
        <v>45737</v>
      </c>
      <c r="F12" s="104" t="s">
        <v>729</v>
      </c>
      <c r="G12" s="66">
        <v>3</v>
      </c>
      <c r="H12" s="66"/>
      <c r="I12" s="67"/>
      <c r="J12" s="62">
        <f t="shared" si="0"/>
        <v>3</v>
      </c>
      <c r="K12" s="66"/>
    </row>
    <row r="13" spans="1:14" x14ac:dyDescent="0.2">
      <c r="E13" s="74"/>
      <c r="F13" s="65"/>
      <c r="G13" s="66"/>
      <c r="H13" s="66"/>
      <c r="I13" s="67"/>
      <c r="J13" s="62">
        <f t="shared" si="0"/>
        <v>3</v>
      </c>
      <c r="K13" s="66"/>
    </row>
    <row r="14" spans="1:14" x14ac:dyDescent="0.2">
      <c r="E14" s="74"/>
      <c r="F14" s="65"/>
      <c r="G14" s="66"/>
      <c r="H14" s="66"/>
      <c r="I14" s="67"/>
      <c r="J14" s="62">
        <f t="shared" si="0"/>
        <v>3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3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3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66" display="Marker, permanent, bullet type, blue" xr:uid="{292B4837-8690-45E3-A55B-80DB1FA8050A}"/>
  </hyperlinks>
  <pageMargins left="0.7" right="0.7" top="0.75" bottom="0.75" header="0.3" footer="0.3"/>
  <pageSetup scale="69" orientation="portrait" horizontalDpi="4294967292" r:id="rId1"/>
  <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CEF05-44B8-C340-BB91-75A42F3D3F7B}">
  <dimension ref="A1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.5" style="44" bestFit="1" customWidth="1"/>
    <col min="10" max="10" width="21.1640625" style="44" bestFit="1" customWidth="1"/>
    <col min="11" max="11" width="20.83203125" style="44" customWidth="1"/>
    <col min="12" max="16384" width="9.1640625" style="44"/>
  </cols>
  <sheetData>
    <row r="1" spans="1:14" x14ac:dyDescent="0.2">
      <c r="A1" s="69"/>
    </row>
    <row r="2" spans="1:14" ht="4.5" customHeight="1" x14ac:dyDescent="0.2">
      <c r="D2" s="43"/>
    </row>
    <row r="4" spans="1:14" x14ac:dyDescent="0.2">
      <c r="E4" s="192" t="s">
        <v>226</v>
      </c>
      <c r="F4" s="194" t="s">
        <v>715</v>
      </c>
      <c r="G4" s="195"/>
      <c r="H4" s="198" t="s">
        <v>227</v>
      </c>
      <c r="I4" s="199"/>
      <c r="J4" s="45" t="s">
        <v>228</v>
      </c>
      <c r="K4" s="46" t="s">
        <v>716</v>
      </c>
    </row>
    <row r="5" spans="1:14" x14ac:dyDescent="0.2">
      <c r="E5" s="193"/>
      <c r="F5" s="196"/>
      <c r="G5" s="197"/>
      <c r="H5" s="200"/>
      <c r="I5" s="201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27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/>
      <c r="H9" s="63"/>
      <c r="I9" s="64"/>
      <c r="J9" s="62">
        <f>G9-H9</f>
        <v>0</v>
      </c>
      <c r="K9" s="63"/>
    </row>
    <row r="10" spans="1:14" x14ac:dyDescent="0.2">
      <c r="E10" s="60">
        <v>45646</v>
      </c>
      <c r="F10" s="61" t="s">
        <v>717</v>
      </c>
      <c r="G10" s="65">
        <v>30</v>
      </c>
      <c r="H10" s="63"/>
      <c r="I10" s="64"/>
      <c r="J10" s="62">
        <f>J9+G10-H10</f>
        <v>30</v>
      </c>
      <c r="K10" s="63"/>
    </row>
    <row r="11" spans="1:14" x14ac:dyDescent="0.2">
      <c r="E11" s="74">
        <v>45730</v>
      </c>
      <c r="F11" s="65" t="s">
        <v>714</v>
      </c>
      <c r="G11" s="66"/>
      <c r="H11" s="66">
        <v>3</v>
      </c>
      <c r="I11" s="67" t="s">
        <v>258</v>
      </c>
      <c r="J11" s="62">
        <f t="shared" ref="J11:J16" si="0">J10+G11-H11</f>
        <v>27</v>
      </c>
      <c r="K11" s="66"/>
    </row>
    <row r="12" spans="1:14" x14ac:dyDescent="0.2">
      <c r="E12" s="74"/>
      <c r="F12" s="104"/>
      <c r="G12" s="66"/>
      <c r="H12" s="66"/>
      <c r="I12" s="67"/>
      <c r="J12" s="62">
        <f t="shared" si="0"/>
        <v>27</v>
      </c>
      <c r="K12" s="66"/>
    </row>
    <row r="13" spans="1:14" x14ac:dyDescent="0.2">
      <c r="E13" s="74"/>
      <c r="F13" s="65"/>
      <c r="G13" s="66"/>
      <c r="H13" s="66"/>
      <c r="I13" s="67"/>
      <c r="J13" s="62">
        <f t="shared" si="0"/>
        <v>27</v>
      </c>
      <c r="K13" s="66"/>
    </row>
    <row r="14" spans="1:14" x14ac:dyDescent="0.2">
      <c r="E14" s="74"/>
      <c r="F14" s="65"/>
      <c r="G14" s="66"/>
      <c r="H14" s="66"/>
      <c r="I14" s="67"/>
      <c r="J14" s="62">
        <f t="shared" si="0"/>
        <v>27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27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27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66" display="Alcohol, 1 Gallon" xr:uid="{317102C1-E2A9-634C-BC17-CA33093BBDA2}"/>
  </hyperlinks>
  <pageMargins left="0.7" right="0.7" top="0.75" bottom="0.75" header="0.3" footer="0.3"/>
  <pageSetup scale="69" orientation="portrait" horizontalDpi="4294967292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50C84-91F0-4822-83FD-400F5F2CD4BF}">
  <sheetPr codeName="Sheet16"/>
  <dimension ref="D2:N38"/>
  <sheetViews>
    <sheetView view="pageBreakPreview" zoomScale="70" zoomScaleNormal="100" zoomScaleSheetLayoutView="7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8.6640625" style="44" customWidth="1"/>
    <col min="10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38</v>
      </c>
      <c r="G4" s="184"/>
      <c r="H4" s="185" t="s">
        <v>227</v>
      </c>
      <c r="I4" s="185"/>
      <c r="J4" s="45" t="s">
        <v>228</v>
      </c>
      <c r="K4" s="46" t="s">
        <v>635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SUM(G9:G32)-SUM(H9:H32)</f>
        <v>0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1</v>
      </c>
      <c r="H9" s="63"/>
      <c r="I9" s="64"/>
      <c r="J9" s="62">
        <f>G9-H9</f>
        <v>1</v>
      </c>
      <c r="K9" s="63"/>
    </row>
    <row r="10" spans="4:14" x14ac:dyDescent="0.2">
      <c r="E10" s="60">
        <v>45291</v>
      </c>
      <c r="F10" s="61" t="s">
        <v>240</v>
      </c>
      <c r="G10" s="37">
        <v>10</v>
      </c>
      <c r="H10" s="63"/>
      <c r="I10" s="64"/>
      <c r="J10" s="62">
        <f>J9+G10-H10</f>
        <v>11</v>
      </c>
      <c r="K10" s="63"/>
    </row>
    <row r="11" spans="4:14" x14ac:dyDescent="0.2">
      <c r="E11" s="65"/>
      <c r="F11" s="65"/>
      <c r="G11" s="66">
        <v>1</v>
      </c>
      <c r="H11" s="66"/>
      <c r="I11" s="67"/>
      <c r="J11" s="62">
        <f t="shared" ref="J11" si="0">J10+G11-H11</f>
        <v>12</v>
      </c>
      <c r="K11" s="66"/>
    </row>
    <row r="12" spans="4:14" x14ac:dyDescent="0.2">
      <c r="E12" s="74">
        <v>45370</v>
      </c>
      <c r="F12" s="65" t="s">
        <v>280</v>
      </c>
      <c r="G12" s="66"/>
      <c r="H12" s="66">
        <v>1</v>
      </c>
      <c r="I12" s="67" t="s">
        <v>258</v>
      </c>
      <c r="J12" s="62">
        <f t="shared" ref="J12:J32" si="1">J11+G12-H12</f>
        <v>11</v>
      </c>
      <c r="K12" s="66"/>
    </row>
    <row r="13" spans="4:14" x14ac:dyDescent="0.2">
      <c r="E13" s="74">
        <v>45429</v>
      </c>
      <c r="F13" s="65" t="s">
        <v>309</v>
      </c>
      <c r="G13" s="66"/>
      <c r="H13" s="66">
        <v>1</v>
      </c>
      <c r="I13" s="67" t="s">
        <v>258</v>
      </c>
      <c r="J13" s="62">
        <f t="shared" si="1"/>
        <v>10</v>
      </c>
      <c r="K13" s="66"/>
    </row>
    <row r="14" spans="4:14" x14ac:dyDescent="0.2">
      <c r="E14" s="74">
        <v>45440</v>
      </c>
      <c r="F14" s="65" t="s">
        <v>317</v>
      </c>
      <c r="G14" s="66"/>
      <c r="H14" s="66">
        <v>2</v>
      </c>
      <c r="I14" s="67" t="s">
        <v>258</v>
      </c>
      <c r="J14" s="62">
        <f t="shared" si="1"/>
        <v>8</v>
      </c>
      <c r="K14" s="66"/>
    </row>
    <row r="15" spans="4:14" x14ac:dyDescent="0.2">
      <c r="E15" s="74">
        <v>45443</v>
      </c>
      <c r="F15" s="65" t="s">
        <v>318</v>
      </c>
      <c r="G15" s="66"/>
      <c r="H15" s="66">
        <v>2</v>
      </c>
      <c r="I15" s="67" t="s">
        <v>258</v>
      </c>
      <c r="J15" s="62">
        <f t="shared" si="1"/>
        <v>6</v>
      </c>
      <c r="K15" s="66"/>
    </row>
    <row r="16" spans="4:14" x14ac:dyDescent="0.2">
      <c r="E16" s="84">
        <v>45462</v>
      </c>
      <c r="F16" s="68" t="s">
        <v>323</v>
      </c>
      <c r="G16" s="66"/>
      <c r="H16" s="66">
        <v>1</v>
      </c>
      <c r="I16" s="66" t="s">
        <v>324</v>
      </c>
      <c r="J16" s="62">
        <f t="shared" si="1"/>
        <v>5</v>
      </c>
      <c r="K16" s="66"/>
    </row>
    <row r="17" spans="5:11" x14ac:dyDescent="0.2">
      <c r="E17" s="84">
        <v>45490</v>
      </c>
      <c r="F17" s="68" t="s">
        <v>334</v>
      </c>
      <c r="G17" s="66"/>
      <c r="H17" s="66">
        <v>1</v>
      </c>
      <c r="I17" s="66" t="s">
        <v>258</v>
      </c>
      <c r="J17" s="62">
        <f t="shared" si="1"/>
        <v>4</v>
      </c>
      <c r="K17" s="66"/>
    </row>
    <row r="18" spans="5:11" x14ac:dyDescent="0.2">
      <c r="E18" s="84">
        <v>45513</v>
      </c>
      <c r="F18" s="68" t="s">
        <v>347</v>
      </c>
      <c r="G18" s="66"/>
      <c r="H18" s="66">
        <v>1</v>
      </c>
      <c r="I18" s="66" t="s">
        <v>258</v>
      </c>
      <c r="J18" s="62">
        <f t="shared" si="1"/>
        <v>3</v>
      </c>
      <c r="K18" s="66"/>
    </row>
    <row r="19" spans="5:11" x14ac:dyDescent="0.2">
      <c r="E19" s="84">
        <v>45533</v>
      </c>
      <c r="F19" s="68" t="s">
        <v>353</v>
      </c>
      <c r="G19" s="68"/>
      <c r="H19" s="68">
        <v>1</v>
      </c>
      <c r="I19" s="68" t="s">
        <v>258</v>
      </c>
      <c r="J19" s="62">
        <f t="shared" si="1"/>
        <v>2</v>
      </c>
      <c r="K19" s="68"/>
    </row>
    <row r="20" spans="5:11" x14ac:dyDescent="0.2">
      <c r="E20" s="84"/>
      <c r="F20" s="68"/>
      <c r="G20" s="68">
        <v>2</v>
      </c>
      <c r="H20" s="68"/>
      <c r="I20" s="68"/>
      <c r="J20" s="62">
        <f t="shared" si="1"/>
        <v>4</v>
      </c>
      <c r="K20" s="68"/>
    </row>
    <row r="21" spans="5:11" x14ac:dyDescent="0.2">
      <c r="E21" s="84">
        <v>45538</v>
      </c>
      <c r="F21" s="68" t="s">
        <v>357</v>
      </c>
      <c r="G21" s="68"/>
      <c r="H21" s="68">
        <v>1</v>
      </c>
      <c r="I21" s="68" t="s">
        <v>258</v>
      </c>
      <c r="J21" s="62">
        <f t="shared" si="1"/>
        <v>3</v>
      </c>
      <c r="K21" s="68"/>
    </row>
    <row r="22" spans="5:11" x14ac:dyDescent="0.2">
      <c r="E22" s="84">
        <v>45539</v>
      </c>
      <c r="F22" s="68" t="s">
        <v>359</v>
      </c>
      <c r="G22" s="68"/>
      <c r="H22" s="68">
        <v>1</v>
      </c>
      <c r="I22" s="68" t="s">
        <v>339</v>
      </c>
      <c r="J22" s="62">
        <f t="shared" si="1"/>
        <v>2</v>
      </c>
      <c r="K22" s="68"/>
    </row>
    <row r="23" spans="5:11" x14ac:dyDescent="0.2">
      <c r="E23" s="84">
        <v>45551</v>
      </c>
      <c r="F23" s="68" t="s">
        <v>369</v>
      </c>
      <c r="G23" s="68"/>
      <c r="H23" s="68">
        <v>1</v>
      </c>
      <c r="I23" s="68" t="s">
        <v>339</v>
      </c>
      <c r="J23" s="62">
        <f t="shared" si="1"/>
        <v>1</v>
      </c>
      <c r="K23" s="68"/>
    </row>
    <row r="24" spans="5:11" x14ac:dyDescent="0.2">
      <c r="E24" s="84"/>
      <c r="F24" s="68"/>
      <c r="G24" s="68">
        <v>13</v>
      </c>
      <c r="H24" s="68"/>
      <c r="I24" s="68"/>
      <c r="J24" s="62">
        <f t="shared" si="1"/>
        <v>14</v>
      </c>
      <c r="K24" s="68"/>
    </row>
    <row r="25" spans="5:11" x14ac:dyDescent="0.2">
      <c r="E25" s="84">
        <v>45566</v>
      </c>
      <c r="F25" s="68" t="s">
        <v>378</v>
      </c>
      <c r="G25" s="68"/>
      <c r="H25" s="68">
        <v>2</v>
      </c>
      <c r="I25" s="68" t="s">
        <v>258</v>
      </c>
      <c r="J25" s="62">
        <f t="shared" si="1"/>
        <v>12</v>
      </c>
      <c r="K25" s="68"/>
    </row>
    <row r="26" spans="5:11" x14ac:dyDescent="0.2">
      <c r="E26" s="84">
        <v>45569</v>
      </c>
      <c r="F26" s="68" t="s">
        <v>450</v>
      </c>
      <c r="G26" s="68"/>
      <c r="H26" s="68">
        <v>1</v>
      </c>
      <c r="I26" s="68" t="s">
        <v>339</v>
      </c>
      <c r="J26" s="62">
        <f t="shared" si="1"/>
        <v>11</v>
      </c>
      <c r="K26" s="68"/>
    </row>
    <row r="27" spans="5:11" x14ac:dyDescent="0.2">
      <c r="E27" s="84">
        <v>45580</v>
      </c>
      <c r="F27" s="68" t="s">
        <v>455</v>
      </c>
      <c r="G27" s="68"/>
      <c r="H27" s="68">
        <v>1</v>
      </c>
      <c r="I27" s="68" t="s">
        <v>258</v>
      </c>
      <c r="J27" s="62">
        <f t="shared" si="1"/>
        <v>10</v>
      </c>
      <c r="K27" s="68"/>
    </row>
    <row r="28" spans="5:11" x14ac:dyDescent="0.2">
      <c r="E28" s="74">
        <v>45597</v>
      </c>
      <c r="F28" s="65"/>
      <c r="G28" s="66"/>
      <c r="H28" s="66">
        <v>1</v>
      </c>
      <c r="I28" s="67" t="s">
        <v>256</v>
      </c>
      <c r="J28" s="62">
        <f t="shared" si="1"/>
        <v>9</v>
      </c>
      <c r="K28" s="66"/>
    </row>
    <row r="29" spans="5:11" x14ac:dyDescent="0.2">
      <c r="E29" s="84">
        <v>45608</v>
      </c>
      <c r="F29" s="68" t="s">
        <v>491</v>
      </c>
      <c r="G29" s="68"/>
      <c r="H29" s="68">
        <v>4</v>
      </c>
      <c r="I29" s="67" t="s">
        <v>258</v>
      </c>
      <c r="J29" s="62">
        <f t="shared" si="1"/>
        <v>5</v>
      </c>
      <c r="K29" s="66"/>
    </row>
    <row r="30" spans="5:11" x14ac:dyDescent="0.2">
      <c r="E30" s="74">
        <v>45618</v>
      </c>
      <c r="F30" s="65" t="s">
        <v>500</v>
      </c>
      <c r="G30" s="66"/>
      <c r="H30" s="66">
        <v>2</v>
      </c>
      <c r="I30" s="67" t="s">
        <v>258</v>
      </c>
      <c r="J30" s="62">
        <f t="shared" si="1"/>
        <v>3</v>
      </c>
      <c r="K30" s="66"/>
    </row>
    <row r="31" spans="5:11" x14ac:dyDescent="0.2">
      <c r="E31" s="65" t="s">
        <v>273</v>
      </c>
      <c r="F31" s="65"/>
      <c r="G31" s="66"/>
      <c r="H31" s="66">
        <v>2</v>
      </c>
      <c r="I31" s="68"/>
      <c r="J31" s="62">
        <f t="shared" si="1"/>
        <v>1</v>
      </c>
      <c r="K31" s="68"/>
    </row>
    <row r="32" spans="5:11" x14ac:dyDescent="0.2">
      <c r="E32" s="74" t="s">
        <v>625</v>
      </c>
      <c r="F32" s="65" t="s">
        <v>626</v>
      </c>
      <c r="G32" s="68"/>
      <c r="H32" s="68">
        <v>1</v>
      </c>
      <c r="I32" s="68" t="s">
        <v>258</v>
      </c>
      <c r="J32" s="62">
        <f t="shared" si="1"/>
        <v>0</v>
      </c>
      <c r="K32" s="68"/>
    </row>
    <row r="33" spans="5:11" x14ac:dyDescent="0.2">
      <c r="E33" s="150"/>
      <c r="F33" s="66"/>
      <c r="G33" s="66"/>
      <c r="H33" s="66"/>
      <c r="I33" s="66"/>
      <c r="J33" s="66"/>
      <c r="K33" s="66"/>
    </row>
    <row r="34" spans="5:11" x14ac:dyDescent="0.2">
      <c r="E34" s="66"/>
      <c r="F34" s="66"/>
      <c r="G34" s="66"/>
      <c r="H34" s="66"/>
      <c r="I34" s="66"/>
      <c r="J34" s="66"/>
      <c r="K34" s="66"/>
    </row>
    <row r="35" spans="5:11" x14ac:dyDescent="0.2">
      <c r="E35" s="66"/>
      <c r="F35" s="66"/>
      <c r="G35" s="66"/>
      <c r="H35" s="66"/>
      <c r="I35" s="66"/>
      <c r="J35" s="66"/>
      <c r="K35" s="66"/>
    </row>
    <row r="36" spans="5:11" x14ac:dyDescent="0.2">
      <c r="E36" s="66"/>
      <c r="F36" s="66"/>
      <c r="G36" s="66"/>
      <c r="H36" s="66"/>
      <c r="I36" s="66"/>
      <c r="J36" s="66"/>
      <c r="K36" s="66"/>
    </row>
    <row r="37" spans="5:11" x14ac:dyDescent="0.2">
      <c r="E37" s="66"/>
      <c r="F37" s="66"/>
      <c r="G37" s="66"/>
      <c r="H37" s="66"/>
      <c r="I37" s="66"/>
      <c r="J37" s="66"/>
      <c r="K37" s="66"/>
    </row>
    <row r="38" spans="5:11" x14ac:dyDescent="0.2">
      <c r="E38" s="66"/>
      <c r="F38" s="66"/>
      <c r="G38" s="66"/>
      <c r="H38" s="66"/>
      <c r="I38" s="66"/>
      <c r="J38" s="66"/>
      <c r="K38" s="66"/>
    </row>
  </sheetData>
  <sortState xmlns:xlrd2="http://schemas.microsoft.com/office/spreadsheetml/2017/richdata2" ref="E12:K32">
    <sortCondition ref="E12:E32"/>
  </sortState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30" display="Toilet Bowl Cleaner, 1 liter" xr:uid="{6908AECF-2CA3-49B4-9C3D-8E30DEBD9954}"/>
  </hyperlinks>
  <pageMargins left="0.7" right="0.7" top="0.75" bottom="0.75" header="0.3" footer="0.3"/>
  <pageSetup scale="69" orientation="portrait" horizont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F2A37-95F8-4D08-8BBF-36CBAA4973A6}">
  <sheetPr codeName="Sheet17"/>
  <dimension ref="D2:N21"/>
  <sheetViews>
    <sheetView view="pageBreakPreview" zoomScale="78" zoomScaleNormal="100" zoomScaleSheetLayoutView="78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39</v>
      </c>
      <c r="G4" s="184"/>
      <c r="H4" s="185" t="s">
        <v>227</v>
      </c>
      <c r="I4" s="185"/>
      <c r="J4" s="45" t="s">
        <v>228</v>
      </c>
      <c r="K4" s="46" t="s">
        <v>154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7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9</v>
      </c>
      <c r="H10" s="63"/>
      <c r="I10" s="64"/>
      <c r="J10" s="62">
        <f>J9+G10-H10</f>
        <v>9</v>
      </c>
      <c r="K10" s="63"/>
    </row>
    <row r="11" spans="4:14" x14ac:dyDescent="0.2">
      <c r="E11" s="74">
        <v>45326</v>
      </c>
      <c r="F11" s="65"/>
      <c r="G11" s="66"/>
      <c r="H11" s="66">
        <v>2</v>
      </c>
      <c r="I11" s="67"/>
      <c r="J11" s="62">
        <f t="shared" ref="J11:J16" si="0">J10+G11-H11</f>
        <v>7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7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7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7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7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7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31" display="Toilet Deodorant (Albatross)" xr:uid="{A4D3F2AF-BA1D-42D9-9DB1-E8088033616A}"/>
  </hyperlinks>
  <pageMargins left="0.7" right="0.7" top="0.75" bottom="0.75" header="0.3" footer="0.3"/>
  <pageSetup scale="69" orientation="portrait" horizont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64A73-529C-4FFB-B332-D2B8A4BC07AC}">
  <sheetPr codeName="Sheet18"/>
  <dimension ref="D2:N21"/>
  <sheetViews>
    <sheetView view="pageBreakPreview" zoomScale="75" zoomScaleNormal="100" zoomScaleSheetLayoutView="7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" style="44" bestFit="1" customWidth="1"/>
    <col min="10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40</v>
      </c>
      <c r="G4" s="184"/>
      <c r="H4" s="185" t="s">
        <v>227</v>
      </c>
      <c r="I4" s="185"/>
      <c r="J4" s="45" t="s">
        <v>228</v>
      </c>
      <c r="K4" s="46" t="s">
        <v>155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13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33</v>
      </c>
      <c r="H10" s="63"/>
      <c r="I10" s="64"/>
      <c r="J10" s="62">
        <f>J9+G10-H10</f>
        <v>33</v>
      </c>
      <c r="K10" s="63"/>
    </row>
    <row r="11" spans="4:14" x14ac:dyDescent="0.2">
      <c r="E11" s="65"/>
      <c r="F11" s="65"/>
      <c r="G11" s="66">
        <v>2</v>
      </c>
      <c r="H11" s="66"/>
      <c r="I11" s="67"/>
      <c r="J11" s="62">
        <f t="shared" ref="J11:J21" si="0">J10+G11-H11</f>
        <v>35</v>
      </c>
      <c r="K11" s="66"/>
    </row>
    <row r="12" spans="4:14" x14ac:dyDescent="0.2">
      <c r="E12" s="74">
        <v>45429</v>
      </c>
      <c r="F12" s="65" t="s">
        <v>309</v>
      </c>
      <c r="G12" s="66"/>
      <c r="H12" s="66">
        <v>1</v>
      </c>
      <c r="I12" s="67" t="s">
        <v>258</v>
      </c>
      <c r="J12" s="62">
        <f t="shared" si="0"/>
        <v>34</v>
      </c>
      <c r="K12" s="66"/>
    </row>
    <row r="13" spans="4:14" x14ac:dyDescent="0.2">
      <c r="E13" s="74">
        <v>45440</v>
      </c>
      <c r="F13" s="65" t="s">
        <v>317</v>
      </c>
      <c r="G13" s="66"/>
      <c r="H13" s="66">
        <v>2</v>
      </c>
      <c r="I13" s="67" t="s">
        <v>258</v>
      </c>
      <c r="J13" s="62">
        <f t="shared" si="0"/>
        <v>32</v>
      </c>
      <c r="K13" s="66"/>
    </row>
    <row r="14" spans="4:14" x14ac:dyDescent="0.2">
      <c r="E14" s="74">
        <v>45513</v>
      </c>
      <c r="F14" s="65" t="s">
        <v>347</v>
      </c>
      <c r="G14" s="66"/>
      <c r="H14" s="66">
        <v>2</v>
      </c>
      <c r="I14" s="67" t="s">
        <v>258</v>
      </c>
      <c r="J14" s="62">
        <f t="shared" si="0"/>
        <v>30</v>
      </c>
      <c r="K14" s="66"/>
    </row>
    <row r="15" spans="4:14" x14ac:dyDescent="0.2">
      <c r="E15" s="74">
        <v>45538</v>
      </c>
      <c r="F15" s="65" t="s">
        <v>357</v>
      </c>
      <c r="G15" s="66"/>
      <c r="H15" s="66">
        <v>2</v>
      </c>
      <c r="I15" s="67" t="s">
        <v>258</v>
      </c>
      <c r="J15" s="62">
        <f t="shared" si="0"/>
        <v>28</v>
      </c>
      <c r="K15" s="66"/>
    </row>
    <row r="16" spans="4:14" x14ac:dyDescent="0.2">
      <c r="E16" s="74">
        <v>45567</v>
      </c>
      <c r="F16" s="65" t="s">
        <v>378</v>
      </c>
      <c r="G16" s="66"/>
      <c r="H16" s="66">
        <v>2</v>
      </c>
      <c r="I16" s="67" t="s">
        <v>258</v>
      </c>
      <c r="J16" s="62">
        <f t="shared" si="0"/>
        <v>26</v>
      </c>
      <c r="K16" s="66"/>
    </row>
    <row r="17" spans="5:11" x14ac:dyDescent="0.2">
      <c r="E17" s="74">
        <v>45590</v>
      </c>
      <c r="F17" s="65" t="s">
        <v>475</v>
      </c>
      <c r="G17" s="66"/>
      <c r="H17" s="66">
        <v>10</v>
      </c>
      <c r="I17" s="67" t="s">
        <v>258</v>
      </c>
      <c r="J17" s="62">
        <f t="shared" si="0"/>
        <v>16</v>
      </c>
      <c r="K17" s="66"/>
    </row>
    <row r="18" spans="5:11" x14ac:dyDescent="0.2">
      <c r="E18" s="74">
        <v>45772</v>
      </c>
      <c r="F18" s="65" t="s">
        <v>738</v>
      </c>
      <c r="G18" s="66"/>
      <c r="H18" s="66">
        <v>3</v>
      </c>
      <c r="I18" s="67" t="s">
        <v>739</v>
      </c>
      <c r="J18" s="62">
        <f t="shared" si="0"/>
        <v>13</v>
      </c>
      <c r="K18" s="66"/>
    </row>
    <row r="19" spans="5:11" x14ac:dyDescent="0.2">
      <c r="E19" s="68"/>
      <c r="F19" s="68"/>
      <c r="G19" s="66"/>
      <c r="H19" s="66"/>
      <c r="I19" s="66"/>
      <c r="J19" s="62">
        <f t="shared" si="0"/>
        <v>13</v>
      </c>
      <c r="K19" s="66"/>
    </row>
    <row r="20" spans="5:11" x14ac:dyDescent="0.2">
      <c r="E20" s="68"/>
      <c r="F20" s="68"/>
      <c r="G20" s="66"/>
      <c r="H20" s="66"/>
      <c r="I20" s="66"/>
      <c r="J20" s="62">
        <f t="shared" si="0"/>
        <v>13</v>
      </c>
      <c r="K20" s="66"/>
    </row>
    <row r="21" spans="5:11" x14ac:dyDescent="0.2">
      <c r="E21" s="68"/>
      <c r="F21" s="68"/>
      <c r="G21" s="66"/>
      <c r="H21" s="66"/>
      <c r="I21" s="66"/>
      <c r="J21" s="62">
        <f t="shared" si="0"/>
        <v>13</v>
      </c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32" display="Trash Bag Medium" xr:uid="{581B4D89-9926-4482-A1FC-33022EC68447}"/>
  </hyperlinks>
  <pageMargins left="0.7" right="0.7" top="0.75" bottom="0.75" header="0.3" footer="0.3"/>
  <pageSetup scale="69" orientation="portrait" horizontalDpi="4294967292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A030D-53AC-4CFE-9F00-CDDFCE8B9D9D}">
  <sheetPr codeName="Sheet19"/>
  <dimension ref="D2:N34"/>
  <sheetViews>
    <sheetView view="pageBreakPreview" zoomScale="87" zoomScaleNormal="100" zoomScaleSheetLayoutView="87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41</v>
      </c>
      <c r="G4" s="184"/>
      <c r="H4" s="185" t="s">
        <v>227</v>
      </c>
      <c r="I4" s="185"/>
      <c r="J4" s="45" t="s">
        <v>228</v>
      </c>
      <c r="K4" s="46" t="s">
        <v>156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SUM(G9:G34)-SUM(H9:H34)</f>
        <v>65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103</v>
      </c>
      <c r="H10" s="63"/>
      <c r="I10" s="64"/>
      <c r="J10" s="62">
        <f>J9+G10-H10</f>
        <v>103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28" si="0">J10+G11-H11</f>
        <v>103</v>
      </c>
      <c r="K11" s="66"/>
    </row>
    <row r="12" spans="4:14" x14ac:dyDescent="0.2">
      <c r="E12" s="74">
        <v>45359</v>
      </c>
      <c r="F12" s="65" t="s">
        <v>275</v>
      </c>
      <c r="G12" s="66"/>
      <c r="H12" s="66">
        <v>2</v>
      </c>
      <c r="I12" s="67" t="s">
        <v>258</v>
      </c>
      <c r="J12" s="62">
        <f t="shared" si="0"/>
        <v>101</v>
      </c>
      <c r="K12" s="66"/>
    </row>
    <row r="13" spans="4:14" x14ac:dyDescent="0.2">
      <c r="E13" s="74">
        <v>45404</v>
      </c>
      <c r="F13" s="65" t="s">
        <v>296</v>
      </c>
      <c r="G13" s="66"/>
      <c r="H13" s="66">
        <v>3</v>
      </c>
      <c r="I13" s="67" t="s">
        <v>258</v>
      </c>
      <c r="J13" s="86">
        <f t="shared" si="0"/>
        <v>98</v>
      </c>
      <c r="K13" s="66"/>
    </row>
    <row r="14" spans="4:14" x14ac:dyDescent="0.2">
      <c r="E14" s="74">
        <v>45440</v>
      </c>
      <c r="F14" s="65" t="s">
        <v>317</v>
      </c>
      <c r="G14" s="66"/>
      <c r="H14" s="66">
        <v>2</v>
      </c>
      <c r="I14" s="67" t="s">
        <v>258</v>
      </c>
      <c r="J14" s="86">
        <f t="shared" si="0"/>
        <v>96</v>
      </c>
      <c r="K14" s="66"/>
    </row>
    <row r="15" spans="4:14" x14ac:dyDescent="0.2">
      <c r="E15" s="74">
        <v>45513</v>
      </c>
      <c r="F15" s="65" t="s">
        <v>347</v>
      </c>
      <c r="G15" s="66"/>
      <c r="H15" s="66">
        <v>10</v>
      </c>
      <c r="I15" s="67" t="s">
        <v>258</v>
      </c>
      <c r="J15" s="86">
        <f t="shared" si="0"/>
        <v>86</v>
      </c>
      <c r="K15" s="66"/>
    </row>
    <row r="16" spans="4:14" x14ac:dyDescent="0.2">
      <c r="E16" s="74">
        <v>45538</v>
      </c>
      <c r="F16" s="65" t="s">
        <v>357</v>
      </c>
      <c r="G16" s="66"/>
      <c r="H16" s="66">
        <v>16</v>
      </c>
      <c r="I16" s="67" t="s">
        <v>258</v>
      </c>
      <c r="J16" s="86">
        <f t="shared" si="0"/>
        <v>70</v>
      </c>
      <c r="K16" s="66"/>
    </row>
    <row r="17" spans="5:11" x14ac:dyDescent="0.2">
      <c r="E17" s="74">
        <v>45567</v>
      </c>
      <c r="F17" s="65" t="s">
        <v>378</v>
      </c>
      <c r="G17" s="66"/>
      <c r="H17" s="66">
        <v>1</v>
      </c>
      <c r="I17" s="67" t="s">
        <v>258</v>
      </c>
      <c r="J17" s="86">
        <f t="shared" si="0"/>
        <v>69</v>
      </c>
      <c r="K17" s="66"/>
    </row>
    <row r="18" spans="5:11" x14ac:dyDescent="0.2">
      <c r="E18" s="74">
        <v>45608</v>
      </c>
      <c r="F18" s="65" t="s">
        <v>491</v>
      </c>
      <c r="G18" s="66"/>
      <c r="H18" s="66">
        <v>3</v>
      </c>
      <c r="I18" s="67" t="s">
        <v>258</v>
      </c>
      <c r="J18" s="86">
        <f t="shared" si="0"/>
        <v>66</v>
      </c>
      <c r="K18" s="66"/>
    </row>
    <row r="19" spans="5:11" x14ac:dyDescent="0.2">
      <c r="E19" s="84">
        <v>45618</v>
      </c>
      <c r="F19" s="68" t="s">
        <v>500</v>
      </c>
      <c r="G19" s="66"/>
      <c r="H19" s="66">
        <v>1</v>
      </c>
      <c r="I19" s="66" t="s">
        <v>258</v>
      </c>
      <c r="J19" s="86">
        <f t="shared" si="0"/>
        <v>65</v>
      </c>
      <c r="K19" s="66"/>
    </row>
    <row r="20" spans="5:11" x14ac:dyDescent="0.2">
      <c r="E20" s="68"/>
      <c r="F20" s="68"/>
      <c r="G20" s="66"/>
      <c r="H20" s="66"/>
      <c r="I20" s="66"/>
      <c r="J20" s="86">
        <f t="shared" si="0"/>
        <v>65</v>
      </c>
      <c r="K20" s="66"/>
    </row>
    <row r="21" spans="5:11" x14ac:dyDescent="0.2">
      <c r="E21" s="68"/>
      <c r="F21" s="68"/>
      <c r="G21" s="66"/>
      <c r="H21" s="66"/>
      <c r="I21" s="66"/>
      <c r="J21" s="86">
        <f t="shared" si="0"/>
        <v>65</v>
      </c>
      <c r="K21" s="66"/>
    </row>
    <row r="22" spans="5:11" x14ac:dyDescent="0.2">
      <c r="E22" s="85"/>
      <c r="F22" s="85"/>
      <c r="G22" s="85"/>
      <c r="H22" s="85"/>
      <c r="I22" s="85"/>
      <c r="J22" s="86">
        <f t="shared" si="0"/>
        <v>65</v>
      </c>
      <c r="K22" s="85"/>
    </row>
    <row r="23" spans="5:11" x14ac:dyDescent="0.2">
      <c r="E23" s="85"/>
      <c r="F23" s="85"/>
      <c r="G23" s="85"/>
      <c r="H23" s="85"/>
      <c r="I23" s="85"/>
      <c r="J23" s="86">
        <f t="shared" si="0"/>
        <v>65</v>
      </c>
      <c r="K23" s="85"/>
    </row>
    <row r="24" spans="5:11" x14ac:dyDescent="0.2">
      <c r="E24" s="85"/>
      <c r="F24" s="85"/>
      <c r="G24" s="85"/>
      <c r="H24" s="85"/>
      <c r="I24" s="85"/>
      <c r="J24" s="86">
        <f t="shared" si="0"/>
        <v>65</v>
      </c>
      <c r="K24" s="85"/>
    </row>
    <row r="25" spans="5:11" x14ac:dyDescent="0.2">
      <c r="E25" s="85"/>
      <c r="F25" s="85"/>
      <c r="G25" s="85"/>
      <c r="H25" s="85"/>
      <c r="I25" s="85"/>
      <c r="J25" s="86">
        <f t="shared" si="0"/>
        <v>65</v>
      </c>
      <c r="K25" s="85"/>
    </row>
    <row r="26" spans="5:11" x14ac:dyDescent="0.2">
      <c r="E26" s="85"/>
      <c r="F26" s="85"/>
      <c r="G26" s="85"/>
      <c r="H26" s="85"/>
      <c r="I26" s="85"/>
      <c r="J26" s="86">
        <f t="shared" si="0"/>
        <v>65</v>
      </c>
      <c r="K26" s="85"/>
    </row>
    <row r="27" spans="5:11" x14ac:dyDescent="0.2">
      <c r="E27" s="85"/>
      <c r="F27" s="85"/>
      <c r="G27" s="85"/>
      <c r="H27" s="85"/>
      <c r="I27" s="85"/>
      <c r="J27" s="86">
        <f t="shared" si="0"/>
        <v>65</v>
      </c>
      <c r="K27" s="85"/>
    </row>
    <row r="28" spans="5:11" x14ac:dyDescent="0.2">
      <c r="E28" s="85"/>
      <c r="F28" s="85"/>
      <c r="G28" s="85"/>
      <c r="H28" s="85"/>
      <c r="I28" s="85"/>
      <c r="J28" s="86">
        <f t="shared" si="0"/>
        <v>65</v>
      </c>
      <c r="K28" s="85"/>
    </row>
    <row r="29" spans="5:11" x14ac:dyDescent="0.2">
      <c r="E29" s="85"/>
      <c r="F29" s="85"/>
      <c r="G29" s="85"/>
      <c r="H29" s="85"/>
      <c r="I29" s="85"/>
      <c r="J29" s="85"/>
      <c r="K29" s="85"/>
    </row>
    <row r="30" spans="5:11" x14ac:dyDescent="0.2">
      <c r="E30" s="85"/>
      <c r="F30" s="85"/>
      <c r="G30" s="85"/>
      <c r="H30" s="85"/>
      <c r="I30" s="85"/>
      <c r="J30" s="85"/>
      <c r="K30" s="85"/>
    </row>
    <row r="31" spans="5:11" x14ac:dyDescent="0.2">
      <c r="E31" s="85"/>
      <c r="F31" s="85"/>
      <c r="G31" s="85"/>
      <c r="H31" s="85"/>
      <c r="I31" s="85"/>
      <c r="J31" s="85"/>
      <c r="K31" s="85"/>
    </row>
    <row r="32" spans="5:11" x14ac:dyDescent="0.2">
      <c r="E32" s="85"/>
      <c r="F32" s="85"/>
      <c r="G32" s="85"/>
      <c r="H32" s="85"/>
      <c r="I32" s="85"/>
      <c r="J32" s="85"/>
      <c r="K32" s="85"/>
    </row>
    <row r="33" spans="5:11" x14ac:dyDescent="0.2">
      <c r="E33" s="85"/>
      <c r="F33" s="85"/>
      <c r="G33" s="85"/>
      <c r="H33" s="85"/>
      <c r="I33" s="85"/>
      <c r="J33" s="85"/>
      <c r="K33" s="85"/>
    </row>
    <row r="34" spans="5:11" x14ac:dyDescent="0.2">
      <c r="E34" s="85"/>
      <c r="F34" s="85"/>
      <c r="G34" s="85"/>
      <c r="H34" s="85"/>
      <c r="I34" s="85"/>
      <c r="J34" s="85"/>
      <c r="K34" s="85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33" display="Trash Bag Large" xr:uid="{0F7F021F-A02F-40CD-8360-7872F5B332ED}"/>
  </hyperlinks>
  <pageMargins left="0.7" right="0.7" top="0.75" bottom="0.75" header="0.3" footer="0.3"/>
  <pageSetup scale="6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64F8C-B24D-4017-B2FF-EDCFCCE01B16}">
  <sheetPr codeName="Sheet2"/>
  <dimension ref="D2:N60"/>
  <sheetViews>
    <sheetView view="pageBreakPreview" zoomScale="82" zoomScaleNormal="100" zoomScaleSheetLayoutView="77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.5" style="44" bestFit="1" customWidth="1"/>
    <col min="10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25</v>
      </c>
      <c r="G4" s="184"/>
      <c r="H4" s="185" t="s">
        <v>227</v>
      </c>
      <c r="I4" s="185"/>
      <c r="J4" s="45" t="s">
        <v>228</v>
      </c>
      <c r="K4" s="46" t="s">
        <v>589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SUM(G9:G62)-SUM(H9:H62)</f>
        <v>38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95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95" t="s">
        <v>240</v>
      </c>
      <c r="G10" s="64">
        <v>70</v>
      </c>
      <c r="H10" s="63"/>
      <c r="I10" s="64"/>
      <c r="J10" s="62">
        <f>J9+G10-H10</f>
        <v>70</v>
      </c>
      <c r="K10" s="63"/>
    </row>
    <row r="11" spans="4:14" x14ac:dyDescent="0.2">
      <c r="E11" s="65" t="s">
        <v>262</v>
      </c>
      <c r="F11" s="65"/>
      <c r="G11" s="66"/>
      <c r="H11" s="66">
        <v>1</v>
      </c>
      <c r="I11" s="67"/>
      <c r="J11" s="86">
        <f>J38+G11-H11</f>
        <v>59</v>
      </c>
      <c r="K11" s="63"/>
    </row>
    <row r="12" spans="4:14" x14ac:dyDescent="0.2">
      <c r="E12" s="65" t="s">
        <v>260</v>
      </c>
      <c r="F12" s="65"/>
      <c r="G12" s="66"/>
      <c r="H12" s="66">
        <v>1</v>
      </c>
      <c r="I12" s="67"/>
      <c r="J12" s="86">
        <f>J11+G12-H12</f>
        <v>58</v>
      </c>
      <c r="K12" s="63"/>
    </row>
    <row r="13" spans="4:14" x14ac:dyDescent="0.2">
      <c r="E13" s="65"/>
      <c r="F13" s="65"/>
      <c r="G13" s="66">
        <v>4</v>
      </c>
      <c r="H13" s="66"/>
      <c r="I13" s="67"/>
      <c r="J13" s="62">
        <f t="shared" ref="J13" si="0">J10+G13-H13</f>
        <v>74</v>
      </c>
      <c r="K13" s="66"/>
    </row>
    <row r="14" spans="4:14" x14ac:dyDescent="0.2">
      <c r="E14" s="74">
        <v>45387</v>
      </c>
      <c r="F14" s="65" t="s">
        <v>286</v>
      </c>
      <c r="G14" s="66"/>
      <c r="H14" s="66">
        <v>1</v>
      </c>
      <c r="I14" s="67" t="s">
        <v>258</v>
      </c>
      <c r="J14" s="62">
        <f t="shared" ref="J14:J38" si="1">J13+G14-H14</f>
        <v>73</v>
      </c>
      <c r="K14" s="66"/>
    </row>
    <row r="15" spans="4:14" x14ac:dyDescent="0.2">
      <c r="E15" s="74">
        <v>45401</v>
      </c>
      <c r="F15" s="65" t="s">
        <v>294</v>
      </c>
      <c r="G15" s="66"/>
      <c r="H15" s="66">
        <v>1</v>
      </c>
      <c r="I15" s="67" t="s">
        <v>274</v>
      </c>
      <c r="J15" s="62">
        <f t="shared" si="1"/>
        <v>72</v>
      </c>
      <c r="K15" s="66"/>
    </row>
    <row r="16" spans="4:14" x14ac:dyDescent="0.2">
      <c r="E16" s="84">
        <v>45404</v>
      </c>
      <c r="F16" s="68" t="s">
        <v>297</v>
      </c>
      <c r="G16" s="66"/>
      <c r="H16" s="66">
        <v>1</v>
      </c>
      <c r="I16" s="66" t="s">
        <v>284</v>
      </c>
      <c r="J16" s="62">
        <f t="shared" si="1"/>
        <v>71</v>
      </c>
      <c r="K16" s="66"/>
    </row>
    <row r="17" spans="5:11" x14ac:dyDescent="0.2">
      <c r="E17" s="84">
        <v>45422</v>
      </c>
      <c r="F17" s="68" t="s">
        <v>307</v>
      </c>
      <c r="G17" s="66"/>
      <c r="H17" s="66">
        <v>2</v>
      </c>
      <c r="I17" s="66" t="s">
        <v>258</v>
      </c>
      <c r="J17" s="62">
        <f t="shared" si="1"/>
        <v>69</v>
      </c>
      <c r="K17" s="66"/>
    </row>
    <row r="18" spans="5:11" x14ac:dyDescent="0.2">
      <c r="E18" s="84">
        <v>45434</v>
      </c>
      <c r="F18" s="68" t="s">
        <v>312</v>
      </c>
      <c r="G18" s="66"/>
      <c r="H18" s="66">
        <v>2</v>
      </c>
      <c r="I18" s="66" t="s">
        <v>258</v>
      </c>
      <c r="J18" s="62">
        <f t="shared" si="1"/>
        <v>67</v>
      </c>
      <c r="K18" s="66"/>
    </row>
    <row r="19" spans="5:11" x14ac:dyDescent="0.2">
      <c r="E19" s="84">
        <v>45439</v>
      </c>
      <c r="F19" s="68" t="s">
        <v>316</v>
      </c>
      <c r="G19" s="68"/>
      <c r="H19" s="68">
        <v>1</v>
      </c>
      <c r="I19" s="68" t="s">
        <v>284</v>
      </c>
      <c r="J19" s="62">
        <f t="shared" si="1"/>
        <v>66</v>
      </c>
      <c r="K19" s="68"/>
    </row>
    <row r="20" spans="5:11" x14ac:dyDescent="0.2">
      <c r="E20" s="84">
        <v>45440</v>
      </c>
      <c r="F20" s="68" t="s">
        <v>317</v>
      </c>
      <c r="G20" s="68"/>
      <c r="H20" s="68">
        <v>4</v>
      </c>
      <c r="I20" s="68" t="s">
        <v>258</v>
      </c>
      <c r="J20" s="62">
        <f t="shared" si="1"/>
        <v>62</v>
      </c>
      <c r="K20" s="68"/>
    </row>
    <row r="21" spans="5:11" x14ac:dyDescent="0.2">
      <c r="E21" s="84">
        <v>45464</v>
      </c>
      <c r="F21" s="68" t="s">
        <v>325</v>
      </c>
      <c r="G21" s="68"/>
      <c r="H21" s="68">
        <v>1</v>
      </c>
      <c r="I21" s="68" t="s">
        <v>274</v>
      </c>
      <c r="J21" s="62">
        <f t="shared" si="1"/>
        <v>61</v>
      </c>
      <c r="K21" s="68"/>
    </row>
    <row r="22" spans="5:11" x14ac:dyDescent="0.2">
      <c r="E22" s="84">
        <v>45467</v>
      </c>
      <c r="F22" s="68" t="s">
        <v>327</v>
      </c>
      <c r="G22" s="68"/>
      <c r="H22" s="68">
        <v>1</v>
      </c>
      <c r="I22" s="68" t="s">
        <v>274</v>
      </c>
      <c r="J22" s="62">
        <f t="shared" si="1"/>
        <v>60</v>
      </c>
      <c r="K22" s="68"/>
    </row>
    <row r="23" spans="5:11" x14ac:dyDescent="0.2">
      <c r="E23" s="84">
        <v>45475</v>
      </c>
      <c r="F23" s="68" t="s">
        <v>329</v>
      </c>
      <c r="G23" s="68"/>
      <c r="H23" s="68">
        <v>3</v>
      </c>
      <c r="I23" s="68" t="s">
        <v>258</v>
      </c>
      <c r="J23" s="62">
        <f t="shared" si="1"/>
        <v>57</v>
      </c>
      <c r="K23" s="68"/>
    </row>
    <row r="24" spans="5:11" x14ac:dyDescent="0.2">
      <c r="E24" s="84">
        <v>45490</v>
      </c>
      <c r="F24" s="68" t="s">
        <v>333</v>
      </c>
      <c r="G24" s="68"/>
      <c r="H24" s="68">
        <v>2</v>
      </c>
      <c r="I24" s="68" t="s">
        <v>252</v>
      </c>
      <c r="J24" s="62">
        <f t="shared" si="1"/>
        <v>55</v>
      </c>
      <c r="K24" s="68"/>
    </row>
    <row r="25" spans="5:11" x14ac:dyDescent="0.2">
      <c r="E25" s="84">
        <v>45490</v>
      </c>
      <c r="F25" s="68" t="s">
        <v>321</v>
      </c>
      <c r="G25" s="68"/>
      <c r="H25" s="68">
        <v>6</v>
      </c>
      <c r="I25" s="68" t="s">
        <v>258</v>
      </c>
      <c r="J25" s="62">
        <f t="shared" si="1"/>
        <v>49</v>
      </c>
      <c r="K25" s="68"/>
    </row>
    <row r="26" spans="5:11" x14ac:dyDescent="0.2">
      <c r="E26" s="84">
        <v>45496</v>
      </c>
      <c r="F26" s="68" t="s">
        <v>337</v>
      </c>
      <c r="G26" s="68"/>
      <c r="H26" s="68">
        <v>2</v>
      </c>
      <c r="I26" s="68" t="s">
        <v>284</v>
      </c>
      <c r="J26" s="86">
        <f t="shared" si="1"/>
        <v>47</v>
      </c>
      <c r="K26" s="68"/>
    </row>
    <row r="27" spans="5:11" x14ac:dyDescent="0.2">
      <c r="E27" s="84">
        <v>45512</v>
      </c>
      <c r="F27" s="68" t="s">
        <v>344</v>
      </c>
      <c r="G27" s="68"/>
      <c r="H27" s="68">
        <v>1</v>
      </c>
      <c r="I27" s="68" t="s">
        <v>281</v>
      </c>
      <c r="J27" s="86">
        <f t="shared" si="1"/>
        <v>46</v>
      </c>
      <c r="K27" s="68"/>
    </row>
    <row r="28" spans="5:11" x14ac:dyDescent="0.2">
      <c r="E28" s="84">
        <v>45512</v>
      </c>
      <c r="F28" s="68" t="s">
        <v>346</v>
      </c>
      <c r="G28" s="68"/>
      <c r="H28" s="68">
        <v>1</v>
      </c>
      <c r="I28" s="68" t="s">
        <v>274</v>
      </c>
      <c r="J28" s="86">
        <f t="shared" si="1"/>
        <v>45</v>
      </c>
      <c r="K28" s="68"/>
    </row>
    <row r="29" spans="5:11" x14ac:dyDescent="0.2">
      <c r="E29" s="84">
        <v>45517</v>
      </c>
      <c r="F29" s="68" t="s">
        <v>385</v>
      </c>
      <c r="G29" s="68">
        <v>30</v>
      </c>
      <c r="H29" s="68"/>
      <c r="I29" s="68"/>
      <c r="J29" s="86">
        <f t="shared" si="1"/>
        <v>75</v>
      </c>
      <c r="K29" s="68"/>
    </row>
    <row r="30" spans="5:11" x14ac:dyDescent="0.2">
      <c r="E30" s="84">
        <v>45533</v>
      </c>
      <c r="F30" s="68" t="s">
        <v>353</v>
      </c>
      <c r="G30" s="68"/>
      <c r="H30" s="68">
        <v>1</v>
      </c>
      <c r="I30" s="68" t="s">
        <v>258</v>
      </c>
      <c r="J30" s="86">
        <f t="shared" si="1"/>
        <v>74</v>
      </c>
      <c r="K30" s="68"/>
    </row>
    <row r="31" spans="5:11" x14ac:dyDescent="0.2">
      <c r="E31" s="74">
        <v>45536</v>
      </c>
      <c r="F31" s="65"/>
      <c r="G31" s="66"/>
      <c r="H31" s="66">
        <v>1</v>
      </c>
      <c r="I31" s="67" t="s">
        <v>257</v>
      </c>
      <c r="J31" s="86">
        <f t="shared" si="1"/>
        <v>73</v>
      </c>
      <c r="K31" s="66"/>
    </row>
    <row r="32" spans="5:11" x14ac:dyDescent="0.2">
      <c r="E32" s="74">
        <v>45536</v>
      </c>
      <c r="F32" s="65"/>
      <c r="G32" s="66"/>
      <c r="H32" s="66">
        <v>4</v>
      </c>
      <c r="I32" s="67" t="s">
        <v>252</v>
      </c>
      <c r="J32" s="86">
        <f t="shared" si="1"/>
        <v>69</v>
      </c>
      <c r="K32" s="66"/>
    </row>
    <row r="33" spans="5:11" x14ac:dyDescent="0.2">
      <c r="E33" s="84">
        <v>45538</v>
      </c>
      <c r="F33" s="68" t="s">
        <v>357</v>
      </c>
      <c r="G33" s="68"/>
      <c r="H33" s="68">
        <v>2</v>
      </c>
      <c r="I33" s="68" t="s">
        <v>258</v>
      </c>
      <c r="J33" s="86">
        <f t="shared" si="1"/>
        <v>67</v>
      </c>
      <c r="K33" s="68"/>
    </row>
    <row r="34" spans="5:11" x14ac:dyDescent="0.2">
      <c r="E34" s="84">
        <v>45547</v>
      </c>
      <c r="F34" s="68" t="s">
        <v>365</v>
      </c>
      <c r="G34" s="68"/>
      <c r="H34" s="68">
        <v>1</v>
      </c>
      <c r="I34" s="68" t="s">
        <v>274</v>
      </c>
      <c r="J34" s="86">
        <f t="shared" si="1"/>
        <v>66</v>
      </c>
      <c r="K34" s="68"/>
    </row>
    <row r="35" spans="5:11" x14ac:dyDescent="0.2">
      <c r="E35" s="84">
        <v>45547</v>
      </c>
      <c r="F35" s="68" t="s">
        <v>366</v>
      </c>
      <c r="G35" s="68"/>
      <c r="H35" s="68">
        <v>1</v>
      </c>
      <c r="I35" s="68" t="s">
        <v>310</v>
      </c>
      <c r="J35" s="86">
        <f t="shared" si="1"/>
        <v>65</v>
      </c>
      <c r="K35" s="68"/>
    </row>
    <row r="36" spans="5:11" x14ac:dyDescent="0.2">
      <c r="E36" s="84">
        <v>45552</v>
      </c>
      <c r="F36" s="68" t="s">
        <v>373</v>
      </c>
      <c r="G36" s="68"/>
      <c r="H36" s="68">
        <v>2</v>
      </c>
      <c r="I36" s="68" t="s">
        <v>258</v>
      </c>
      <c r="J36" s="86">
        <f t="shared" si="1"/>
        <v>63</v>
      </c>
      <c r="K36" s="68"/>
    </row>
    <row r="37" spans="5:11" x14ac:dyDescent="0.2">
      <c r="E37" s="84">
        <v>45566</v>
      </c>
      <c r="F37" s="68" t="s">
        <v>378</v>
      </c>
      <c r="G37" s="68"/>
      <c r="H37" s="68">
        <v>2</v>
      </c>
      <c r="I37" s="68" t="s">
        <v>258</v>
      </c>
      <c r="J37" s="86">
        <f t="shared" si="1"/>
        <v>61</v>
      </c>
      <c r="K37" s="68"/>
    </row>
    <row r="38" spans="5:11" x14ac:dyDescent="0.2">
      <c r="E38" s="84">
        <v>45581</v>
      </c>
      <c r="F38" s="68" t="s">
        <v>456</v>
      </c>
      <c r="G38" s="68"/>
      <c r="H38" s="68">
        <v>1</v>
      </c>
      <c r="I38" s="68" t="s">
        <v>258</v>
      </c>
      <c r="J38" s="86">
        <f t="shared" si="1"/>
        <v>60</v>
      </c>
      <c r="K38" s="68"/>
    </row>
    <row r="39" spans="5:11" x14ac:dyDescent="0.2">
      <c r="E39" s="74">
        <v>45590</v>
      </c>
      <c r="F39" s="65" t="s">
        <v>475</v>
      </c>
      <c r="G39" s="66"/>
      <c r="H39" s="66">
        <v>1</v>
      </c>
      <c r="I39" s="67" t="s">
        <v>258</v>
      </c>
      <c r="J39" s="86">
        <f>J12+G39-H39</f>
        <v>57</v>
      </c>
      <c r="K39" s="66"/>
    </row>
    <row r="40" spans="5:11" x14ac:dyDescent="0.2">
      <c r="E40" s="84">
        <v>45600</v>
      </c>
      <c r="F40" s="68" t="s">
        <v>478</v>
      </c>
      <c r="G40" s="68"/>
      <c r="H40" s="68">
        <v>1</v>
      </c>
      <c r="I40" s="68" t="s">
        <v>479</v>
      </c>
      <c r="J40" s="86">
        <f>J39+G40-H40</f>
        <v>56</v>
      </c>
      <c r="K40" s="68"/>
    </row>
    <row r="41" spans="5:11" x14ac:dyDescent="0.2">
      <c r="E41" s="114" t="s">
        <v>482</v>
      </c>
      <c r="F41" s="68" t="s">
        <v>481</v>
      </c>
      <c r="G41" s="68"/>
      <c r="H41" s="68">
        <v>1</v>
      </c>
      <c r="I41" s="68" t="s">
        <v>274</v>
      </c>
      <c r="J41" s="86">
        <f>J40+G41-H41</f>
        <v>55</v>
      </c>
      <c r="K41" s="68"/>
    </row>
    <row r="42" spans="5:11" x14ac:dyDescent="0.2">
      <c r="E42" s="114" t="s">
        <v>522</v>
      </c>
      <c r="F42" s="68" t="s">
        <v>575</v>
      </c>
      <c r="G42" s="68">
        <v>30</v>
      </c>
      <c r="I42" s="68"/>
      <c r="J42" s="86">
        <f t="shared" ref="J42:J60" si="2">J41+G42-H42</f>
        <v>85</v>
      </c>
      <c r="K42" s="68"/>
    </row>
    <row r="43" spans="5:11" x14ac:dyDescent="0.2">
      <c r="E43" s="114" t="s">
        <v>600</v>
      </c>
      <c r="F43" s="68" t="s">
        <v>593</v>
      </c>
      <c r="G43" s="68"/>
      <c r="H43" s="68">
        <v>2</v>
      </c>
      <c r="I43" s="68" t="s">
        <v>274</v>
      </c>
      <c r="J43" s="86">
        <f t="shared" si="2"/>
        <v>83</v>
      </c>
      <c r="K43" s="68"/>
    </row>
    <row r="44" spans="5:11" x14ac:dyDescent="0.2">
      <c r="E44" s="114" t="s">
        <v>601</v>
      </c>
      <c r="F44" s="68" t="s">
        <v>602</v>
      </c>
      <c r="G44" s="68"/>
      <c r="H44" s="68">
        <v>2</v>
      </c>
      <c r="I44" s="68" t="s">
        <v>281</v>
      </c>
      <c r="J44" s="86">
        <f t="shared" si="2"/>
        <v>81</v>
      </c>
      <c r="K44" s="68"/>
    </row>
    <row r="45" spans="5:11" x14ac:dyDescent="0.2">
      <c r="E45" s="84">
        <v>45931</v>
      </c>
      <c r="F45" s="68" t="s">
        <v>603</v>
      </c>
      <c r="G45" s="66"/>
      <c r="H45" s="66">
        <v>3</v>
      </c>
      <c r="I45" s="66" t="s">
        <v>278</v>
      </c>
      <c r="J45" s="86">
        <f t="shared" si="2"/>
        <v>78</v>
      </c>
      <c r="K45" s="68"/>
    </row>
    <row r="46" spans="5:11" x14ac:dyDescent="0.2">
      <c r="E46" s="84">
        <v>45931</v>
      </c>
      <c r="F46" s="68" t="s">
        <v>604</v>
      </c>
      <c r="G46" s="66"/>
      <c r="H46" s="66">
        <v>3</v>
      </c>
      <c r="I46" s="66" t="s">
        <v>605</v>
      </c>
      <c r="J46" s="86">
        <f t="shared" si="2"/>
        <v>75</v>
      </c>
      <c r="K46" s="68"/>
    </row>
    <row r="47" spans="5:11" x14ac:dyDescent="0.2">
      <c r="E47" s="84" t="s">
        <v>606</v>
      </c>
      <c r="F47" s="68" t="s">
        <v>608</v>
      </c>
      <c r="G47" s="66"/>
      <c r="H47" s="66">
        <v>2</v>
      </c>
      <c r="I47" s="66" t="s">
        <v>605</v>
      </c>
      <c r="J47" s="86">
        <f t="shared" si="2"/>
        <v>73</v>
      </c>
      <c r="K47" s="68"/>
    </row>
    <row r="48" spans="5:11" x14ac:dyDescent="0.2">
      <c r="E48" s="84" t="s">
        <v>609</v>
      </c>
      <c r="F48" s="68" t="s">
        <v>610</v>
      </c>
      <c r="G48" s="66"/>
      <c r="H48" s="66">
        <v>2</v>
      </c>
      <c r="I48" s="66" t="s">
        <v>284</v>
      </c>
      <c r="J48" s="86">
        <f t="shared" si="2"/>
        <v>71</v>
      </c>
      <c r="K48" s="68"/>
    </row>
    <row r="49" spans="5:11" x14ac:dyDescent="0.2">
      <c r="E49" s="68" t="s">
        <v>613</v>
      </c>
      <c r="F49" s="68" t="s">
        <v>614</v>
      </c>
      <c r="G49" s="68"/>
      <c r="H49" s="68">
        <v>2</v>
      </c>
      <c r="I49" s="68" t="s">
        <v>605</v>
      </c>
      <c r="J49" s="86">
        <f t="shared" si="2"/>
        <v>69</v>
      </c>
      <c r="K49" s="85"/>
    </row>
    <row r="50" spans="5:11" x14ac:dyDescent="0.2">
      <c r="E50" s="150">
        <v>45691</v>
      </c>
      <c r="F50" s="66" t="s">
        <v>651</v>
      </c>
      <c r="G50" s="66"/>
      <c r="H50" s="66">
        <v>1</v>
      </c>
      <c r="I50" s="66" t="s">
        <v>663</v>
      </c>
      <c r="J50" s="86">
        <f t="shared" si="2"/>
        <v>68</v>
      </c>
      <c r="K50" s="66"/>
    </row>
    <row r="51" spans="5:11" x14ac:dyDescent="0.2">
      <c r="E51" s="150">
        <v>45715</v>
      </c>
      <c r="F51" s="66" t="s">
        <v>693</v>
      </c>
      <c r="G51" s="66"/>
      <c r="H51" s="66">
        <v>10</v>
      </c>
      <c r="I51" s="66" t="s">
        <v>310</v>
      </c>
      <c r="J51" s="86">
        <f t="shared" si="2"/>
        <v>58</v>
      </c>
      <c r="K51" s="66"/>
    </row>
    <row r="52" spans="5:11" x14ac:dyDescent="0.2">
      <c r="E52" s="150">
        <v>45715</v>
      </c>
      <c r="F52" s="66" t="s">
        <v>695</v>
      </c>
      <c r="G52" s="66"/>
      <c r="H52" s="66">
        <v>10</v>
      </c>
      <c r="I52" s="66" t="s">
        <v>252</v>
      </c>
      <c r="J52" s="86">
        <f t="shared" si="2"/>
        <v>48</v>
      </c>
      <c r="K52" s="66"/>
    </row>
    <row r="53" spans="5:11" x14ac:dyDescent="0.2">
      <c r="E53" s="150">
        <v>45715</v>
      </c>
      <c r="F53" s="66" t="s">
        <v>696</v>
      </c>
      <c r="G53" s="66"/>
      <c r="H53" s="66">
        <v>2</v>
      </c>
      <c r="I53" s="66" t="s">
        <v>278</v>
      </c>
      <c r="J53" s="86">
        <f t="shared" si="2"/>
        <v>46</v>
      </c>
      <c r="K53" s="66"/>
    </row>
    <row r="54" spans="5:11" x14ac:dyDescent="0.2">
      <c r="E54" s="150">
        <v>45715</v>
      </c>
      <c r="F54" s="66" t="s">
        <v>697</v>
      </c>
      <c r="G54" s="66"/>
      <c r="H54" s="66">
        <v>2</v>
      </c>
      <c r="I54" s="66" t="s">
        <v>274</v>
      </c>
      <c r="J54" s="86">
        <f t="shared" si="2"/>
        <v>44</v>
      </c>
      <c r="K54" s="66"/>
    </row>
    <row r="55" spans="5:11" x14ac:dyDescent="0.2">
      <c r="E55" s="150">
        <v>45715</v>
      </c>
      <c r="F55" s="66" t="s">
        <v>698</v>
      </c>
      <c r="G55" s="66"/>
      <c r="H55" s="66">
        <v>5</v>
      </c>
      <c r="I55" s="66" t="s">
        <v>256</v>
      </c>
      <c r="J55" s="86">
        <f t="shared" si="2"/>
        <v>39</v>
      </c>
      <c r="K55" s="66"/>
    </row>
    <row r="56" spans="5:11" x14ac:dyDescent="0.2">
      <c r="E56" s="150">
        <v>45727</v>
      </c>
      <c r="F56" s="66" t="s">
        <v>705</v>
      </c>
      <c r="G56" s="66"/>
      <c r="H56" s="66">
        <v>1</v>
      </c>
      <c r="I56" s="66" t="s">
        <v>706</v>
      </c>
      <c r="J56" s="86">
        <f t="shared" si="2"/>
        <v>38</v>
      </c>
      <c r="K56" s="66"/>
    </row>
    <row r="57" spans="5:11" x14ac:dyDescent="0.2">
      <c r="E57" s="66"/>
      <c r="F57" s="66"/>
      <c r="G57" s="66"/>
      <c r="H57" s="66"/>
      <c r="I57" s="66"/>
      <c r="J57" s="86">
        <f t="shared" si="2"/>
        <v>38</v>
      </c>
      <c r="K57" s="66"/>
    </row>
    <row r="58" spans="5:11" x14ac:dyDescent="0.2">
      <c r="E58" s="66"/>
      <c r="F58" s="66"/>
      <c r="G58" s="66"/>
      <c r="H58" s="66"/>
      <c r="I58" s="66"/>
      <c r="J58" s="86">
        <f t="shared" si="2"/>
        <v>38</v>
      </c>
      <c r="K58" s="66"/>
    </row>
    <row r="59" spans="5:11" x14ac:dyDescent="0.2">
      <c r="E59" s="66"/>
      <c r="F59" s="66"/>
      <c r="G59" s="66"/>
      <c r="H59" s="66"/>
      <c r="I59" s="66"/>
      <c r="J59" s="86">
        <f t="shared" si="2"/>
        <v>38</v>
      </c>
      <c r="K59" s="66"/>
    </row>
    <row r="60" spans="5:11" x14ac:dyDescent="0.2">
      <c r="E60" s="66"/>
      <c r="F60" s="66"/>
      <c r="G60" s="66"/>
      <c r="H60" s="66"/>
      <c r="I60" s="66"/>
      <c r="J60" s="86">
        <f t="shared" si="2"/>
        <v>38</v>
      </c>
      <c r="K60" s="66"/>
    </row>
  </sheetData>
  <sortState xmlns:xlrd2="http://schemas.microsoft.com/office/spreadsheetml/2017/richdata2" ref="E14:K41">
    <sortCondition ref="E14:E41"/>
  </sortState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7" display="Alcohol, 1 Liter" xr:uid="{6A3714D1-6C1A-40F3-A830-F156D199355A}"/>
  </hyperlinks>
  <pageMargins left="0.7" right="0.7" top="0.75" bottom="0.75" header="0.3" footer="0.3"/>
  <pageSetup scale="69" orientation="portrait" horizontalDpi="4294967292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C7934-1756-41FB-B3EB-F4477CB3D787}">
  <sheetPr codeName="Sheet20"/>
  <dimension ref="D2:N21"/>
  <sheetViews>
    <sheetView view="pageBreakPreview" zoomScale="70" zoomScaleNormal="100" zoomScaleSheetLayoutView="7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.1640625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48</v>
      </c>
      <c r="G4" s="184"/>
      <c r="H4" s="185" t="s">
        <v>227</v>
      </c>
      <c r="I4" s="185"/>
      <c r="J4" s="45" t="s">
        <v>228</v>
      </c>
      <c r="K4" s="46" t="s">
        <v>543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19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13</v>
      </c>
      <c r="H10" s="63"/>
      <c r="I10" s="64"/>
      <c r="J10" s="62">
        <f>J9+G10-H10</f>
        <v>13</v>
      </c>
      <c r="K10" s="63"/>
    </row>
    <row r="11" spans="4:14" x14ac:dyDescent="0.2">
      <c r="E11" s="74">
        <v>45439</v>
      </c>
      <c r="F11" s="65" t="s">
        <v>380</v>
      </c>
      <c r="G11" s="66">
        <v>3</v>
      </c>
      <c r="H11" s="66"/>
      <c r="I11" s="67"/>
      <c r="J11" s="62">
        <f t="shared" ref="J11:J20" si="0">J10+G11-H11</f>
        <v>16</v>
      </c>
      <c r="K11" s="66"/>
    </row>
    <row r="12" spans="4:14" x14ac:dyDescent="0.2">
      <c r="E12" s="74">
        <v>45516</v>
      </c>
      <c r="F12" s="65" t="s">
        <v>348</v>
      </c>
      <c r="G12" s="66"/>
      <c r="H12" s="66">
        <v>1</v>
      </c>
      <c r="I12" s="67" t="s">
        <v>324</v>
      </c>
      <c r="J12" s="62">
        <f t="shared" si="0"/>
        <v>15</v>
      </c>
      <c r="K12" s="66"/>
    </row>
    <row r="13" spans="4:14" x14ac:dyDescent="0.2">
      <c r="E13" s="74">
        <v>45550</v>
      </c>
      <c r="F13" s="65" t="s">
        <v>389</v>
      </c>
      <c r="G13" s="66">
        <v>3</v>
      </c>
      <c r="H13" s="66"/>
      <c r="I13" s="67"/>
      <c r="J13" s="62">
        <f t="shared" si="0"/>
        <v>18</v>
      </c>
      <c r="K13" s="66"/>
    </row>
    <row r="14" spans="4:14" x14ac:dyDescent="0.2">
      <c r="E14" s="74">
        <v>45550</v>
      </c>
      <c r="F14" s="65" t="s">
        <v>399</v>
      </c>
      <c r="G14" s="66">
        <v>3</v>
      </c>
      <c r="H14" s="66"/>
      <c r="I14" s="67"/>
      <c r="J14" s="62">
        <f t="shared" si="0"/>
        <v>21</v>
      </c>
      <c r="K14" s="66"/>
    </row>
    <row r="15" spans="4:14" x14ac:dyDescent="0.2">
      <c r="E15" s="65" t="s">
        <v>522</v>
      </c>
      <c r="F15" s="65" t="s">
        <v>528</v>
      </c>
      <c r="G15" s="66">
        <v>3</v>
      </c>
      <c r="H15" s="66"/>
      <c r="I15" s="67"/>
      <c r="J15" s="62">
        <f t="shared" si="0"/>
        <v>24</v>
      </c>
      <c r="K15" s="66"/>
    </row>
    <row r="16" spans="4:14" x14ac:dyDescent="0.2">
      <c r="E16" s="68" t="s">
        <v>621</v>
      </c>
      <c r="F16" s="68" t="s">
        <v>622</v>
      </c>
      <c r="G16" s="68"/>
      <c r="H16" s="68">
        <v>1</v>
      </c>
      <c r="I16" s="68" t="s">
        <v>278</v>
      </c>
      <c r="J16" s="62">
        <f t="shared" si="0"/>
        <v>23</v>
      </c>
      <c r="K16" s="66"/>
    </row>
    <row r="17" spans="5:11" x14ac:dyDescent="0.2">
      <c r="E17" s="74">
        <v>45698</v>
      </c>
      <c r="F17" s="65" t="s">
        <v>674</v>
      </c>
      <c r="G17" s="66"/>
      <c r="H17" s="66">
        <v>3</v>
      </c>
      <c r="I17" s="67" t="s">
        <v>252</v>
      </c>
      <c r="J17" s="62">
        <f t="shared" si="0"/>
        <v>20</v>
      </c>
      <c r="K17" s="66"/>
    </row>
    <row r="18" spans="5:11" x14ac:dyDescent="0.2">
      <c r="E18" s="74">
        <v>45773</v>
      </c>
      <c r="F18" s="65" t="s">
        <v>740</v>
      </c>
      <c r="G18" s="66"/>
      <c r="H18" s="66">
        <v>1</v>
      </c>
      <c r="I18" s="67"/>
      <c r="J18" s="62">
        <f t="shared" si="0"/>
        <v>19</v>
      </c>
      <c r="K18" s="66"/>
    </row>
    <row r="19" spans="5:11" x14ac:dyDescent="0.2">
      <c r="E19" s="68"/>
      <c r="F19" s="68"/>
      <c r="G19" s="66"/>
      <c r="H19" s="66"/>
      <c r="I19" s="66"/>
      <c r="J19" s="62">
        <f t="shared" si="0"/>
        <v>19</v>
      </c>
      <c r="K19" s="66"/>
    </row>
    <row r="20" spans="5:11" x14ac:dyDescent="0.2">
      <c r="E20" s="68"/>
      <c r="F20" s="68"/>
      <c r="G20" s="66"/>
      <c r="H20" s="66"/>
      <c r="I20" s="66"/>
      <c r="J20" s="62">
        <f t="shared" si="0"/>
        <v>19</v>
      </c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40" display="Packaging Tape 2 inches" xr:uid="{9DB38CAB-2FCC-44D7-B6B7-7A06B26172ED}"/>
  </hyperlinks>
  <pageMargins left="0.7" right="0.7" top="0.75" bottom="0.75" header="0.3" footer="0.3"/>
  <pageSetup scale="69" orientation="portrait" horizontalDpi="4294967292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AAF2-BE84-469D-9186-B39015AF039B}">
  <sheetPr codeName="Sheet32"/>
  <dimension ref="D2:N21"/>
  <sheetViews>
    <sheetView view="pageBreakPreview" zoomScaleNormal="100" zoomScaleSheetLayoutView="100" workbookViewId="0">
      <selection activeCell="V4" sqref="V4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55</v>
      </c>
      <c r="G4" s="184"/>
      <c r="H4" s="185" t="s">
        <v>227</v>
      </c>
      <c r="I4" s="185"/>
      <c r="J4" s="45" t="s">
        <v>228</v>
      </c>
      <c r="K4" s="46" t="s">
        <v>163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3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2</v>
      </c>
      <c r="H10" s="63"/>
      <c r="I10" s="64"/>
      <c r="J10" s="62">
        <f>J9+G10-H10</f>
        <v>2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2</v>
      </c>
      <c r="K11" s="66"/>
    </row>
    <row r="12" spans="4:14" x14ac:dyDescent="0.2">
      <c r="E12" s="74">
        <v>45439</v>
      </c>
      <c r="F12" s="65" t="s">
        <v>380</v>
      </c>
      <c r="G12" s="66">
        <v>1</v>
      </c>
      <c r="H12" s="66"/>
      <c r="I12" s="67"/>
      <c r="J12" s="62">
        <f t="shared" si="0"/>
        <v>3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3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3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3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3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47" display="Rubber Band 350g" xr:uid="{6146E73C-4982-4295-9C0C-12350C92C707}"/>
  </hyperlinks>
  <pageMargins left="0.7" right="0.7" top="0.75" bottom="0.75" header="0.3" footer="0.3"/>
  <pageSetup scale="69" orientation="portrait" horizontalDpi="4294967292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E000A-F1BB-41CB-A20F-005B99CA117F}">
  <sheetPr codeName="Sheet21"/>
  <dimension ref="D2:N25"/>
  <sheetViews>
    <sheetView view="pageBreakPreview" zoomScale="89" zoomScaleNormal="100" zoomScaleSheetLayoutView="89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.5" style="44" bestFit="1" customWidth="1"/>
    <col min="10" max="10" width="21.5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42</v>
      </c>
      <c r="G4" s="184"/>
      <c r="H4" s="185" t="s">
        <v>227</v>
      </c>
      <c r="I4" s="185"/>
      <c r="J4" s="45" t="s">
        <v>228</v>
      </c>
      <c r="K4" s="46" t="s">
        <v>586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SUM(G9:G25)-SUM(H9:H25)</f>
        <v>268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92</v>
      </c>
      <c r="H10" s="63"/>
      <c r="I10" s="64"/>
      <c r="J10" s="62">
        <f>J9+G10-H10</f>
        <v>92</v>
      </c>
      <c r="K10" s="63"/>
    </row>
    <row r="11" spans="4:14" x14ac:dyDescent="0.2">
      <c r="E11" s="60">
        <v>45289</v>
      </c>
      <c r="F11" s="61"/>
      <c r="G11" s="87"/>
      <c r="H11" s="63">
        <v>10</v>
      </c>
      <c r="I11" s="64"/>
      <c r="J11" s="62">
        <f t="shared" ref="J11:J15" si="0">J10+G11-H11</f>
        <v>82</v>
      </c>
      <c r="K11" s="63"/>
    </row>
    <row r="12" spans="4:14" x14ac:dyDescent="0.2">
      <c r="E12" s="65" t="s">
        <v>264</v>
      </c>
      <c r="F12" s="65"/>
      <c r="G12" s="66"/>
      <c r="H12" s="66">
        <v>3</v>
      </c>
      <c r="I12" s="67"/>
      <c r="J12" s="62">
        <f t="shared" si="0"/>
        <v>79</v>
      </c>
      <c r="K12" s="66"/>
    </row>
    <row r="13" spans="4:14" x14ac:dyDescent="0.2">
      <c r="E13" s="65"/>
      <c r="F13" s="65"/>
      <c r="G13" s="66"/>
      <c r="H13" s="66">
        <v>2</v>
      </c>
      <c r="I13" s="67"/>
      <c r="J13" s="62">
        <f t="shared" si="0"/>
        <v>77</v>
      </c>
      <c r="K13" s="66"/>
    </row>
    <row r="14" spans="4:14" x14ac:dyDescent="0.2">
      <c r="E14" s="74">
        <v>45439</v>
      </c>
      <c r="F14" s="65" t="s">
        <v>383</v>
      </c>
      <c r="G14" s="66">
        <v>50</v>
      </c>
      <c r="H14" s="66"/>
      <c r="I14" s="67"/>
      <c r="J14" s="62">
        <f t="shared" si="0"/>
        <v>127</v>
      </c>
      <c r="K14" s="66"/>
    </row>
    <row r="15" spans="4:14" x14ac:dyDescent="0.2">
      <c r="E15" s="74">
        <v>45513</v>
      </c>
      <c r="F15" s="65" t="s">
        <v>346</v>
      </c>
      <c r="G15" s="66"/>
      <c r="H15" s="66">
        <v>2</v>
      </c>
      <c r="I15" s="67" t="s">
        <v>258</v>
      </c>
      <c r="J15" s="62">
        <f t="shared" si="0"/>
        <v>125</v>
      </c>
      <c r="K15" s="66"/>
    </row>
    <row r="16" spans="4:14" x14ac:dyDescent="0.2">
      <c r="E16" s="74">
        <v>45550</v>
      </c>
      <c r="F16" s="65" t="s">
        <v>394</v>
      </c>
      <c r="G16" s="66">
        <v>50</v>
      </c>
      <c r="H16" s="66"/>
      <c r="I16" s="67"/>
      <c r="J16" s="62">
        <f t="shared" ref="J16:J23" si="1">J15+G16-H16</f>
        <v>175</v>
      </c>
      <c r="K16" s="66"/>
    </row>
    <row r="17" spans="5:11" x14ac:dyDescent="0.2">
      <c r="E17" s="74">
        <v>45550</v>
      </c>
      <c r="F17" s="65" t="s">
        <v>388</v>
      </c>
      <c r="G17" s="66">
        <v>50</v>
      </c>
      <c r="H17" s="66"/>
      <c r="I17" s="67"/>
      <c r="J17" s="62">
        <f t="shared" si="1"/>
        <v>225</v>
      </c>
      <c r="K17" s="66"/>
    </row>
    <row r="18" spans="5:11" x14ac:dyDescent="0.2">
      <c r="E18" s="74">
        <v>45567</v>
      </c>
      <c r="F18" s="65" t="s">
        <v>378</v>
      </c>
      <c r="G18" s="66"/>
      <c r="H18" s="66">
        <v>2</v>
      </c>
      <c r="I18" s="67" t="s">
        <v>258</v>
      </c>
      <c r="J18" s="62">
        <f t="shared" si="1"/>
        <v>223</v>
      </c>
      <c r="K18" s="66"/>
    </row>
    <row r="19" spans="5:11" x14ac:dyDescent="0.2">
      <c r="E19" s="74">
        <v>45569</v>
      </c>
      <c r="F19" s="74" t="s">
        <v>443</v>
      </c>
      <c r="G19" s="66"/>
      <c r="H19" s="66">
        <v>1</v>
      </c>
      <c r="I19" s="67" t="s">
        <v>252</v>
      </c>
      <c r="J19" s="62">
        <f t="shared" si="1"/>
        <v>222</v>
      </c>
      <c r="K19" s="66"/>
    </row>
    <row r="20" spans="5:11" x14ac:dyDescent="0.2">
      <c r="E20" s="84">
        <v>45608</v>
      </c>
      <c r="F20" s="65" t="s">
        <v>491</v>
      </c>
      <c r="G20" s="66"/>
      <c r="H20" s="66">
        <v>3</v>
      </c>
      <c r="I20" s="67" t="s">
        <v>258</v>
      </c>
      <c r="J20" s="62">
        <f t="shared" si="1"/>
        <v>219</v>
      </c>
      <c r="K20" s="66"/>
    </row>
    <row r="21" spans="5:11" x14ac:dyDescent="0.2">
      <c r="E21" s="74" t="s">
        <v>522</v>
      </c>
      <c r="F21" s="65" t="s">
        <v>575</v>
      </c>
      <c r="G21" s="66">
        <v>50</v>
      </c>
      <c r="H21" s="66"/>
      <c r="I21" s="67"/>
      <c r="J21" s="62">
        <f t="shared" si="1"/>
        <v>269</v>
      </c>
      <c r="K21" s="66"/>
    </row>
    <row r="22" spans="5:11" x14ac:dyDescent="0.2">
      <c r="E22" s="74">
        <v>45772</v>
      </c>
      <c r="F22" s="65" t="s">
        <v>738</v>
      </c>
      <c r="G22" s="66"/>
      <c r="H22" s="66">
        <v>1</v>
      </c>
      <c r="I22" s="67" t="s">
        <v>739</v>
      </c>
      <c r="J22" s="62">
        <f t="shared" si="1"/>
        <v>268</v>
      </c>
      <c r="K22" s="66"/>
    </row>
    <row r="23" spans="5:11" x14ac:dyDescent="0.2">
      <c r="E23" s="68"/>
      <c r="F23" s="68"/>
      <c r="G23" s="66"/>
      <c r="H23" s="66"/>
      <c r="I23" s="66"/>
      <c r="J23" s="62">
        <f t="shared" si="1"/>
        <v>268</v>
      </c>
      <c r="K23" s="66"/>
    </row>
    <row r="24" spans="5:11" x14ac:dyDescent="0.2">
      <c r="E24" s="68"/>
      <c r="F24" s="68"/>
      <c r="G24" s="66"/>
      <c r="H24" s="66"/>
      <c r="I24" s="66"/>
      <c r="J24" s="62">
        <f>J23+G24-H24</f>
        <v>268</v>
      </c>
      <c r="K24" s="66"/>
    </row>
    <row r="25" spans="5:11" x14ac:dyDescent="0.2">
      <c r="E25" s="68"/>
      <c r="F25" s="68"/>
      <c r="G25" s="66"/>
      <c r="H25" s="66"/>
      <c r="I25" s="66"/>
      <c r="J25" s="62">
        <f t="shared" ref="J25" si="2">J24+G25-H25</f>
        <v>268</v>
      </c>
      <c r="K25" s="66"/>
    </row>
  </sheetData>
  <sortState xmlns:xlrd2="http://schemas.microsoft.com/office/spreadsheetml/2017/richdata2" ref="E14:J24">
    <sortCondition ref="E14:E24"/>
  </sortState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34" display="Trash Bag Small" xr:uid="{40EA6049-EE6D-4548-B11C-89CF92B0A613}"/>
  </hyperlinks>
  <pageMargins left="0.7" right="0.7" top="0.75" bottom="0.75" header="0.3" footer="0.3"/>
  <pageSetup scale="69" orientation="portrait" horizontalDpi="4294967292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F9AC-A859-4A3C-8697-718B5A519743}">
  <sheetPr codeName="Sheet22"/>
  <dimension ref="D2:N24"/>
  <sheetViews>
    <sheetView view="pageBreakPreview" zoomScale="70" zoomScaleNormal="100" zoomScaleSheetLayoutView="7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" style="44" bestFit="1" customWidth="1"/>
    <col min="10" max="10" width="21.83203125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43</v>
      </c>
      <c r="G4" s="184"/>
      <c r="H4" s="185" t="s">
        <v>227</v>
      </c>
      <c r="I4" s="185"/>
      <c r="J4" s="45" t="s">
        <v>228</v>
      </c>
      <c r="K4" s="46" t="s">
        <v>587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SUM(G9:G24)-SUM(H9:H24)</f>
        <v>49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102</v>
      </c>
      <c r="H10" s="63"/>
      <c r="I10" s="64"/>
      <c r="J10" s="62">
        <f>J9+G10-H10</f>
        <v>102</v>
      </c>
      <c r="K10" s="63"/>
    </row>
    <row r="11" spans="4:14" x14ac:dyDescent="0.2">
      <c r="E11" s="65"/>
      <c r="F11" s="65"/>
      <c r="G11" s="66">
        <v>71</v>
      </c>
      <c r="H11" s="66"/>
      <c r="I11" s="67"/>
      <c r="J11" s="62">
        <f t="shared" ref="J11:J22" si="0">J10+G11-H11</f>
        <v>173</v>
      </c>
      <c r="K11" s="66"/>
    </row>
    <row r="12" spans="4:14" x14ac:dyDescent="0.2">
      <c r="E12" s="74">
        <v>45422</v>
      </c>
      <c r="F12" s="65" t="s">
        <v>307</v>
      </c>
      <c r="G12" s="66"/>
      <c r="H12" s="66">
        <v>1</v>
      </c>
      <c r="I12" s="67" t="s">
        <v>258</v>
      </c>
      <c r="J12" s="62">
        <f t="shared" si="0"/>
        <v>172</v>
      </c>
      <c r="K12" s="66"/>
    </row>
    <row r="13" spans="4:14" x14ac:dyDescent="0.2">
      <c r="E13" s="74">
        <v>45429</v>
      </c>
      <c r="F13" s="65" t="s">
        <v>309</v>
      </c>
      <c r="G13" s="66"/>
      <c r="H13" s="66">
        <v>1</v>
      </c>
      <c r="I13" s="67" t="s">
        <v>258</v>
      </c>
      <c r="J13" s="62">
        <f t="shared" si="0"/>
        <v>171</v>
      </c>
      <c r="K13" s="66"/>
    </row>
    <row r="14" spans="4:14" x14ac:dyDescent="0.2">
      <c r="E14" s="74">
        <v>45439</v>
      </c>
      <c r="F14" s="65" t="s">
        <v>383</v>
      </c>
      <c r="G14" s="66">
        <v>50</v>
      </c>
      <c r="H14" s="66"/>
      <c r="I14" s="67"/>
      <c r="J14" s="62">
        <f t="shared" si="0"/>
        <v>221</v>
      </c>
      <c r="K14" s="66"/>
    </row>
    <row r="15" spans="4:14" x14ac:dyDescent="0.2">
      <c r="E15" s="74">
        <v>45440</v>
      </c>
      <c r="F15" s="65" t="s">
        <v>317</v>
      </c>
      <c r="G15" s="66"/>
      <c r="H15" s="66">
        <v>2</v>
      </c>
      <c r="I15" s="67" t="s">
        <v>258</v>
      </c>
      <c r="J15" s="62">
        <f t="shared" si="0"/>
        <v>219</v>
      </c>
      <c r="K15" s="66"/>
    </row>
    <row r="16" spans="4:14" x14ac:dyDescent="0.2">
      <c r="E16" s="74">
        <v>45490</v>
      </c>
      <c r="F16" s="65" t="s">
        <v>334</v>
      </c>
      <c r="G16" s="66"/>
      <c r="H16" s="66">
        <v>4</v>
      </c>
      <c r="I16" s="67" t="s">
        <v>258</v>
      </c>
      <c r="J16" s="62">
        <f t="shared" si="0"/>
        <v>215</v>
      </c>
      <c r="K16" s="66"/>
    </row>
    <row r="17" spans="5:11" x14ac:dyDescent="0.2">
      <c r="E17" s="74">
        <v>45550</v>
      </c>
      <c r="F17" s="65" t="s">
        <v>394</v>
      </c>
      <c r="G17" s="66">
        <v>50</v>
      </c>
      <c r="H17" s="66"/>
      <c r="I17" s="67"/>
      <c r="J17" s="62">
        <f t="shared" si="0"/>
        <v>265</v>
      </c>
      <c r="K17" s="66"/>
    </row>
    <row r="18" spans="5:11" x14ac:dyDescent="0.2">
      <c r="E18" s="74">
        <v>45550</v>
      </c>
      <c r="F18" s="65" t="s">
        <v>388</v>
      </c>
      <c r="G18" s="66">
        <v>50</v>
      </c>
      <c r="H18" s="66"/>
      <c r="I18" s="67"/>
      <c r="J18" s="62">
        <f t="shared" si="0"/>
        <v>315</v>
      </c>
      <c r="K18" s="66"/>
    </row>
    <row r="19" spans="5:11" x14ac:dyDescent="0.2">
      <c r="E19" s="74">
        <v>45567</v>
      </c>
      <c r="F19" s="65" t="s">
        <v>378</v>
      </c>
      <c r="G19" s="66"/>
      <c r="H19" s="66">
        <v>15</v>
      </c>
      <c r="I19" s="67" t="s">
        <v>258</v>
      </c>
      <c r="J19" s="62">
        <f t="shared" si="0"/>
        <v>300</v>
      </c>
      <c r="K19" s="66"/>
    </row>
    <row r="20" spans="5:11" x14ac:dyDescent="0.2">
      <c r="E20" s="74">
        <v>45622</v>
      </c>
      <c r="F20" s="65" t="s">
        <v>504</v>
      </c>
      <c r="G20" s="66"/>
      <c r="H20" s="66">
        <v>300</v>
      </c>
      <c r="I20" s="67" t="s">
        <v>258</v>
      </c>
      <c r="J20" s="62">
        <f t="shared" si="0"/>
        <v>0</v>
      </c>
      <c r="K20" s="66"/>
    </row>
    <row r="21" spans="5:11" x14ac:dyDescent="0.2">
      <c r="E21" s="65" t="s">
        <v>522</v>
      </c>
      <c r="F21" s="65" t="s">
        <v>575</v>
      </c>
      <c r="G21" s="66">
        <v>50</v>
      </c>
      <c r="H21" s="66"/>
      <c r="I21" s="67"/>
      <c r="J21" s="62">
        <f t="shared" si="0"/>
        <v>50</v>
      </c>
      <c r="K21" s="66"/>
    </row>
    <row r="22" spans="5:11" x14ac:dyDescent="0.2">
      <c r="E22" s="84">
        <v>45695</v>
      </c>
      <c r="F22" s="68" t="s">
        <v>657</v>
      </c>
      <c r="G22" s="66"/>
      <c r="H22" s="66">
        <v>1</v>
      </c>
      <c r="I22" s="66" t="s">
        <v>256</v>
      </c>
      <c r="J22" s="62">
        <f t="shared" si="0"/>
        <v>49</v>
      </c>
      <c r="K22" s="66"/>
    </row>
    <row r="23" spans="5:11" x14ac:dyDescent="0.2">
      <c r="E23" s="68"/>
      <c r="F23" s="68"/>
      <c r="G23" s="66"/>
      <c r="H23" s="66"/>
      <c r="I23" s="66"/>
      <c r="J23" s="66"/>
      <c r="K23" s="66"/>
    </row>
    <row r="24" spans="5:11" x14ac:dyDescent="0.2">
      <c r="E24" s="68"/>
      <c r="F24" s="68"/>
      <c r="G24" s="66"/>
      <c r="H24" s="66"/>
      <c r="I24" s="66"/>
      <c r="J24" s="66"/>
      <c r="K24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35" display="Trash Bag Extra Large" xr:uid="{2135E84B-A404-4835-A757-CA9FC05A4F18}"/>
  </hyperlinks>
  <pageMargins left="0.7" right="0.7" top="0.75" bottom="0.75" header="0.3" footer="0.3"/>
  <pageSetup scale="69" orientation="portrait" horizontalDpi="4294967292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8C52-76DB-47D3-A89B-AA2158E479EF}">
  <sheetPr codeName="Sheet23"/>
  <dimension ref="A1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1" spans="1:14" x14ac:dyDescent="0.2">
      <c r="A1" s="69" t="s">
        <v>242</v>
      </c>
    </row>
    <row r="2" spans="1:14" ht="4.5" customHeight="1" x14ac:dyDescent="0.2">
      <c r="D2" s="43">
        <v>1</v>
      </c>
    </row>
    <row r="4" spans="1:14" x14ac:dyDescent="0.2">
      <c r="E4" s="182" t="s">
        <v>226</v>
      </c>
      <c r="F4" s="183" t="s">
        <v>44</v>
      </c>
      <c r="G4" s="184"/>
      <c r="H4" s="185" t="s">
        <v>227</v>
      </c>
      <c r="I4" s="185"/>
      <c r="J4" s="45" t="s">
        <v>228</v>
      </c>
      <c r="K4" s="46" t="s">
        <v>157</v>
      </c>
    </row>
    <row r="5" spans="1:14" x14ac:dyDescent="0.2">
      <c r="E5" s="182"/>
      <c r="F5" s="184"/>
      <c r="G5" s="184"/>
      <c r="H5" s="185"/>
      <c r="I5" s="185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60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>
        <v>45291</v>
      </c>
      <c r="F10" s="61" t="s">
        <v>240</v>
      </c>
      <c r="G10" s="37">
        <v>60</v>
      </c>
      <c r="H10" s="63"/>
      <c r="I10" s="64"/>
      <c r="J10" s="62">
        <f>J9+G10-H10</f>
        <v>60</v>
      </c>
      <c r="K10" s="63"/>
    </row>
    <row r="11" spans="1:14" x14ac:dyDescent="0.2">
      <c r="E11" s="65"/>
      <c r="F11" s="65"/>
      <c r="G11" s="66"/>
      <c r="H11" s="66"/>
      <c r="I11" s="67"/>
      <c r="J11" s="62">
        <f t="shared" ref="J11:J16" si="0">J10+G11-H11</f>
        <v>60</v>
      </c>
      <c r="K11" s="66"/>
    </row>
    <row r="12" spans="1:14" x14ac:dyDescent="0.2">
      <c r="E12" s="65"/>
      <c r="F12" s="65"/>
      <c r="G12" s="66"/>
      <c r="H12" s="66"/>
      <c r="I12" s="67"/>
      <c r="J12" s="62">
        <f t="shared" si="0"/>
        <v>60</v>
      </c>
      <c r="K12" s="66"/>
    </row>
    <row r="13" spans="1:14" x14ac:dyDescent="0.2">
      <c r="E13" s="65"/>
      <c r="F13" s="65"/>
      <c r="G13" s="66"/>
      <c r="H13" s="66"/>
      <c r="I13" s="67"/>
      <c r="J13" s="62">
        <f t="shared" si="0"/>
        <v>60</v>
      </c>
      <c r="K13" s="66"/>
    </row>
    <row r="14" spans="1:14" x14ac:dyDescent="0.2">
      <c r="E14" s="65"/>
      <c r="F14" s="65"/>
      <c r="G14" s="66"/>
      <c r="H14" s="66"/>
      <c r="I14" s="67"/>
      <c r="J14" s="62">
        <f t="shared" si="0"/>
        <v>60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60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60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36" display="Fax Machine Paper" xr:uid="{CC26C410-DDA9-4C96-8C51-B6FB6D9C9971}"/>
    <hyperlink ref="A1" location="Sheet1!D36" display="Sheet1!D36" xr:uid="{2000D16C-CFF6-4A23-BC07-6606DA11BCE2}"/>
  </hyperlinks>
  <pageMargins left="0.7" right="0.7" top="0.75" bottom="0.75" header="0.3" footer="0.3"/>
  <pageSetup scale="69" orientation="portrait" horizontalDpi="4294967292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51B6-6188-402F-8818-BF68C5AB5C42}">
  <sheetPr codeName="Sheet24"/>
  <dimension ref="A1:N27"/>
  <sheetViews>
    <sheetView view="pageBreakPreview" zoomScale="70" zoomScaleNormal="100" zoomScaleSheetLayoutView="7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.33203125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>
        <v>1</v>
      </c>
    </row>
    <row r="4" spans="1:14" x14ac:dyDescent="0.2">
      <c r="E4" s="182" t="s">
        <v>226</v>
      </c>
      <c r="F4" s="183" t="s">
        <v>45</v>
      </c>
      <c r="G4" s="184"/>
      <c r="H4" s="185" t="s">
        <v>227</v>
      </c>
      <c r="I4" s="185"/>
      <c r="J4" s="45" t="s">
        <v>228</v>
      </c>
      <c r="K4" s="46" t="s">
        <v>548</v>
      </c>
    </row>
    <row r="5" spans="1:14" x14ac:dyDescent="0.2">
      <c r="E5" s="182"/>
      <c r="F5" s="184"/>
      <c r="G5" s="184"/>
      <c r="H5" s="185"/>
      <c r="I5" s="185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40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>
        <v>45291</v>
      </c>
      <c r="F10" s="61" t="s">
        <v>240</v>
      </c>
      <c r="G10" s="37">
        <v>147</v>
      </c>
      <c r="H10" s="63"/>
      <c r="I10" s="64"/>
      <c r="J10" s="62">
        <f>J9+G10-H10</f>
        <v>147</v>
      </c>
      <c r="K10" s="63"/>
    </row>
    <row r="11" spans="1:14" x14ac:dyDescent="0.2">
      <c r="E11" s="74">
        <v>45597</v>
      </c>
      <c r="F11" s="65"/>
      <c r="G11" s="66"/>
      <c r="H11" s="66">
        <v>40</v>
      </c>
      <c r="I11" s="67"/>
      <c r="J11" s="62">
        <f t="shared" ref="J11:J27" si="0">J10+G11-H11</f>
        <v>107</v>
      </c>
      <c r="K11" s="66"/>
    </row>
    <row r="12" spans="1:14" x14ac:dyDescent="0.2">
      <c r="E12" s="74">
        <v>45401</v>
      </c>
      <c r="F12" s="65" t="s">
        <v>383</v>
      </c>
      <c r="G12" s="66">
        <v>1</v>
      </c>
      <c r="H12" s="66"/>
      <c r="I12" s="67"/>
      <c r="J12" s="62">
        <f t="shared" si="0"/>
        <v>108</v>
      </c>
      <c r="K12" s="66"/>
    </row>
    <row r="13" spans="1:14" x14ac:dyDescent="0.2">
      <c r="E13" s="74">
        <v>45492</v>
      </c>
      <c r="F13" s="65" t="s">
        <v>335</v>
      </c>
      <c r="G13" s="66"/>
      <c r="H13" s="66">
        <v>10</v>
      </c>
      <c r="I13" s="67" t="s">
        <v>310</v>
      </c>
      <c r="J13" s="62">
        <f t="shared" si="0"/>
        <v>98</v>
      </c>
      <c r="K13" s="66"/>
    </row>
    <row r="14" spans="1:14" x14ac:dyDescent="0.2">
      <c r="E14" s="74">
        <v>45505</v>
      </c>
      <c r="F14" s="65" t="s">
        <v>342</v>
      </c>
      <c r="G14" s="66"/>
      <c r="H14" s="66">
        <v>25</v>
      </c>
      <c r="I14" s="67" t="s">
        <v>274</v>
      </c>
      <c r="J14" s="62">
        <f t="shared" si="0"/>
        <v>73</v>
      </c>
      <c r="K14" s="66"/>
    </row>
    <row r="15" spans="1:14" x14ac:dyDescent="0.2">
      <c r="E15" s="74">
        <v>45550</v>
      </c>
      <c r="F15" s="65" t="s">
        <v>397</v>
      </c>
      <c r="G15" s="66">
        <v>1</v>
      </c>
      <c r="H15" s="66"/>
      <c r="I15" s="67"/>
      <c r="J15" s="62">
        <f t="shared" si="0"/>
        <v>74</v>
      </c>
      <c r="K15" s="66"/>
    </row>
    <row r="16" spans="1:14" x14ac:dyDescent="0.2">
      <c r="E16" s="74">
        <v>45550</v>
      </c>
      <c r="F16" s="65" t="s">
        <v>399</v>
      </c>
      <c r="G16" s="66">
        <v>1</v>
      </c>
      <c r="H16" s="66"/>
      <c r="I16" s="67"/>
      <c r="J16" s="62">
        <f t="shared" si="0"/>
        <v>75</v>
      </c>
      <c r="K16" s="66"/>
    </row>
    <row r="17" spans="5:11" x14ac:dyDescent="0.2">
      <c r="E17" s="74">
        <v>45583</v>
      </c>
      <c r="F17" s="65" t="s">
        <v>463</v>
      </c>
      <c r="G17" s="66"/>
      <c r="H17" s="66">
        <v>20</v>
      </c>
      <c r="I17" s="67" t="s">
        <v>310</v>
      </c>
      <c r="J17" s="62">
        <f t="shared" si="0"/>
        <v>55</v>
      </c>
      <c r="K17" s="66"/>
    </row>
    <row r="18" spans="5:11" x14ac:dyDescent="0.2">
      <c r="E18" s="65" t="s">
        <v>467</v>
      </c>
      <c r="F18" s="65" t="s">
        <v>468</v>
      </c>
      <c r="G18" s="66"/>
      <c r="H18" s="66">
        <v>15</v>
      </c>
      <c r="I18" s="67" t="s">
        <v>339</v>
      </c>
      <c r="J18" s="62">
        <f t="shared" si="0"/>
        <v>40</v>
      </c>
      <c r="K18" s="66"/>
    </row>
    <row r="19" spans="5:11" x14ac:dyDescent="0.2">
      <c r="E19" s="68" t="s">
        <v>522</v>
      </c>
      <c r="F19" s="68" t="s">
        <v>528</v>
      </c>
      <c r="G19" s="66">
        <v>100</v>
      </c>
      <c r="H19" s="66"/>
      <c r="I19" s="66"/>
      <c r="J19" s="62">
        <f t="shared" si="0"/>
        <v>140</v>
      </c>
      <c r="K19" s="66"/>
    </row>
    <row r="20" spans="5:11" x14ac:dyDescent="0.2">
      <c r="E20" s="84">
        <v>45931</v>
      </c>
      <c r="F20" s="68" t="s">
        <v>603</v>
      </c>
      <c r="G20" s="66"/>
      <c r="H20" s="66">
        <v>50</v>
      </c>
      <c r="I20" s="66" t="s">
        <v>278</v>
      </c>
      <c r="J20" s="62">
        <f t="shared" si="0"/>
        <v>90</v>
      </c>
      <c r="K20" s="66"/>
    </row>
    <row r="21" spans="5:11" x14ac:dyDescent="0.2">
      <c r="E21" s="84">
        <v>45693</v>
      </c>
      <c r="F21" s="68" t="s">
        <v>668</v>
      </c>
      <c r="G21" s="66"/>
      <c r="H21" s="66">
        <v>50</v>
      </c>
      <c r="I21" s="66" t="s">
        <v>284</v>
      </c>
      <c r="J21" s="62">
        <f t="shared" si="0"/>
        <v>40</v>
      </c>
      <c r="K21" s="66"/>
    </row>
    <row r="22" spans="5:11" x14ac:dyDescent="0.2">
      <c r="E22" s="150">
        <v>45728</v>
      </c>
      <c r="F22" s="66" t="s">
        <v>711</v>
      </c>
      <c r="G22" s="66"/>
      <c r="H22" s="66">
        <v>10</v>
      </c>
      <c r="I22" s="66" t="s">
        <v>310</v>
      </c>
      <c r="J22" s="86">
        <f t="shared" si="0"/>
        <v>30</v>
      </c>
      <c r="K22" s="85"/>
    </row>
    <row r="23" spans="5:11" x14ac:dyDescent="0.2">
      <c r="E23" s="66"/>
      <c r="F23" s="66"/>
      <c r="G23" s="66"/>
      <c r="H23" s="66"/>
      <c r="I23" s="66"/>
      <c r="J23" s="86">
        <f t="shared" si="0"/>
        <v>30</v>
      </c>
      <c r="K23" s="85"/>
    </row>
    <row r="24" spans="5:11" x14ac:dyDescent="0.2">
      <c r="E24" s="66"/>
      <c r="F24" s="66"/>
      <c r="G24" s="66"/>
      <c r="H24" s="66"/>
      <c r="I24" s="66"/>
      <c r="J24" s="86">
        <f t="shared" si="0"/>
        <v>30</v>
      </c>
      <c r="K24" s="85"/>
    </row>
    <row r="25" spans="5:11" x14ac:dyDescent="0.2">
      <c r="E25" s="66"/>
      <c r="F25" s="66"/>
      <c r="G25" s="66"/>
      <c r="H25" s="66"/>
      <c r="I25" s="66"/>
      <c r="J25" s="86">
        <f t="shared" si="0"/>
        <v>30</v>
      </c>
      <c r="K25" s="85"/>
    </row>
    <row r="26" spans="5:11" x14ac:dyDescent="0.2">
      <c r="E26" s="66"/>
      <c r="F26" s="66"/>
      <c r="G26" s="66"/>
      <c r="H26" s="66"/>
      <c r="I26" s="66"/>
      <c r="J26" s="86">
        <f t="shared" si="0"/>
        <v>30</v>
      </c>
      <c r="K26" s="85"/>
    </row>
    <row r="27" spans="5:11" x14ac:dyDescent="0.2">
      <c r="E27" s="66"/>
      <c r="F27" s="66"/>
      <c r="G27" s="66"/>
      <c r="H27" s="66"/>
      <c r="I27" s="66"/>
      <c r="J27" s="86">
        <f t="shared" si="0"/>
        <v>30</v>
      </c>
      <c r="K27" s="85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37" display="Expanded Envelopes (Brown)" xr:uid="{A47D2DA4-B30B-465F-AF8D-10C6097B313B}"/>
    <hyperlink ref="A1" location="Sheet1!D37" display="Sheet1!D37" xr:uid="{8EA959E7-C0B5-4680-9749-7681E37F18AC}"/>
  </hyperlinks>
  <pageMargins left="0.7" right="0.7" top="0.75" bottom="0.75" header="0.3" footer="0.3"/>
  <pageSetup scale="69" orientation="portrait" horizontalDpi="4294967292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33CC-4C5F-48DB-BB24-F82C6FA1042F}">
  <sheetPr codeName="Sheet25"/>
  <dimension ref="D2:N28"/>
  <sheetViews>
    <sheetView view="pageBreakPreview" zoomScale="77" zoomScaleNormal="100" zoomScaleSheetLayoutView="77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46</v>
      </c>
      <c r="G4" s="184"/>
      <c r="H4" s="185" t="s">
        <v>227</v>
      </c>
      <c r="I4" s="185"/>
      <c r="J4" s="45" t="s">
        <v>228</v>
      </c>
      <c r="K4" s="46" t="s">
        <v>547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2042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1901</v>
      </c>
      <c r="H10" s="63"/>
      <c r="I10" s="64"/>
      <c r="J10" s="62">
        <f>J9+G10-H10</f>
        <v>1901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28" si="0">J10+G11-H11</f>
        <v>1901</v>
      </c>
      <c r="K11" s="66"/>
    </row>
    <row r="12" spans="4:14" x14ac:dyDescent="0.2">
      <c r="E12" s="74">
        <v>45401</v>
      </c>
      <c r="F12" s="65" t="s">
        <v>384</v>
      </c>
      <c r="G12" s="66">
        <v>1</v>
      </c>
      <c r="H12" s="66"/>
      <c r="I12" s="67"/>
      <c r="J12" s="62">
        <f t="shared" si="0"/>
        <v>1902</v>
      </c>
      <c r="K12" s="66"/>
    </row>
    <row r="13" spans="4:14" x14ac:dyDescent="0.2">
      <c r="E13" s="74">
        <v>45550</v>
      </c>
      <c r="F13" s="65" t="s">
        <v>397</v>
      </c>
      <c r="G13" s="66">
        <v>1</v>
      </c>
      <c r="H13" s="66"/>
      <c r="I13" s="67"/>
      <c r="J13" s="62">
        <f t="shared" si="0"/>
        <v>1903</v>
      </c>
      <c r="K13" s="66"/>
    </row>
    <row r="14" spans="4:14" x14ac:dyDescent="0.2">
      <c r="E14" s="74">
        <v>45550</v>
      </c>
      <c r="F14" s="65" t="s">
        <v>399</v>
      </c>
      <c r="G14" s="66">
        <v>1</v>
      </c>
      <c r="H14" s="66"/>
      <c r="I14" s="67"/>
      <c r="J14" s="62">
        <f t="shared" si="0"/>
        <v>1904</v>
      </c>
      <c r="K14" s="66"/>
    </row>
    <row r="15" spans="4:14" x14ac:dyDescent="0.2">
      <c r="E15" s="65" t="s">
        <v>522</v>
      </c>
      <c r="F15" s="65" t="s">
        <v>528</v>
      </c>
      <c r="G15" s="66">
        <v>500</v>
      </c>
      <c r="H15" s="66"/>
      <c r="I15" s="67"/>
      <c r="J15" s="62">
        <f t="shared" si="0"/>
        <v>2404</v>
      </c>
      <c r="K15" s="66"/>
    </row>
    <row r="16" spans="4:14" x14ac:dyDescent="0.2">
      <c r="E16" s="84">
        <v>45931</v>
      </c>
      <c r="F16" s="68" t="s">
        <v>603</v>
      </c>
      <c r="G16" s="66"/>
      <c r="H16" s="66">
        <v>50</v>
      </c>
      <c r="I16" s="66" t="s">
        <v>278</v>
      </c>
      <c r="J16" s="62">
        <f t="shared" si="0"/>
        <v>2354</v>
      </c>
      <c r="K16" s="66"/>
    </row>
    <row r="17" spans="5:11" x14ac:dyDescent="0.2">
      <c r="E17" s="68" t="s">
        <v>611</v>
      </c>
      <c r="F17" s="68" t="s">
        <v>612</v>
      </c>
      <c r="G17" s="68"/>
      <c r="H17" s="68">
        <v>2</v>
      </c>
      <c r="I17" s="68" t="s">
        <v>281</v>
      </c>
      <c r="J17" s="62">
        <f t="shared" si="0"/>
        <v>2352</v>
      </c>
      <c r="K17" s="66"/>
    </row>
    <row r="18" spans="5:11" x14ac:dyDescent="0.2">
      <c r="E18" s="85" t="s">
        <v>623</v>
      </c>
      <c r="F18" s="85" t="s">
        <v>624</v>
      </c>
      <c r="G18" s="85"/>
      <c r="H18" s="85">
        <v>10</v>
      </c>
      <c r="I18" s="85" t="s">
        <v>274</v>
      </c>
      <c r="J18" s="62">
        <f t="shared" si="0"/>
        <v>2342</v>
      </c>
      <c r="K18" s="66"/>
    </row>
    <row r="19" spans="5:11" x14ac:dyDescent="0.2">
      <c r="E19" s="84">
        <v>45693</v>
      </c>
      <c r="F19" s="68" t="s">
        <v>668</v>
      </c>
      <c r="G19" s="66"/>
      <c r="H19" s="66">
        <v>150</v>
      </c>
      <c r="I19" s="66" t="s">
        <v>284</v>
      </c>
      <c r="J19" s="62">
        <f t="shared" si="0"/>
        <v>2192</v>
      </c>
      <c r="K19" s="66"/>
    </row>
    <row r="20" spans="5:11" x14ac:dyDescent="0.2">
      <c r="E20" s="84">
        <v>45699</v>
      </c>
      <c r="F20" s="68" t="s">
        <v>676</v>
      </c>
      <c r="G20" s="66"/>
      <c r="H20" s="66">
        <v>50</v>
      </c>
      <c r="I20" s="66" t="s">
        <v>677</v>
      </c>
      <c r="J20" s="62">
        <f t="shared" si="0"/>
        <v>2142</v>
      </c>
      <c r="K20" s="66"/>
    </row>
    <row r="21" spans="5:11" x14ac:dyDescent="0.2">
      <c r="E21" s="84">
        <v>45700</v>
      </c>
      <c r="F21" s="68" t="s">
        <v>679</v>
      </c>
      <c r="G21" s="66"/>
      <c r="H21" s="66">
        <v>100</v>
      </c>
      <c r="I21" s="66" t="s">
        <v>278</v>
      </c>
      <c r="J21" s="62">
        <f t="shared" si="0"/>
        <v>2042</v>
      </c>
      <c r="K21" s="66"/>
    </row>
    <row r="22" spans="5:11" x14ac:dyDescent="0.2">
      <c r="J22" s="62">
        <f t="shared" si="0"/>
        <v>2042</v>
      </c>
    </row>
    <row r="23" spans="5:11" x14ac:dyDescent="0.2">
      <c r="J23" s="62">
        <f t="shared" si="0"/>
        <v>2042</v>
      </c>
    </row>
    <row r="24" spans="5:11" x14ac:dyDescent="0.2">
      <c r="J24" s="62">
        <f t="shared" si="0"/>
        <v>2042</v>
      </c>
    </row>
    <row r="25" spans="5:11" x14ac:dyDescent="0.2">
      <c r="J25" s="62">
        <f t="shared" si="0"/>
        <v>2042</v>
      </c>
    </row>
    <row r="26" spans="5:11" x14ac:dyDescent="0.2">
      <c r="J26" s="62">
        <f t="shared" si="0"/>
        <v>2042</v>
      </c>
    </row>
    <row r="27" spans="5:11" x14ac:dyDescent="0.2">
      <c r="J27" s="62">
        <f t="shared" si="0"/>
        <v>2042</v>
      </c>
    </row>
    <row r="28" spans="5:11" x14ac:dyDescent="0.2">
      <c r="J28" s="62">
        <f t="shared" si="0"/>
        <v>2042</v>
      </c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38" display="Brown Envelopes" xr:uid="{A93F92A1-31BB-4E9E-BA14-BE87AFB0D622}"/>
  </hyperlinks>
  <pageMargins left="0.7" right="0.7" top="0.75" bottom="0.75" header="0.3" footer="0.3"/>
  <pageSetup scale="69" orientation="portrait" horizontalDpi="4294967292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1DFB2-4BBF-4039-BD84-180E7CC2DFC6}">
  <sheetPr codeName="Sheet26"/>
  <dimension ref="D2:N22"/>
  <sheetViews>
    <sheetView view="pageBreakPreview" zoomScale="70" zoomScaleNormal="100" zoomScaleSheetLayoutView="7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49</v>
      </c>
      <c r="G4" s="184"/>
      <c r="H4" s="185" t="s">
        <v>227</v>
      </c>
      <c r="I4" s="185"/>
      <c r="J4" s="45" t="s">
        <v>228</v>
      </c>
      <c r="K4" s="46" t="s">
        <v>544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SUM(G9:G22)-SUM(H9:H22)</f>
        <v>9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9</v>
      </c>
      <c r="H10" s="63"/>
      <c r="I10" s="64"/>
      <c r="J10" s="62">
        <f>J9+G10-H10</f>
        <v>9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21" si="0">J10+G11-H11</f>
        <v>9</v>
      </c>
      <c r="K11" s="66"/>
    </row>
    <row r="12" spans="4:14" x14ac:dyDescent="0.2">
      <c r="E12" s="74">
        <v>45386</v>
      </c>
      <c r="F12" s="65" t="s">
        <v>285</v>
      </c>
      <c r="G12" s="66"/>
      <c r="H12" s="66">
        <v>1</v>
      </c>
      <c r="I12" s="67" t="s">
        <v>274</v>
      </c>
      <c r="J12" s="62">
        <f t="shared" si="0"/>
        <v>8</v>
      </c>
      <c r="K12" s="66"/>
    </row>
    <row r="13" spans="4:14" x14ac:dyDescent="0.2">
      <c r="E13" s="74">
        <v>45439</v>
      </c>
      <c r="F13" s="65" t="s">
        <v>380</v>
      </c>
      <c r="G13" s="66">
        <v>1</v>
      </c>
      <c r="H13" s="66"/>
      <c r="I13" s="67"/>
      <c r="J13" s="62">
        <f t="shared" si="0"/>
        <v>9</v>
      </c>
      <c r="K13" s="66"/>
    </row>
    <row r="14" spans="4:14" x14ac:dyDescent="0.2">
      <c r="E14" s="74">
        <v>45461</v>
      </c>
      <c r="F14" s="65" t="s">
        <v>321</v>
      </c>
      <c r="G14" s="66"/>
      <c r="H14" s="66">
        <v>1</v>
      </c>
      <c r="I14" s="67" t="s">
        <v>274</v>
      </c>
      <c r="J14" s="62">
        <f t="shared" si="0"/>
        <v>8</v>
      </c>
      <c r="K14" s="66"/>
    </row>
    <row r="15" spans="4:14" x14ac:dyDescent="0.2">
      <c r="E15" s="74">
        <v>45550</v>
      </c>
      <c r="F15" s="65" t="s">
        <v>389</v>
      </c>
      <c r="G15" s="66">
        <v>1</v>
      </c>
      <c r="H15" s="66"/>
      <c r="I15" s="67"/>
      <c r="J15" s="62">
        <f t="shared" si="0"/>
        <v>9</v>
      </c>
      <c r="K15" s="66"/>
    </row>
    <row r="16" spans="4:14" x14ac:dyDescent="0.2">
      <c r="E16" s="74">
        <v>45550</v>
      </c>
      <c r="F16" s="65" t="s">
        <v>399</v>
      </c>
      <c r="G16" s="66">
        <v>1</v>
      </c>
      <c r="H16" s="66"/>
      <c r="I16" s="67"/>
      <c r="J16" s="62">
        <f t="shared" si="0"/>
        <v>10</v>
      </c>
      <c r="K16" s="66"/>
    </row>
    <row r="17" spans="5:11" x14ac:dyDescent="0.2">
      <c r="E17" s="74">
        <v>45583</v>
      </c>
      <c r="F17" s="65" t="s">
        <v>463</v>
      </c>
      <c r="G17" s="66"/>
      <c r="H17" s="66">
        <v>1</v>
      </c>
      <c r="I17" s="67" t="s">
        <v>310</v>
      </c>
      <c r="J17" s="62">
        <f t="shared" si="0"/>
        <v>9</v>
      </c>
      <c r="K17" s="66"/>
    </row>
    <row r="18" spans="5:11" x14ac:dyDescent="0.2">
      <c r="E18" s="74">
        <v>45621</v>
      </c>
      <c r="F18" s="65" t="s">
        <v>503</v>
      </c>
      <c r="G18" s="66"/>
      <c r="H18" s="66">
        <v>1</v>
      </c>
      <c r="I18" s="67" t="s">
        <v>274</v>
      </c>
      <c r="J18" s="62">
        <f t="shared" si="0"/>
        <v>8</v>
      </c>
      <c r="K18" s="66"/>
    </row>
    <row r="19" spans="5:11" x14ac:dyDescent="0.2">
      <c r="E19" s="65" t="s">
        <v>522</v>
      </c>
      <c r="F19" s="65" t="s">
        <v>528</v>
      </c>
      <c r="G19" s="66">
        <v>1</v>
      </c>
      <c r="H19" s="66"/>
      <c r="I19" s="67"/>
      <c r="J19" s="62">
        <f t="shared" si="0"/>
        <v>9</v>
      </c>
      <c r="K19" s="66"/>
    </row>
    <row r="20" spans="5:11" x14ac:dyDescent="0.2">
      <c r="E20" s="68"/>
      <c r="F20" s="68"/>
      <c r="G20" s="66"/>
      <c r="H20" s="66"/>
      <c r="I20" s="66"/>
      <c r="J20" s="62">
        <f t="shared" si="0"/>
        <v>9</v>
      </c>
      <c r="K20" s="66"/>
    </row>
    <row r="21" spans="5:11" x14ac:dyDescent="0.2">
      <c r="E21" s="68"/>
      <c r="F21" s="68"/>
      <c r="G21" s="66"/>
      <c r="H21" s="66"/>
      <c r="I21" s="66"/>
      <c r="J21" s="62">
        <f t="shared" si="0"/>
        <v>9</v>
      </c>
      <c r="K21" s="66"/>
    </row>
    <row r="22" spans="5:11" x14ac:dyDescent="0.2">
      <c r="E22" s="68"/>
      <c r="F22" s="68"/>
      <c r="G22" s="66"/>
      <c r="H22" s="66"/>
      <c r="I22" s="66"/>
      <c r="J22" s="66"/>
      <c r="K22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41" display="Scotch Tape 2 inches" xr:uid="{436A1567-9EF0-4FD9-8C44-2DEEA9062326}"/>
  </hyperlinks>
  <pageMargins left="0.7" right="0.7" top="0.75" bottom="0.75" header="0.3" footer="0.3"/>
  <pageSetup scale="69" orientation="portrait" horizontalDpi="4294967292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2DF55-2391-4A7B-8E1D-847F7135124F}">
  <sheetPr codeName="Sheet27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50</v>
      </c>
      <c r="G4" s="184"/>
      <c r="H4" s="185" t="s">
        <v>227</v>
      </c>
      <c r="I4" s="185"/>
      <c r="J4" s="45" t="s">
        <v>228</v>
      </c>
      <c r="K4" s="46" t="s">
        <v>158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2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2</v>
      </c>
      <c r="H10" s="63"/>
      <c r="I10" s="64"/>
      <c r="J10" s="62">
        <f>J9+G10-H10</f>
        <v>2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2</v>
      </c>
      <c r="K11" s="66"/>
    </row>
    <row r="12" spans="4:14" x14ac:dyDescent="0.2">
      <c r="E12" s="74">
        <v>45439</v>
      </c>
      <c r="F12" s="65" t="s">
        <v>382</v>
      </c>
      <c r="G12" s="66">
        <v>1</v>
      </c>
      <c r="H12" s="66"/>
      <c r="I12" s="67"/>
      <c r="J12" s="62">
        <f t="shared" si="0"/>
        <v>3</v>
      </c>
      <c r="K12" s="66"/>
    </row>
    <row r="13" spans="4:14" x14ac:dyDescent="0.2">
      <c r="E13" s="74">
        <v>45550</v>
      </c>
      <c r="F13" s="65" t="s">
        <v>387</v>
      </c>
      <c r="G13" s="66">
        <v>1</v>
      </c>
      <c r="H13" s="66"/>
      <c r="I13" s="67"/>
      <c r="J13" s="62">
        <f t="shared" si="0"/>
        <v>4</v>
      </c>
      <c r="K13" s="66"/>
    </row>
    <row r="14" spans="4:14" x14ac:dyDescent="0.2">
      <c r="E14" s="74">
        <v>45610</v>
      </c>
      <c r="F14" s="65" t="s">
        <v>494</v>
      </c>
      <c r="G14" s="66"/>
      <c r="H14" s="66">
        <v>2</v>
      </c>
      <c r="I14" s="67" t="s">
        <v>284</v>
      </c>
      <c r="J14" s="62">
        <f t="shared" si="0"/>
        <v>2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2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2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42" display="HP Laserjet 35A" xr:uid="{944AD5C9-5E82-4DCA-98B0-5E95C4F27944}"/>
  </hyperlinks>
  <pageMargins left="0.7" right="0.7" top="0.75" bottom="0.75" header="0.3" footer="0.3"/>
  <pageSetup scale="69" orientation="portrait" horizontalDpi="4294967292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8C46-89B7-4A2B-BD7D-6B1A9ED837CD}">
  <sheetPr codeName="Sheet28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51</v>
      </c>
      <c r="G4" s="184"/>
      <c r="H4" s="185" t="s">
        <v>227</v>
      </c>
      <c r="I4" s="185"/>
      <c r="J4" s="45" t="s">
        <v>228</v>
      </c>
      <c r="K4" s="46" t="s">
        <v>159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2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2</v>
      </c>
      <c r="H10" s="63"/>
      <c r="I10" s="64"/>
      <c r="J10" s="62">
        <f>J9+G10-H10</f>
        <v>2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2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2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2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2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2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2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43" display="HP Laserjet 85A" xr:uid="{27ED2C8E-925E-4624-AAE4-F59DDDA3741B}"/>
  </hyperlinks>
  <pageMargins left="0.7" right="0.7" top="0.75" bottom="0.75" header="0.3" footer="0.3"/>
  <pageSetup scale="6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2E2AA-8FDF-4869-9D1A-3A0DF2A45C61}">
  <sheetPr codeName="Sheet3"/>
  <dimension ref="A1:N40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.5" style="44" bestFit="1" customWidth="1"/>
    <col min="10" max="10" width="14.33203125" style="44" customWidth="1"/>
    <col min="11" max="11" width="20.83203125" style="44" customWidth="1"/>
    <col min="12" max="16384" width="9.1640625" style="44"/>
  </cols>
  <sheetData>
    <row r="1" spans="1:14" x14ac:dyDescent="0.2">
      <c r="A1" s="71" t="s">
        <v>440</v>
      </c>
    </row>
    <row r="2" spans="1:14" ht="4.5" customHeight="1" x14ac:dyDescent="0.2">
      <c r="D2" s="43">
        <v>1</v>
      </c>
    </row>
    <row r="4" spans="1:14" x14ac:dyDescent="0.2">
      <c r="E4" s="182" t="s">
        <v>226</v>
      </c>
      <c r="F4" s="183" t="s">
        <v>26</v>
      </c>
      <c r="G4" s="184"/>
      <c r="H4" s="185" t="s">
        <v>227</v>
      </c>
      <c r="I4" s="185"/>
      <c r="J4" s="45" t="s">
        <v>228</v>
      </c>
      <c r="K4" s="46" t="s">
        <v>628</v>
      </c>
    </row>
    <row r="5" spans="1:14" x14ac:dyDescent="0.2">
      <c r="E5" s="182"/>
      <c r="F5" s="184"/>
      <c r="G5" s="184"/>
      <c r="H5" s="185"/>
      <c r="I5" s="185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SUM(G9:G37)-SUM(H9:H37)</f>
        <v>158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95"/>
      <c r="G9" s="62">
        <v>4</v>
      </c>
      <c r="H9" s="63"/>
      <c r="I9" s="64"/>
      <c r="J9" s="62">
        <f>G9-H9</f>
        <v>4</v>
      </c>
      <c r="K9" s="63"/>
    </row>
    <row r="10" spans="1:14" x14ac:dyDescent="0.2">
      <c r="E10" s="112">
        <v>45242</v>
      </c>
      <c r="F10" s="113"/>
      <c r="G10" s="63"/>
      <c r="H10" s="63">
        <v>4</v>
      </c>
      <c r="I10" s="64"/>
      <c r="J10" s="62">
        <f t="shared" ref="J10:J39" si="0">J9+G10-H10</f>
        <v>0</v>
      </c>
      <c r="K10" s="63"/>
    </row>
    <row r="11" spans="1:14" x14ac:dyDescent="0.2">
      <c r="E11" s="84">
        <v>45291</v>
      </c>
      <c r="F11" s="106" t="s">
        <v>240</v>
      </c>
      <c r="G11" s="67">
        <v>128</v>
      </c>
      <c r="H11" s="66"/>
      <c r="I11" s="67"/>
      <c r="J11" s="62">
        <f t="shared" si="0"/>
        <v>128</v>
      </c>
      <c r="K11" s="66"/>
    </row>
    <row r="12" spans="1:14" x14ac:dyDescent="0.2">
      <c r="E12" s="74">
        <v>45387</v>
      </c>
      <c r="F12" s="65" t="s">
        <v>285</v>
      </c>
      <c r="G12" s="66"/>
      <c r="H12" s="66">
        <v>1</v>
      </c>
      <c r="I12" s="67" t="s">
        <v>258</v>
      </c>
      <c r="J12" s="62">
        <f t="shared" si="0"/>
        <v>127</v>
      </c>
      <c r="K12" s="66"/>
    </row>
    <row r="13" spans="1:14" x14ac:dyDescent="0.2">
      <c r="E13" s="74">
        <v>45401</v>
      </c>
      <c r="F13" s="65" t="s">
        <v>292</v>
      </c>
      <c r="G13" s="66"/>
      <c r="H13" s="66">
        <v>3</v>
      </c>
      <c r="I13" s="67" t="s">
        <v>274</v>
      </c>
      <c r="J13" s="62">
        <f t="shared" si="0"/>
        <v>124</v>
      </c>
      <c r="K13" s="66"/>
    </row>
    <row r="14" spans="1:14" x14ac:dyDescent="0.2">
      <c r="E14" s="74">
        <v>45401</v>
      </c>
      <c r="F14" s="65" t="s">
        <v>294</v>
      </c>
      <c r="G14" s="66"/>
      <c r="H14" s="66">
        <v>1</v>
      </c>
      <c r="I14" s="67" t="s">
        <v>274</v>
      </c>
      <c r="J14" s="62">
        <f t="shared" si="0"/>
        <v>123</v>
      </c>
      <c r="K14" s="66"/>
    </row>
    <row r="15" spans="1:14" x14ac:dyDescent="0.2">
      <c r="E15" s="84">
        <v>45404</v>
      </c>
      <c r="F15" s="68" t="s">
        <v>297</v>
      </c>
      <c r="G15" s="66"/>
      <c r="H15" s="66">
        <v>1</v>
      </c>
      <c r="I15" s="66" t="s">
        <v>284</v>
      </c>
      <c r="J15" s="62">
        <f t="shared" si="0"/>
        <v>122</v>
      </c>
      <c r="K15" s="66"/>
    </row>
    <row r="16" spans="1:14" x14ac:dyDescent="0.2">
      <c r="E16" s="84">
        <v>45422</v>
      </c>
      <c r="F16" s="68" t="s">
        <v>307</v>
      </c>
      <c r="G16" s="66"/>
      <c r="H16" s="66">
        <v>2</v>
      </c>
      <c r="I16" s="66" t="s">
        <v>258</v>
      </c>
      <c r="J16" s="62">
        <f t="shared" si="0"/>
        <v>120</v>
      </c>
      <c r="K16" s="66"/>
    </row>
    <row r="17" spans="5:11" x14ac:dyDescent="0.2">
      <c r="E17" s="84">
        <v>45429</v>
      </c>
      <c r="F17" s="68" t="s">
        <v>309</v>
      </c>
      <c r="G17" s="66"/>
      <c r="H17" s="66">
        <v>1</v>
      </c>
      <c r="I17" s="66" t="s">
        <v>258</v>
      </c>
      <c r="J17" s="62">
        <f t="shared" si="0"/>
        <v>119</v>
      </c>
      <c r="K17" s="66"/>
    </row>
    <row r="18" spans="5:11" x14ac:dyDescent="0.2">
      <c r="E18" s="84">
        <v>45434</v>
      </c>
      <c r="F18" s="68" t="s">
        <v>312</v>
      </c>
      <c r="G18" s="68"/>
      <c r="H18" s="68">
        <v>2</v>
      </c>
      <c r="I18" s="68" t="s">
        <v>258</v>
      </c>
      <c r="J18" s="62">
        <f t="shared" si="0"/>
        <v>117</v>
      </c>
      <c r="K18" s="66"/>
    </row>
    <row r="19" spans="5:11" x14ac:dyDescent="0.2">
      <c r="E19" s="84">
        <v>45475</v>
      </c>
      <c r="F19" s="68" t="s">
        <v>329</v>
      </c>
      <c r="G19" s="68"/>
      <c r="H19" s="68">
        <v>2</v>
      </c>
      <c r="I19" s="68" t="s">
        <v>258</v>
      </c>
      <c r="J19" s="62">
        <f t="shared" si="0"/>
        <v>115</v>
      </c>
      <c r="K19" s="66"/>
    </row>
    <row r="20" spans="5:11" x14ac:dyDescent="0.2">
      <c r="E20" s="84">
        <v>45509</v>
      </c>
      <c r="F20" s="68" t="s">
        <v>343</v>
      </c>
      <c r="G20" s="68"/>
      <c r="H20" s="68">
        <v>3</v>
      </c>
      <c r="I20" s="68" t="s">
        <v>258</v>
      </c>
      <c r="J20" s="62">
        <f t="shared" si="0"/>
        <v>112</v>
      </c>
      <c r="K20" s="66"/>
    </row>
    <row r="21" spans="5:11" x14ac:dyDescent="0.2">
      <c r="E21" s="84">
        <v>45517</v>
      </c>
      <c r="F21" s="68" t="s">
        <v>385</v>
      </c>
      <c r="G21" s="68">
        <v>30</v>
      </c>
      <c r="H21" s="68"/>
      <c r="I21" s="68"/>
      <c r="J21" s="62">
        <f t="shared" si="0"/>
        <v>142</v>
      </c>
      <c r="K21" s="66"/>
    </row>
    <row r="22" spans="5:11" x14ac:dyDescent="0.2">
      <c r="E22" s="74">
        <v>45536</v>
      </c>
      <c r="F22" s="65"/>
      <c r="G22" s="66"/>
      <c r="H22" s="66">
        <v>2</v>
      </c>
      <c r="I22" s="67" t="s">
        <v>257</v>
      </c>
      <c r="J22" s="62">
        <f t="shared" si="0"/>
        <v>140</v>
      </c>
      <c r="K22" s="68"/>
    </row>
    <row r="23" spans="5:11" x14ac:dyDescent="0.2">
      <c r="E23" s="84">
        <v>45539</v>
      </c>
      <c r="F23" s="68" t="s">
        <v>361</v>
      </c>
      <c r="G23" s="68"/>
      <c r="H23" s="68">
        <v>1</v>
      </c>
      <c r="I23" s="68" t="s">
        <v>314</v>
      </c>
      <c r="J23" s="62">
        <f t="shared" si="0"/>
        <v>139</v>
      </c>
      <c r="K23" s="68"/>
    </row>
    <row r="24" spans="5:11" x14ac:dyDescent="0.2">
      <c r="E24" s="84">
        <v>45551</v>
      </c>
      <c r="F24" s="68" t="s">
        <v>370</v>
      </c>
      <c r="G24" s="68"/>
      <c r="H24" s="68">
        <v>1</v>
      </c>
      <c r="I24" s="68" t="s">
        <v>281</v>
      </c>
      <c r="J24" s="62">
        <f t="shared" si="0"/>
        <v>138</v>
      </c>
      <c r="K24" s="68"/>
    </row>
    <row r="25" spans="5:11" x14ac:dyDescent="0.2">
      <c r="E25" s="84">
        <v>45566</v>
      </c>
      <c r="F25" s="68" t="s">
        <v>377</v>
      </c>
      <c r="G25" s="68"/>
      <c r="H25" s="68">
        <v>1</v>
      </c>
      <c r="I25" s="68" t="s">
        <v>258</v>
      </c>
      <c r="J25" s="62">
        <f t="shared" si="0"/>
        <v>137</v>
      </c>
      <c r="K25" s="68"/>
    </row>
    <row r="26" spans="5:11" x14ac:dyDescent="0.2">
      <c r="E26" s="84">
        <v>45569</v>
      </c>
      <c r="F26" s="68" t="s">
        <v>450</v>
      </c>
      <c r="G26" s="68"/>
      <c r="H26" s="68">
        <v>2</v>
      </c>
      <c r="I26" s="68" t="s">
        <v>451</v>
      </c>
      <c r="J26" s="62">
        <f t="shared" si="0"/>
        <v>135</v>
      </c>
      <c r="K26" s="68"/>
    </row>
    <row r="27" spans="5:11" x14ac:dyDescent="0.2">
      <c r="E27" s="84">
        <v>45581</v>
      </c>
      <c r="F27" s="68" t="s">
        <v>464</v>
      </c>
      <c r="G27" s="68">
        <v>65</v>
      </c>
      <c r="H27" s="68"/>
      <c r="I27" s="68"/>
      <c r="J27" s="62">
        <f t="shared" si="0"/>
        <v>200</v>
      </c>
      <c r="K27" s="68"/>
    </row>
    <row r="28" spans="5:11" x14ac:dyDescent="0.2">
      <c r="E28" s="74">
        <v>45583</v>
      </c>
      <c r="F28" s="65" t="s">
        <v>458</v>
      </c>
      <c r="G28" s="66"/>
      <c r="H28" s="66">
        <v>2</v>
      </c>
      <c r="I28" s="67" t="s">
        <v>459</v>
      </c>
      <c r="J28" s="62">
        <f t="shared" si="0"/>
        <v>198</v>
      </c>
      <c r="K28" s="68"/>
    </row>
    <row r="29" spans="5:11" x14ac:dyDescent="0.2">
      <c r="E29" s="74">
        <v>45604</v>
      </c>
      <c r="F29" s="65" t="s">
        <v>490</v>
      </c>
      <c r="G29" s="66"/>
      <c r="H29" s="66">
        <v>1</v>
      </c>
      <c r="I29" s="67" t="s">
        <v>252</v>
      </c>
      <c r="J29" s="62">
        <f t="shared" si="0"/>
        <v>197</v>
      </c>
      <c r="K29" s="68"/>
    </row>
    <row r="30" spans="5:11" x14ac:dyDescent="0.2">
      <c r="E30" s="74">
        <v>45608</v>
      </c>
      <c r="F30" s="65" t="s">
        <v>492</v>
      </c>
      <c r="G30" s="66"/>
      <c r="H30" s="66">
        <v>1</v>
      </c>
      <c r="I30" s="67" t="s">
        <v>258</v>
      </c>
      <c r="J30" s="62">
        <f t="shared" si="0"/>
        <v>196</v>
      </c>
      <c r="K30" s="68"/>
    </row>
    <row r="31" spans="5:11" x14ac:dyDescent="0.2">
      <c r="E31" s="84">
        <v>45618</v>
      </c>
      <c r="F31" s="68" t="s">
        <v>500</v>
      </c>
      <c r="G31" s="68"/>
      <c r="H31" s="68">
        <v>2</v>
      </c>
      <c r="I31" s="68" t="s">
        <v>258</v>
      </c>
      <c r="J31" s="62">
        <f t="shared" si="0"/>
        <v>194</v>
      </c>
      <c r="K31" s="68"/>
    </row>
    <row r="32" spans="5:11" x14ac:dyDescent="0.2">
      <c r="E32" s="74" t="s">
        <v>619</v>
      </c>
      <c r="F32" s="65" t="s">
        <v>620</v>
      </c>
      <c r="G32" s="68"/>
      <c r="H32" s="68">
        <v>10</v>
      </c>
      <c r="I32" s="68" t="s">
        <v>258</v>
      </c>
      <c r="J32" s="62">
        <f>J31+G32-H32</f>
        <v>184</v>
      </c>
      <c r="K32" s="68"/>
    </row>
    <row r="33" spans="5:11" x14ac:dyDescent="0.2">
      <c r="E33" s="74" t="s">
        <v>625</v>
      </c>
      <c r="F33" s="65" t="s">
        <v>626</v>
      </c>
      <c r="G33" s="68"/>
      <c r="H33" s="68">
        <v>1</v>
      </c>
      <c r="I33" s="68" t="s">
        <v>258</v>
      </c>
      <c r="J33" s="62">
        <f t="shared" si="0"/>
        <v>183</v>
      </c>
      <c r="K33" s="68"/>
    </row>
    <row r="34" spans="5:11" x14ac:dyDescent="0.2">
      <c r="E34" s="84" t="s">
        <v>625</v>
      </c>
      <c r="F34" s="68" t="s">
        <v>627</v>
      </c>
      <c r="G34" s="66"/>
      <c r="H34" s="66">
        <v>2</v>
      </c>
      <c r="I34" s="66" t="s">
        <v>252</v>
      </c>
      <c r="J34" s="62">
        <f t="shared" si="0"/>
        <v>181</v>
      </c>
      <c r="K34" s="68"/>
    </row>
    <row r="35" spans="5:11" x14ac:dyDescent="0.2">
      <c r="E35" s="84">
        <v>45695</v>
      </c>
      <c r="F35" s="68" t="s">
        <v>657</v>
      </c>
      <c r="G35" s="68"/>
      <c r="H35" s="68">
        <v>5</v>
      </c>
      <c r="I35" s="68" t="s">
        <v>256</v>
      </c>
      <c r="J35" s="62">
        <f t="shared" si="0"/>
        <v>176</v>
      </c>
      <c r="K35" s="68"/>
    </row>
    <row r="36" spans="5:11" x14ac:dyDescent="0.2">
      <c r="E36" s="84">
        <v>45730</v>
      </c>
      <c r="F36" s="68" t="s">
        <v>714</v>
      </c>
      <c r="G36" s="68"/>
      <c r="H36" s="68">
        <v>7</v>
      </c>
      <c r="I36" s="68" t="s">
        <v>258</v>
      </c>
      <c r="J36" s="62">
        <f t="shared" si="0"/>
        <v>169</v>
      </c>
      <c r="K36" s="68"/>
    </row>
    <row r="37" spans="5:11" x14ac:dyDescent="0.2">
      <c r="E37" s="84">
        <v>45743</v>
      </c>
      <c r="F37" s="68" t="s">
        <v>728</v>
      </c>
      <c r="G37" s="68"/>
      <c r="H37" s="68">
        <v>11</v>
      </c>
      <c r="I37" s="68" t="s">
        <v>474</v>
      </c>
      <c r="J37" s="62">
        <f t="shared" si="0"/>
        <v>158</v>
      </c>
      <c r="K37" s="68"/>
    </row>
    <row r="38" spans="5:11" x14ac:dyDescent="0.2">
      <c r="E38" s="84">
        <v>45772</v>
      </c>
      <c r="F38" s="68" t="s">
        <v>738</v>
      </c>
      <c r="G38" s="68"/>
      <c r="H38" s="68">
        <v>3</v>
      </c>
      <c r="I38" s="68" t="s">
        <v>739</v>
      </c>
      <c r="J38" s="62">
        <f t="shared" si="0"/>
        <v>155</v>
      </c>
      <c r="K38" s="68"/>
    </row>
    <row r="39" spans="5:11" x14ac:dyDescent="0.2">
      <c r="E39" s="68"/>
      <c r="F39" s="68"/>
      <c r="G39" s="68"/>
      <c r="H39" s="68"/>
      <c r="I39" s="68"/>
      <c r="J39" s="62">
        <f t="shared" si="0"/>
        <v>155</v>
      </c>
      <c r="K39" s="68"/>
    </row>
    <row r="40" spans="5:11" x14ac:dyDescent="0.2">
      <c r="E40" s="85"/>
      <c r="F40" s="85"/>
      <c r="G40" s="85"/>
      <c r="H40" s="85"/>
      <c r="I40" s="85"/>
      <c r="J40" s="85"/>
      <c r="K40" s="85"/>
    </row>
  </sheetData>
  <sortState xmlns:xlrd2="http://schemas.microsoft.com/office/spreadsheetml/2017/richdata2" ref="E10:J37">
    <sortCondition ref="E10:E37"/>
  </sortState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8" display="Alcohol, 500 ml" xr:uid="{5D56B7A6-8928-4811-9772-468275D43E56}"/>
    <hyperlink ref="A1" location="'3'!A1" display="3'!A3" xr:uid="{3922B2D8-F2B9-418C-9CA5-BE44230C681D}"/>
  </hyperlinks>
  <pageMargins left="0.7" right="0.7" top="0.75" bottom="0.75" header="0.3" footer="0.3"/>
  <pageSetup scale="69" orientation="portrait" horizontalDpi="4294967292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447C-1A0F-4121-87D1-D34922017182}">
  <sheetPr codeName="Sheet29"/>
  <dimension ref="D2:N21"/>
  <sheetViews>
    <sheetView view="pageBreakPreview" zoomScale="77" zoomScaleNormal="100" zoomScaleSheetLayoutView="77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52</v>
      </c>
      <c r="G4" s="184"/>
      <c r="H4" s="185" t="s">
        <v>227</v>
      </c>
      <c r="I4" s="185"/>
      <c r="J4" s="45" t="s">
        <v>228</v>
      </c>
      <c r="K4" s="46" t="s">
        <v>160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</v>
      </c>
      <c r="H10" s="63"/>
      <c r="I10" s="64"/>
      <c r="J10" s="62">
        <f>J9+G10-H10</f>
        <v>1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1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1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1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1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1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1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44" display="HP Laserjet CE285AC" xr:uid="{85CED9D5-BD98-4C0D-936E-4285741985C2}"/>
  </hyperlinks>
  <pageMargins left="0.7" right="0.7" top="0.75" bottom="0.75" header="0.3" footer="0.3"/>
  <pageSetup scale="69" orientation="portrait" horizontalDpi="4294967292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6609-F590-429B-9003-942EE0E088C3}">
  <sheetPr codeName="Sheet30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53</v>
      </c>
      <c r="G4" s="184"/>
      <c r="H4" s="185" t="s">
        <v>227</v>
      </c>
      <c r="I4" s="185"/>
      <c r="J4" s="45" t="s">
        <v>228</v>
      </c>
      <c r="K4" s="46" t="s">
        <v>161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16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11</v>
      </c>
      <c r="H10" s="63"/>
      <c r="I10" s="64"/>
      <c r="J10" s="62">
        <f>J9+G10-H10</f>
        <v>11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11</v>
      </c>
      <c r="K11" s="66"/>
    </row>
    <row r="12" spans="4:14" x14ac:dyDescent="0.2">
      <c r="E12" s="74">
        <v>45439</v>
      </c>
      <c r="F12" s="65" t="s">
        <v>380</v>
      </c>
      <c r="G12" s="66">
        <v>2</v>
      </c>
      <c r="H12" s="66"/>
      <c r="I12" s="67"/>
      <c r="J12" s="62">
        <f t="shared" si="0"/>
        <v>13</v>
      </c>
      <c r="K12" s="66"/>
    </row>
    <row r="13" spans="4:14" x14ac:dyDescent="0.2">
      <c r="E13" s="74">
        <v>45517</v>
      </c>
      <c r="F13" s="65" t="s">
        <v>385</v>
      </c>
      <c r="G13" s="66">
        <v>3</v>
      </c>
      <c r="H13" s="66"/>
      <c r="I13" s="67"/>
      <c r="J13" s="62">
        <f t="shared" si="0"/>
        <v>16</v>
      </c>
      <c r="K13" s="66"/>
    </row>
    <row r="14" spans="4:14" x14ac:dyDescent="0.2">
      <c r="E14" s="74">
        <v>45581</v>
      </c>
      <c r="F14" s="65" t="s">
        <v>464</v>
      </c>
      <c r="G14" s="66">
        <v>1</v>
      </c>
      <c r="H14" s="66"/>
      <c r="I14" s="67"/>
      <c r="J14" s="62">
        <f t="shared" si="0"/>
        <v>17</v>
      </c>
      <c r="K14" s="66"/>
    </row>
    <row r="15" spans="4:14" x14ac:dyDescent="0.2">
      <c r="E15" s="74">
        <v>45625</v>
      </c>
      <c r="F15" s="65" t="s">
        <v>508</v>
      </c>
      <c r="G15" s="66"/>
      <c r="H15" s="66">
        <v>1</v>
      </c>
      <c r="I15" s="67" t="s">
        <v>324</v>
      </c>
      <c r="J15" s="62">
        <f t="shared" si="0"/>
        <v>16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16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45" display="Sharpener" xr:uid="{BFC227B0-8149-42D1-8BB2-FCB00C857CB4}"/>
  </hyperlinks>
  <pageMargins left="0.7" right="0.7" top="0.75" bottom="0.75" header="0.3" footer="0.3"/>
  <pageSetup scale="69" orientation="portrait" horizontalDpi="4294967292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649B-E4C5-4393-9B49-9BD4316F2A9F}">
  <sheetPr codeName="Sheet31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54</v>
      </c>
      <c r="G4" s="184"/>
      <c r="H4" s="185" t="s">
        <v>227</v>
      </c>
      <c r="I4" s="185"/>
      <c r="J4" s="45" t="s">
        <v>228</v>
      </c>
      <c r="K4" s="46" t="s">
        <v>162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2799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8">
        <v>2500</v>
      </c>
      <c r="H10" s="63"/>
      <c r="I10" s="64"/>
      <c r="J10" s="62">
        <f>J9+G10-H10</f>
        <v>2500</v>
      </c>
      <c r="K10" s="63"/>
    </row>
    <row r="11" spans="4:14" x14ac:dyDescent="0.2">
      <c r="E11" s="74">
        <v>45439</v>
      </c>
      <c r="F11" s="65" t="s">
        <v>380</v>
      </c>
      <c r="G11" s="66">
        <v>500</v>
      </c>
      <c r="H11" s="66"/>
      <c r="I11" s="67"/>
      <c r="J11" s="62">
        <f t="shared" ref="J11:J16" si="0">J10+G11-H11</f>
        <v>3000</v>
      </c>
      <c r="K11" s="66"/>
    </row>
    <row r="12" spans="4:14" x14ac:dyDescent="0.2">
      <c r="E12" s="74">
        <v>45533</v>
      </c>
      <c r="F12" s="65" t="s">
        <v>354</v>
      </c>
      <c r="G12" s="66"/>
      <c r="H12" s="66">
        <v>1</v>
      </c>
      <c r="I12" s="67" t="s">
        <v>258</v>
      </c>
      <c r="J12" s="62">
        <f t="shared" si="0"/>
        <v>2999</v>
      </c>
      <c r="K12" s="66"/>
    </row>
    <row r="13" spans="4:14" x14ac:dyDescent="0.2">
      <c r="E13" s="74">
        <v>45693</v>
      </c>
      <c r="F13" s="65" t="s">
        <v>669</v>
      </c>
      <c r="G13" s="66"/>
      <c r="H13" s="66">
        <v>200</v>
      </c>
      <c r="I13" s="67" t="s">
        <v>670</v>
      </c>
      <c r="J13" s="62">
        <f t="shared" si="0"/>
        <v>2799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2799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2799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2799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46" display="White envelopes" xr:uid="{81AA527D-698E-4689-ADFB-21ED64397F5F}"/>
  </hyperlinks>
  <pageMargins left="0.7" right="0.7" top="0.75" bottom="0.75" header="0.3" footer="0.3"/>
  <pageSetup scale="69" orientation="portrait" horizontalDpi="4294967292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5F3F0-4908-4BD8-A6DE-59B1B899B4F9}">
  <sheetPr codeName="Sheet33"/>
  <dimension ref="D2:N29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56</v>
      </c>
      <c r="G4" s="184"/>
      <c r="H4" s="185" t="s">
        <v>227</v>
      </c>
      <c r="I4" s="185"/>
      <c r="J4" s="45" t="s">
        <v>228</v>
      </c>
      <c r="K4" s="46" t="s">
        <v>164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SUM(G9:G23)-SUM(H9:H23)</f>
        <v>8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</v>
      </c>
      <c r="H10" s="63"/>
      <c r="I10" s="64"/>
      <c r="J10" s="62">
        <f>J9+G10-H10</f>
        <v>1</v>
      </c>
      <c r="K10" s="63"/>
    </row>
    <row r="11" spans="4:14" x14ac:dyDescent="0.2">
      <c r="E11" s="74">
        <v>45597</v>
      </c>
      <c r="F11" s="65"/>
      <c r="G11" s="66"/>
      <c r="H11" s="66">
        <v>1</v>
      </c>
      <c r="I11" s="67"/>
      <c r="J11" s="62">
        <f t="shared" ref="J11:J27" si="0">J10+G11-H11</f>
        <v>0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0</v>
      </c>
      <c r="K12" s="66"/>
    </row>
    <row r="13" spans="4:14" x14ac:dyDescent="0.2">
      <c r="E13" s="74">
        <v>45401</v>
      </c>
      <c r="F13" s="65" t="s">
        <v>384</v>
      </c>
      <c r="G13" s="66">
        <v>2</v>
      </c>
      <c r="H13" s="66"/>
      <c r="I13" s="67"/>
      <c r="J13" s="62">
        <f t="shared" si="0"/>
        <v>2</v>
      </c>
      <c r="K13" s="66"/>
    </row>
    <row r="14" spans="4:14" x14ac:dyDescent="0.2">
      <c r="E14" s="74">
        <v>45517</v>
      </c>
      <c r="F14" s="65" t="s">
        <v>385</v>
      </c>
      <c r="G14" s="66">
        <v>4</v>
      </c>
      <c r="H14" s="66"/>
      <c r="I14" s="67"/>
      <c r="J14" s="62">
        <f t="shared" si="0"/>
        <v>6</v>
      </c>
      <c r="K14" s="66"/>
    </row>
    <row r="15" spans="4:14" x14ac:dyDescent="0.2">
      <c r="E15" s="74">
        <v>45538</v>
      </c>
      <c r="F15" s="65" t="s">
        <v>358</v>
      </c>
      <c r="G15" s="66"/>
      <c r="H15" s="66">
        <v>1</v>
      </c>
      <c r="I15" s="67" t="s">
        <v>284</v>
      </c>
      <c r="J15" s="62">
        <f t="shared" si="0"/>
        <v>5</v>
      </c>
      <c r="K15" s="66"/>
    </row>
    <row r="16" spans="4:14" x14ac:dyDescent="0.2">
      <c r="E16" s="74">
        <v>45551</v>
      </c>
      <c r="F16" s="65" t="s">
        <v>369</v>
      </c>
      <c r="G16" s="66"/>
      <c r="H16" s="66">
        <v>1</v>
      </c>
      <c r="I16" s="67" t="s">
        <v>339</v>
      </c>
      <c r="J16" s="62">
        <f t="shared" si="0"/>
        <v>4</v>
      </c>
      <c r="K16" s="66"/>
    </row>
    <row r="17" spans="5:11" x14ac:dyDescent="0.2">
      <c r="E17" s="74">
        <v>45581</v>
      </c>
      <c r="F17" s="65" t="s">
        <v>464</v>
      </c>
      <c r="G17" s="66">
        <v>4</v>
      </c>
      <c r="H17" s="66"/>
      <c r="I17" s="67"/>
      <c r="J17" s="62">
        <f t="shared" si="0"/>
        <v>8</v>
      </c>
      <c r="K17" s="66"/>
    </row>
    <row r="18" spans="5:11" x14ac:dyDescent="0.2">
      <c r="E18" s="74">
        <v>45618</v>
      </c>
      <c r="F18" s="65" t="s">
        <v>503</v>
      </c>
      <c r="G18" s="66"/>
      <c r="H18" s="66">
        <v>1</v>
      </c>
      <c r="I18" s="67" t="s">
        <v>274</v>
      </c>
      <c r="J18" s="62">
        <f t="shared" si="0"/>
        <v>7</v>
      </c>
      <c r="K18" s="66"/>
    </row>
    <row r="19" spans="5:11" x14ac:dyDescent="0.2">
      <c r="E19" s="74">
        <v>45625</v>
      </c>
      <c r="F19" s="65" t="s">
        <v>508</v>
      </c>
      <c r="G19" s="66"/>
      <c r="H19" s="66">
        <v>1</v>
      </c>
      <c r="I19" s="67" t="s">
        <v>324</v>
      </c>
      <c r="J19" s="62">
        <f t="shared" si="0"/>
        <v>6</v>
      </c>
      <c r="K19" s="66"/>
    </row>
    <row r="20" spans="5:11" x14ac:dyDescent="0.2">
      <c r="E20" s="74">
        <v>45691</v>
      </c>
      <c r="F20" s="65" t="s">
        <v>651</v>
      </c>
      <c r="G20" s="66"/>
      <c r="H20" s="66">
        <v>1</v>
      </c>
      <c r="I20" s="67" t="s">
        <v>652</v>
      </c>
      <c r="J20" s="62">
        <f t="shared" si="0"/>
        <v>5</v>
      </c>
      <c r="K20" s="66"/>
    </row>
    <row r="21" spans="5:11" x14ac:dyDescent="0.2">
      <c r="E21" s="84">
        <v>45715</v>
      </c>
      <c r="F21" s="68" t="s">
        <v>666</v>
      </c>
      <c r="G21" s="66"/>
      <c r="H21" s="66">
        <v>1</v>
      </c>
      <c r="I21" s="66" t="s">
        <v>256</v>
      </c>
      <c r="J21" s="62">
        <f t="shared" si="0"/>
        <v>4</v>
      </c>
      <c r="K21" s="66"/>
    </row>
    <row r="22" spans="5:11" x14ac:dyDescent="0.2">
      <c r="E22" s="84">
        <v>45733</v>
      </c>
      <c r="F22" s="68" t="s">
        <v>699</v>
      </c>
      <c r="G22" s="66">
        <v>5</v>
      </c>
      <c r="H22" s="66"/>
      <c r="I22" s="66"/>
      <c r="J22" s="62">
        <f t="shared" si="0"/>
        <v>9</v>
      </c>
      <c r="K22" s="66"/>
    </row>
    <row r="23" spans="5:11" x14ac:dyDescent="0.2">
      <c r="E23" s="84">
        <v>45734</v>
      </c>
      <c r="F23" s="68" t="s">
        <v>725</v>
      </c>
      <c r="G23" s="66"/>
      <c r="H23" s="66">
        <v>1</v>
      </c>
      <c r="I23" s="66" t="s">
        <v>278</v>
      </c>
      <c r="J23" s="62">
        <f t="shared" si="0"/>
        <v>8</v>
      </c>
      <c r="K23" s="66"/>
    </row>
    <row r="24" spans="5:11" x14ac:dyDescent="0.2">
      <c r="E24" s="150">
        <v>45749</v>
      </c>
      <c r="F24" s="66" t="s">
        <v>730</v>
      </c>
      <c r="G24" s="66"/>
      <c r="H24" s="66">
        <v>1</v>
      </c>
      <c r="I24" s="66" t="s">
        <v>278</v>
      </c>
      <c r="J24" s="62">
        <f t="shared" si="0"/>
        <v>7</v>
      </c>
      <c r="K24" s="66"/>
    </row>
    <row r="25" spans="5:11" x14ac:dyDescent="0.2">
      <c r="E25" s="150">
        <v>45761</v>
      </c>
      <c r="F25" s="66" t="s">
        <v>735</v>
      </c>
      <c r="G25" s="66"/>
      <c r="H25" s="66">
        <v>1</v>
      </c>
      <c r="I25" s="66" t="s">
        <v>734</v>
      </c>
      <c r="J25" s="62">
        <f t="shared" si="0"/>
        <v>6</v>
      </c>
      <c r="K25" s="66"/>
    </row>
    <row r="26" spans="5:11" x14ac:dyDescent="0.2">
      <c r="E26" s="150">
        <v>45773</v>
      </c>
      <c r="F26" s="66" t="s">
        <v>740</v>
      </c>
      <c r="G26" s="66"/>
      <c r="H26" s="66">
        <v>1</v>
      </c>
      <c r="I26" s="66"/>
      <c r="J26" s="62">
        <f t="shared" si="0"/>
        <v>5</v>
      </c>
      <c r="K26" s="66"/>
    </row>
    <row r="27" spans="5:11" x14ac:dyDescent="0.2">
      <c r="E27" s="66"/>
      <c r="F27" s="66"/>
      <c r="G27" s="66"/>
      <c r="H27" s="66"/>
      <c r="I27" s="66"/>
      <c r="J27" s="62">
        <f t="shared" si="0"/>
        <v>5</v>
      </c>
      <c r="K27" s="66"/>
    </row>
    <row r="28" spans="5:11" x14ac:dyDescent="0.2">
      <c r="E28" s="66"/>
      <c r="F28" s="66"/>
      <c r="G28" s="66"/>
      <c r="H28" s="66"/>
      <c r="I28" s="66"/>
      <c r="J28" s="66"/>
      <c r="K28" s="66"/>
    </row>
    <row r="29" spans="5:11" x14ac:dyDescent="0.2">
      <c r="E29" s="66"/>
      <c r="F29" s="66"/>
      <c r="G29" s="66"/>
      <c r="H29" s="66"/>
      <c r="I29" s="66"/>
      <c r="J29" s="66"/>
      <c r="K29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48" display="Scissors" xr:uid="{1ECAFE9A-B24A-4BC3-81F4-52A9B3D1DD02}"/>
  </hyperlinks>
  <pageMargins left="0.7" right="0.7" top="0.75" bottom="0.75" header="0.3" footer="0.3"/>
  <pageSetup scale="69" orientation="portrait" horizontalDpi="4294967292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168AE-0C20-4DCC-8F53-5118E0046DCE}">
  <sheetPr codeName="Sheet34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57</v>
      </c>
      <c r="G4" s="184"/>
      <c r="H4" s="185" t="s">
        <v>227</v>
      </c>
      <c r="I4" s="185"/>
      <c r="J4" s="45" t="s">
        <v>228</v>
      </c>
      <c r="K4" s="46" t="s">
        <v>165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2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2</v>
      </c>
      <c r="H10" s="63"/>
      <c r="I10" s="64"/>
      <c r="J10" s="62">
        <f>J9+G10-H10</f>
        <v>2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2</v>
      </c>
      <c r="K11" s="66"/>
    </row>
    <row r="12" spans="4:14" x14ac:dyDescent="0.2">
      <c r="E12" s="74">
        <v>45439</v>
      </c>
      <c r="F12" s="65" t="s">
        <v>380</v>
      </c>
      <c r="G12" s="66">
        <v>1</v>
      </c>
      <c r="H12" s="66"/>
      <c r="I12" s="67"/>
      <c r="J12" s="62">
        <f t="shared" si="0"/>
        <v>3</v>
      </c>
      <c r="K12" s="66"/>
    </row>
    <row r="13" spans="4:14" x14ac:dyDescent="0.2">
      <c r="E13" s="74">
        <v>45588</v>
      </c>
      <c r="F13" s="65" t="s">
        <v>468</v>
      </c>
      <c r="G13" s="66"/>
      <c r="H13" s="66">
        <v>1</v>
      </c>
      <c r="I13" s="67"/>
      <c r="J13" s="62">
        <f t="shared" si="0"/>
        <v>2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2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2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2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49" display="Puncher, Adjustable" xr:uid="{3C6D90D1-6A59-45ED-906B-E2BD4CDBED08}"/>
  </hyperlinks>
  <pageMargins left="0.7" right="0.7" top="0.75" bottom="0.75" header="0.3" footer="0.3"/>
  <pageSetup scale="69" orientation="portrait" horizontalDpi="4294967292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4E7B0-3755-4AB2-8B28-118FC3FC0EF3}">
  <sheetPr codeName="Sheet35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58</v>
      </c>
      <c r="G4" s="184"/>
      <c r="H4" s="185" t="s">
        <v>227</v>
      </c>
      <c r="I4" s="185"/>
      <c r="J4" s="45" t="s">
        <v>228</v>
      </c>
      <c r="K4" s="46" t="s">
        <v>166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7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7</v>
      </c>
      <c r="H10" s="63"/>
      <c r="I10" s="64"/>
      <c r="J10" s="62">
        <f>J9+G10-H10</f>
        <v>7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7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7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7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7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7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7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50" display="Correction Fluid 20 ml" xr:uid="{B5D35C33-4CCC-46EC-8098-2AB8E8D6B6F7}"/>
  </hyperlinks>
  <pageMargins left="0.7" right="0.7" top="0.75" bottom="0.75" header="0.3" footer="0.3"/>
  <pageSetup scale="69" orientation="portrait" horizontalDpi="4294967292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1A94-06D8-497B-9C9A-11E9AF670329}">
  <sheetPr codeName="Sheet36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 t="s">
        <v>153</v>
      </c>
    </row>
    <row r="4" spans="4:14" x14ac:dyDescent="0.2">
      <c r="E4" s="192" t="s">
        <v>226</v>
      </c>
      <c r="F4" s="194" t="s">
        <v>59</v>
      </c>
      <c r="G4" s="195"/>
      <c r="H4" s="198" t="s">
        <v>227</v>
      </c>
      <c r="I4" s="199"/>
      <c r="J4" s="45" t="s">
        <v>228</v>
      </c>
      <c r="K4" s="46" t="s">
        <v>167</v>
      </c>
    </row>
    <row r="5" spans="4:14" x14ac:dyDescent="0.2">
      <c r="E5" s="193"/>
      <c r="F5" s="196"/>
      <c r="G5" s="197"/>
      <c r="H5" s="200"/>
      <c r="I5" s="201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5</v>
      </c>
      <c r="H10" s="63"/>
      <c r="I10" s="64"/>
      <c r="J10" s="62">
        <f>J9+G10-H10</f>
        <v>5</v>
      </c>
      <c r="K10" s="63"/>
    </row>
    <row r="11" spans="4:14" x14ac:dyDescent="0.2">
      <c r="E11" s="65" t="s">
        <v>259</v>
      </c>
      <c r="F11" s="65"/>
      <c r="G11" s="66"/>
      <c r="H11" s="66">
        <v>1</v>
      </c>
      <c r="I11" s="67"/>
      <c r="J11" s="62">
        <f t="shared" ref="J11:J16" si="0">J10+G11-H11</f>
        <v>4</v>
      </c>
      <c r="K11" s="66"/>
    </row>
    <row r="12" spans="4:14" x14ac:dyDescent="0.2">
      <c r="E12" s="74">
        <v>45271</v>
      </c>
      <c r="F12" s="65"/>
      <c r="G12" s="66"/>
      <c r="H12" s="66">
        <v>2</v>
      </c>
      <c r="I12" s="67"/>
      <c r="J12" s="62">
        <f t="shared" si="0"/>
        <v>2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2</v>
      </c>
      <c r="K13" s="66"/>
    </row>
    <row r="14" spans="4:14" x14ac:dyDescent="0.2">
      <c r="E14" s="74">
        <v>45568</v>
      </c>
      <c r="F14" s="65" t="s">
        <v>466</v>
      </c>
      <c r="G14" s="66"/>
      <c r="H14" s="66">
        <v>1</v>
      </c>
      <c r="I14" s="67"/>
      <c r="J14" s="62">
        <f t="shared" si="0"/>
        <v>1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1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1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51" display="Glue, white, 40 g" xr:uid="{DB7C8265-F79B-427C-BDE6-401EA0E7022C}"/>
  </hyperlinks>
  <pageMargins left="0.7" right="0.7" top="0.75" bottom="0.75" header="0.3" footer="0.3"/>
  <pageSetup scale="69" orientation="portrait" horizontalDpi="4294967292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60FC-AB3E-490C-9D9A-FED0798D96AF}">
  <sheetPr codeName="Sheet37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60</v>
      </c>
      <c r="G4" s="184"/>
      <c r="H4" s="185" t="s">
        <v>227</v>
      </c>
      <c r="I4" s="185"/>
      <c r="J4" s="45" t="s">
        <v>228</v>
      </c>
      <c r="K4" s="46" t="s">
        <v>168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2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2</v>
      </c>
      <c r="H10" s="63"/>
      <c r="I10" s="64"/>
      <c r="J10" s="62">
        <f>J9+G10-H10</f>
        <v>2</v>
      </c>
      <c r="K10" s="63"/>
    </row>
    <row r="11" spans="4:14" x14ac:dyDescent="0.2">
      <c r="E11" s="65"/>
      <c r="F11" s="65"/>
      <c r="G11" s="66">
        <v>1</v>
      </c>
      <c r="H11" s="66"/>
      <c r="I11" s="67"/>
      <c r="J11" s="62">
        <f t="shared" ref="J11:J16" si="0">J10+G11-H11</f>
        <v>3</v>
      </c>
      <c r="K11" s="66"/>
    </row>
    <row r="12" spans="4:14" x14ac:dyDescent="0.2">
      <c r="E12" s="74">
        <v>45590</v>
      </c>
      <c r="F12" s="65" t="s">
        <v>475</v>
      </c>
      <c r="G12" s="66"/>
      <c r="H12" s="66">
        <v>1</v>
      </c>
      <c r="I12" s="67" t="s">
        <v>258</v>
      </c>
      <c r="J12" s="62">
        <f t="shared" si="0"/>
        <v>2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2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2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2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2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52" display="Cscotch Tape, 3 inches with OCD print" xr:uid="{39285CC6-50E8-4416-B8AD-399B132F69A4}"/>
  </hyperlinks>
  <pageMargins left="0.7" right="0.7" top="0.75" bottom="0.75" header="0.3" footer="0.3"/>
  <pageSetup scale="69" orientation="portrait" horizontalDpi="4294967292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83F59-9433-4541-919E-73728188D221}">
  <sheetPr codeName="Sheet38"/>
  <dimension ref="D2:N22"/>
  <sheetViews>
    <sheetView view="pageBreakPreview" topLeftCell="C1" zoomScale="70" zoomScaleNormal="100" zoomScaleSheetLayoutView="7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61</v>
      </c>
      <c r="G4" s="184"/>
      <c r="H4" s="185" t="s">
        <v>227</v>
      </c>
      <c r="I4" s="185"/>
      <c r="J4" s="45" t="s">
        <v>228</v>
      </c>
      <c r="K4" s="46" t="s">
        <v>637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SUM(G9:G22)-SUM(H9:H22)</f>
        <v>2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5</v>
      </c>
      <c r="H10" s="63"/>
      <c r="I10" s="64"/>
      <c r="J10" s="62">
        <f t="shared" ref="J10:J20" si="0">J9+G10-H10</f>
        <v>5</v>
      </c>
      <c r="K10" s="63"/>
    </row>
    <row r="11" spans="4:14" x14ac:dyDescent="0.2">
      <c r="E11" s="74">
        <v>45369</v>
      </c>
      <c r="F11" s="65" t="s">
        <v>277</v>
      </c>
      <c r="G11" s="66"/>
      <c r="H11" s="66">
        <v>1</v>
      </c>
      <c r="I11" s="67" t="s">
        <v>278</v>
      </c>
      <c r="J11" s="62">
        <f t="shared" si="0"/>
        <v>4</v>
      </c>
      <c r="K11" s="66"/>
    </row>
    <row r="12" spans="4:14" x14ac:dyDescent="0.2">
      <c r="E12" s="74">
        <v>45369</v>
      </c>
      <c r="F12" s="65" t="s">
        <v>279</v>
      </c>
      <c r="G12" s="66"/>
      <c r="H12" s="66">
        <v>1</v>
      </c>
      <c r="I12" s="67" t="s">
        <v>274</v>
      </c>
      <c r="J12" s="62">
        <f t="shared" si="0"/>
        <v>3</v>
      </c>
      <c r="K12" s="66"/>
    </row>
    <row r="13" spans="4:14" x14ac:dyDescent="0.2">
      <c r="E13" s="74">
        <v>45387</v>
      </c>
      <c r="F13" s="65" t="s">
        <v>286</v>
      </c>
      <c r="G13" s="66"/>
      <c r="H13" s="66">
        <v>1</v>
      </c>
      <c r="I13" s="67" t="s">
        <v>258</v>
      </c>
      <c r="J13" s="62">
        <f t="shared" si="0"/>
        <v>2</v>
      </c>
      <c r="K13" s="66"/>
    </row>
    <row r="14" spans="4:14" x14ac:dyDescent="0.2">
      <c r="E14" s="74">
        <v>45439</v>
      </c>
      <c r="F14" s="65" t="s">
        <v>380</v>
      </c>
      <c r="G14" s="66">
        <v>2</v>
      </c>
      <c r="H14" s="66"/>
      <c r="I14" s="67"/>
      <c r="J14" s="62">
        <f t="shared" si="0"/>
        <v>4</v>
      </c>
      <c r="K14" s="66"/>
    </row>
    <row r="15" spans="4:14" x14ac:dyDescent="0.2">
      <c r="E15" s="74">
        <v>45536</v>
      </c>
      <c r="F15" s="65"/>
      <c r="G15" s="66"/>
      <c r="H15" s="66">
        <v>1</v>
      </c>
      <c r="I15" s="67" t="s">
        <v>255</v>
      </c>
      <c r="J15" s="62">
        <f t="shared" si="0"/>
        <v>3</v>
      </c>
      <c r="K15" s="66"/>
    </row>
    <row r="16" spans="4:14" x14ac:dyDescent="0.2">
      <c r="E16" s="74">
        <v>45541</v>
      </c>
      <c r="F16" s="65" t="s">
        <v>364</v>
      </c>
      <c r="G16" s="66"/>
      <c r="H16" s="66">
        <v>1</v>
      </c>
      <c r="I16" s="67" t="s">
        <v>284</v>
      </c>
      <c r="J16" s="62">
        <f t="shared" si="0"/>
        <v>2</v>
      </c>
      <c r="K16" s="66"/>
    </row>
    <row r="17" spans="5:11" x14ac:dyDescent="0.2">
      <c r="E17" s="74">
        <v>45550</v>
      </c>
      <c r="F17" s="65" t="s">
        <v>399</v>
      </c>
      <c r="G17" s="66">
        <v>1</v>
      </c>
      <c r="H17" s="66"/>
      <c r="I17" s="67"/>
      <c r="J17" s="62">
        <f t="shared" si="0"/>
        <v>3</v>
      </c>
      <c r="K17" s="66"/>
    </row>
    <row r="18" spans="5:11" x14ac:dyDescent="0.2">
      <c r="E18" s="84">
        <v>45809</v>
      </c>
      <c r="F18" s="68" t="s">
        <v>595</v>
      </c>
      <c r="G18" s="68"/>
      <c r="H18" s="68">
        <v>1</v>
      </c>
      <c r="I18" s="68" t="s">
        <v>284</v>
      </c>
      <c r="J18" s="62">
        <f t="shared" si="0"/>
        <v>2</v>
      </c>
      <c r="K18" s="66"/>
    </row>
    <row r="19" spans="5:11" x14ac:dyDescent="0.2">
      <c r="E19" s="65"/>
      <c r="F19" s="65"/>
      <c r="G19" s="66"/>
      <c r="H19" s="66"/>
      <c r="I19" s="67"/>
      <c r="J19" s="62">
        <f t="shared" si="0"/>
        <v>2</v>
      </c>
      <c r="K19" s="66"/>
    </row>
    <row r="20" spans="5:11" x14ac:dyDescent="0.2">
      <c r="E20" s="68"/>
      <c r="F20" s="68"/>
      <c r="G20" s="66"/>
      <c r="H20" s="66"/>
      <c r="I20" s="66"/>
      <c r="J20" s="62">
        <f t="shared" si="0"/>
        <v>2</v>
      </c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  <row r="22" spans="5:11" x14ac:dyDescent="0.2">
      <c r="E22" s="68"/>
      <c r="F22" s="68"/>
      <c r="G22" s="66"/>
      <c r="H22" s="66"/>
      <c r="I22" s="66"/>
      <c r="J22" s="66"/>
      <c r="K22" s="66"/>
    </row>
  </sheetData>
  <sortState xmlns:xlrd2="http://schemas.microsoft.com/office/spreadsheetml/2017/richdata2" ref="E11:K21">
    <sortCondition ref="E11:E21"/>
  </sortState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53" display="Fastener, Plastic" xr:uid="{98BEA4F7-A1EA-49B9-8C52-806556F7250E}"/>
  </hyperlinks>
  <pageMargins left="0.7" right="0.7" top="0.75" bottom="0.75" header="0.3" footer="0.3"/>
  <pageSetup scale="69" orientation="portrait" horizontalDpi="4294967292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89FE-709F-4102-B670-82F50CA21282}">
  <sheetPr codeName="Sheet39"/>
  <dimension ref="D2:N21"/>
  <sheetViews>
    <sheetView view="pageBreakPreview" topLeftCell="D1" zoomScale="75" zoomScaleNormal="100" zoomScaleSheetLayoutView="7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62</v>
      </c>
      <c r="G4" s="184"/>
      <c r="H4" s="185" t="s">
        <v>227</v>
      </c>
      <c r="I4" s="185"/>
      <c r="J4" s="45" t="s">
        <v>228</v>
      </c>
      <c r="K4" s="46" t="s">
        <v>169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5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5</v>
      </c>
      <c r="H10" s="63"/>
      <c r="I10" s="64"/>
      <c r="J10" s="62">
        <f>J9+G10-H10</f>
        <v>5</v>
      </c>
      <c r="K10" s="63"/>
    </row>
    <row r="11" spans="4:14" x14ac:dyDescent="0.2">
      <c r="E11" s="74">
        <v>45536</v>
      </c>
      <c r="F11" s="65"/>
      <c r="G11" s="66"/>
      <c r="H11" s="66">
        <v>1</v>
      </c>
      <c r="I11" s="67" t="s">
        <v>255</v>
      </c>
      <c r="J11" s="62">
        <f t="shared" ref="J11:J16" si="0">J10+G11-H11</f>
        <v>4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4</v>
      </c>
      <c r="K12" s="66"/>
    </row>
    <row r="13" spans="4:14" x14ac:dyDescent="0.2">
      <c r="E13" s="74">
        <v>45385</v>
      </c>
      <c r="F13" s="65" t="s">
        <v>283</v>
      </c>
      <c r="G13" s="66"/>
      <c r="H13" s="66">
        <v>1</v>
      </c>
      <c r="I13" s="67" t="s">
        <v>284</v>
      </c>
      <c r="J13" s="62">
        <f t="shared" si="0"/>
        <v>3</v>
      </c>
      <c r="K13" s="66"/>
    </row>
    <row r="14" spans="4:14" x14ac:dyDescent="0.2">
      <c r="E14" s="74">
        <v>45439</v>
      </c>
      <c r="F14" s="65" t="s">
        <v>380</v>
      </c>
      <c r="G14" s="66">
        <v>1</v>
      </c>
      <c r="H14" s="66"/>
      <c r="I14" s="67"/>
      <c r="J14" s="62">
        <f t="shared" si="0"/>
        <v>4</v>
      </c>
      <c r="K14" s="66"/>
    </row>
    <row r="15" spans="4:14" x14ac:dyDescent="0.2">
      <c r="E15" s="74">
        <v>45550</v>
      </c>
      <c r="F15" s="65" t="s">
        <v>399</v>
      </c>
      <c r="G15" s="66">
        <v>1</v>
      </c>
      <c r="H15" s="66"/>
      <c r="I15" s="67"/>
      <c r="J15" s="62">
        <f t="shared" si="0"/>
        <v>5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5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54" display="Fastener, Long" xr:uid="{30CA4F56-E1A4-4CCA-8734-33E6792E6387}"/>
  </hyperlinks>
  <pageMargins left="0.7" right="0.7" top="0.75" bottom="0.75" header="0.3" footer="0.3"/>
  <pageSetup scale="6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390DC-E93B-4A34-AEA6-C827B22AE045}">
  <sheetPr codeName="Sheet4"/>
  <dimension ref="D2:N39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9.5" style="44" customWidth="1"/>
    <col min="10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27</v>
      </c>
      <c r="G4" s="184"/>
      <c r="H4" s="185" t="s">
        <v>227</v>
      </c>
      <c r="I4" s="185"/>
      <c r="J4" s="45" t="s">
        <v>228</v>
      </c>
      <c r="K4" s="46" t="s">
        <v>629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SUM(G9:G34)-SUM(H9:H34)</f>
        <v>55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95" t="s">
        <v>240</v>
      </c>
      <c r="G10" s="64">
        <v>135</v>
      </c>
      <c r="H10" s="63"/>
      <c r="I10" s="64"/>
      <c r="J10" s="62">
        <f t="shared" ref="J10:J38" si="0">J9+G10-H10</f>
        <v>135</v>
      </c>
      <c r="K10" s="63"/>
    </row>
    <row r="11" spans="4:14" x14ac:dyDescent="0.2">
      <c r="E11" s="74">
        <v>45326</v>
      </c>
      <c r="F11" s="65"/>
      <c r="G11" s="66"/>
      <c r="H11" s="66">
        <v>1</v>
      </c>
      <c r="I11" s="67"/>
      <c r="J11" s="62">
        <f t="shared" si="0"/>
        <v>134</v>
      </c>
      <c r="K11" s="66"/>
    </row>
    <row r="12" spans="4:14" x14ac:dyDescent="0.2">
      <c r="E12" s="74">
        <v>45359</v>
      </c>
      <c r="F12" s="65" t="s">
        <v>276</v>
      </c>
      <c r="G12" s="66"/>
      <c r="H12" s="66">
        <v>2</v>
      </c>
      <c r="I12" s="67" t="s">
        <v>258</v>
      </c>
      <c r="J12" s="62">
        <f t="shared" si="0"/>
        <v>132</v>
      </c>
      <c r="K12" s="66"/>
    </row>
    <row r="13" spans="4:14" x14ac:dyDescent="0.2">
      <c r="E13" s="74">
        <v>45370</v>
      </c>
      <c r="F13" s="65" t="s">
        <v>280</v>
      </c>
      <c r="G13" s="66"/>
      <c r="H13" s="66">
        <v>2</v>
      </c>
      <c r="I13" s="67" t="s">
        <v>258</v>
      </c>
      <c r="J13" s="62">
        <f t="shared" si="0"/>
        <v>130</v>
      </c>
      <c r="K13" s="66"/>
    </row>
    <row r="14" spans="4:14" x14ac:dyDescent="0.2">
      <c r="E14" s="74">
        <v>45404</v>
      </c>
      <c r="F14" s="65" t="s">
        <v>296</v>
      </c>
      <c r="G14" s="66"/>
      <c r="H14" s="66">
        <v>3</v>
      </c>
      <c r="I14" s="67" t="s">
        <v>258</v>
      </c>
      <c r="J14" s="62">
        <f t="shared" si="0"/>
        <v>127</v>
      </c>
      <c r="K14" s="66"/>
    </row>
    <row r="15" spans="4:14" x14ac:dyDescent="0.2">
      <c r="E15" s="84">
        <v>45422</v>
      </c>
      <c r="F15" s="68" t="s">
        <v>307</v>
      </c>
      <c r="G15" s="66"/>
      <c r="H15" s="66">
        <v>4</v>
      </c>
      <c r="I15" s="66" t="s">
        <v>258</v>
      </c>
      <c r="J15" s="62">
        <f t="shared" si="0"/>
        <v>123</v>
      </c>
      <c r="K15" s="66"/>
    </row>
    <row r="16" spans="4:14" x14ac:dyDescent="0.2">
      <c r="E16" s="84">
        <v>45436</v>
      </c>
      <c r="F16" s="68" t="s">
        <v>313</v>
      </c>
      <c r="G16" s="66"/>
      <c r="H16" s="66">
        <v>2</v>
      </c>
      <c r="I16" s="66" t="s">
        <v>315</v>
      </c>
      <c r="J16" s="62">
        <f t="shared" si="0"/>
        <v>121</v>
      </c>
      <c r="K16" s="66"/>
    </row>
    <row r="17" spans="5:11" x14ac:dyDescent="0.2">
      <c r="E17" s="84">
        <v>45440</v>
      </c>
      <c r="F17" s="68" t="s">
        <v>317</v>
      </c>
      <c r="G17" s="66"/>
      <c r="H17" s="66">
        <v>4</v>
      </c>
      <c r="I17" s="66" t="s">
        <v>258</v>
      </c>
      <c r="J17" s="62">
        <f t="shared" si="0"/>
        <v>117</v>
      </c>
      <c r="K17" s="66"/>
    </row>
    <row r="18" spans="5:11" x14ac:dyDescent="0.2">
      <c r="E18" s="84">
        <v>45443</v>
      </c>
      <c r="F18" s="68" t="s">
        <v>318</v>
      </c>
      <c r="G18" s="68"/>
      <c r="H18" s="68">
        <v>3</v>
      </c>
      <c r="I18" s="68" t="s">
        <v>258</v>
      </c>
      <c r="J18" s="62">
        <f t="shared" si="0"/>
        <v>114</v>
      </c>
      <c r="K18" s="68"/>
    </row>
    <row r="19" spans="5:11" x14ac:dyDescent="0.2">
      <c r="E19" s="84">
        <v>45490</v>
      </c>
      <c r="F19" s="68" t="s">
        <v>334</v>
      </c>
      <c r="G19" s="68"/>
      <c r="H19" s="68">
        <v>2</v>
      </c>
      <c r="I19" s="68" t="s">
        <v>252</v>
      </c>
      <c r="J19" s="62">
        <f t="shared" si="0"/>
        <v>112</v>
      </c>
      <c r="K19" s="68"/>
    </row>
    <row r="20" spans="5:11" x14ac:dyDescent="0.2">
      <c r="E20" s="84">
        <v>45490</v>
      </c>
      <c r="F20" s="68" t="s">
        <v>334</v>
      </c>
      <c r="G20" s="68"/>
      <c r="H20" s="68">
        <v>5</v>
      </c>
      <c r="I20" s="68" t="s">
        <v>258</v>
      </c>
      <c r="J20" s="86">
        <f t="shared" si="0"/>
        <v>107</v>
      </c>
      <c r="K20" s="68"/>
    </row>
    <row r="21" spans="5:11" x14ac:dyDescent="0.2">
      <c r="E21" s="84">
        <v>45495</v>
      </c>
      <c r="F21" s="68" t="s">
        <v>336</v>
      </c>
      <c r="G21" s="68"/>
      <c r="H21" s="68">
        <v>2</v>
      </c>
      <c r="I21" s="68" t="s">
        <v>258</v>
      </c>
      <c r="J21" s="86">
        <f t="shared" si="0"/>
        <v>105</v>
      </c>
      <c r="K21" s="68"/>
    </row>
    <row r="22" spans="5:11" x14ac:dyDescent="0.2">
      <c r="E22" s="84">
        <v>45497</v>
      </c>
      <c r="F22" s="68" t="s">
        <v>338</v>
      </c>
      <c r="G22" s="68"/>
      <c r="H22" s="68">
        <v>4</v>
      </c>
      <c r="I22" s="68" t="s">
        <v>339</v>
      </c>
      <c r="J22" s="86">
        <f t="shared" si="0"/>
        <v>101</v>
      </c>
      <c r="K22" s="68"/>
    </row>
    <row r="23" spans="5:11" x14ac:dyDescent="0.2">
      <c r="E23" s="84">
        <v>45509</v>
      </c>
      <c r="F23" s="68" t="s">
        <v>343</v>
      </c>
      <c r="G23" s="68"/>
      <c r="H23" s="68">
        <v>1</v>
      </c>
      <c r="I23" s="68" t="s">
        <v>258</v>
      </c>
      <c r="J23" s="86">
        <f t="shared" si="0"/>
        <v>100</v>
      </c>
      <c r="K23" s="68"/>
    </row>
    <row r="24" spans="5:11" x14ac:dyDescent="0.2">
      <c r="E24" s="84">
        <v>45538</v>
      </c>
      <c r="F24" s="68" t="s">
        <v>357</v>
      </c>
      <c r="G24" s="68"/>
      <c r="H24" s="68">
        <v>4</v>
      </c>
      <c r="I24" s="68" t="s">
        <v>258</v>
      </c>
      <c r="J24" s="86">
        <f t="shared" si="0"/>
        <v>96</v>
      </c>
      <c r="K24" s="68"/>
    </row>
    <row r="25" spans="5:11" x14ac:dyDescent="0.2">
      <c r="E25" s="84">
        <v>45540</v>
      </c>
      <c r="F25" s="68" t="s">
        <v>363</v>
      </c>
      <c r="G25" s="68"/>
      <c r="H25" s="68">
        <v>3</v>
      </c>
      <c r="I25" s="68" t="s">
        <v>339</v>
      </c>
      <c r="J25" s="86">
        <f t="shared" si="0"/>
        <v>93</v>
      </c>
      <c r="K25" s="68"/>
    </row>
    <row r="26" spans="5:11" x14ac:dyDescent="0.2">
      <c r="E26" s="84">
        <v>45552</v>
      </c>
      <c r="F26" s="68" t="s">
        <v>363</v>
      </c>
      <c r="G26" s="68"/>
      <c r="H26" s="68">
        <v>3</v>
      </c>
      <c r="I26" s="68" t="s">
        <v>258</v>
      </c>
      <c r="J26" s="86">
        <f t="shared" si="0"/>
        <v>90</v>
      </c>
      <c r="K26" s="68"/>
    </row>
    <row r="27" spans="5:11" x14ac:dyDescent="0.2">
      <c r="E27" s="84">
        <v>45580</v>
      </c>
      <c r="F27" s="68" t="s">
        <v>455</v>
      </c>
      <c r="G27" s="68"/>
      <c r="H27" s="68">
        <v>3</v>
      </c>
      <c r="I27" s="68" t="s">
        <v>258</v>
      </c>
      <c r="J27" s="86">
        <f t="shared" si="0"/>
        <v>87</v>
      </c>
      <c r="K27" s="68"/>
    </row>
    <row r="28" spans="5:11" x14ac:dyDescent="0.2">
      <c r="E28" s="84">
        <v>45623</v>
      </c>
      <c r="F28" s="68" t="s">
        <v>509</v>
      </c>
      <c r="G28" s="68"/>
      <c r="H28" s="68">
        <v>4</v>
      </c>
      <c r="I28" s="67" t="s">
        <v>274</v>
      </c>
      <c r="J28" s="86">
        <f t="shared" si="0"/>
        <v>83</v>
      </c>
      <c r="K28" s="66"/>
    </row>
    <row r="29" spans="5:11" x14ac:dyDescent="0.2">
      <c r="E29" s="65" t="s">
        <v>268</v>
      </c>
      <c r="F29" s="65"/>
      <c r="G29" s="66"/>
      <c r="H29" s="66">
        <v>2</v>
      </c>
      <c r="I29" s="67"/>
      <c r="J29" s="86">
        <f t="shared" si="0"/>
        <v>81</v>
      </c>
      <c r="K29" s="66"/>
    </row>
    <row r="30" spans="5:11" x14ac:dyDescent="0.2">
      <c r="E30" s="65" t="s">
        <v>273</v>
      </c>
      <c r="F30" s="65"/>
      <c r="G30" s="66"/>
      <c r="H30" s="66">
        <v>3</v>
      </c>
      <c r="I30" s="68"/>
      <c r="J30" s="86">
        <f t="shared" si="0"/>
        <v>78</v>
      </c>
      <c r="K30" s="68"/>
    </row>
    <row r="31" spans="5:11" x14ac:dyDescent="0.2">
      <c r="E31" s="65"/>
      <c r="F31" s="65"/>
      <c r="G31" s="66">
        <v>1</v>
      </c>
      <c r="H31" s="66"/>
      <c r="I31" s="85"/>
      <c r="J31" s="86">
        <f t="shared" si="0"/>
        <v>79</v>
      </c>
      <c r="K31" s="85"/>
    </row>
    <row r="32" spans="5:11" x14ac:dyDescent="0.2">
      <c r="E32" s="74" t="s">
        <v>619</v>
      </c>
      <c r="F32" s="65" t="s">
        <v>620</v>
      </c>
      <c r="G32" s="68"/>
      <c r="H32" s="68">
        <v>10</v>
      </c>
      <c r="I32" s="68" t="s">
        <v>258</v>
      </c>
      <c r="J32" s="86">
        <f t="shared" si="0"/>
        <v>69</v>
      </c>
      <c r="K32" s="85"/>
    </row>
    <row r="33" spans="5:11" x14ac:dyDescent="0.2">
      <c r="E33" s="74" t="s">
        <v>625</v>
      </c>
      <c r="F33" s="65" t="s">
        <v>626</v>
      </c>
      <c r="G33" s="68"/>
      <c r="H33" s="68">
        <v>3</v>
      </c>
      <c r="I33" s="68" t="s">
        <v>258</v>
      </c>
      <c r="J33" s="86">
        <f t="shared" si="0"/>
        <v>66</v>
      </c>
      <c r="K33" s="85"/>
    </row>
    <row r="34" spans="5:11" x14ac:dyDescent="0.2">
      <c r="E34" s="150">
        <v>45730</v>
      </c>
      <c r="F34" s="66" t="s">
        <v>714</v>
      </c>
      <c r="G34" s="66"/>
      <c r="H34" s="66">
        <v>11</v>
      </c>
      <c r="I34" s="66" t="s">
        <v>258</v>
      </c>
      <c r="J34" s="86">
        <f t="shared" si="0"/>
        <v>55</v>
      </c>
      <c r="K34" s="85"/>
    </row>
    <row r="35" spans="5:11" x14ac:dyDescent="0.2">
      <c r="E35" s="150">
        <v>45772</v>
      </c>
      <c r="F35" s="66" t="s">
        <v>738</v>
      </c>
      <c r="G35" s="66"/>
      <c r="H35" s="66">
        <v>3</v>
      </c>
      <c r="I35" s="66" t="s">
        <v>739</v>
      </c>
      <c r="J35" s="86">
        <f t="shared" si="0"/>
        <v>52</v>
      </c>
      <c r="K35" s="85"/>
    </row>
    <row r="36" spans="5:11" x14ac:dyDescent="0.2">
      <c r="E36" s="66"/>
      <c r="F36" s="66"/>
      <c r="G36" s="66"/>
      <c r="H36" s="66"/>
      <c r="I36" s="66"/>
      <c r="J36" s="86">
        <f t="shared" si="0"/>
        <v>52</v>
      </c>
      <c r="K36" s="85"/>
    </row>
    <row r="37" spans="5:11" x14ac:dyDescent="0.2">
      <c r="E37" s="66"/>
      <c r="F37" s="66"/>
      <c r="G37" s="66"/>
      <c r="H37" s="66"/>
      <c r="I37" s="66"/>
      <c r="J37" s="86">
        <f t="shared" si="0"/>
        <v>52</v>
      </c>
      <c r="K37" s="85"/>
    </row>
    <row r="38" spans="5:11" x14ac:dyDescent="0.2">
      <c r="E38" s="66"/>
      <c r="F38" s="66"/>
      <c r="G38" s="66"/>
      <c r="H38" s="66"/>
      <c r="I38" s="66"/>
      <c r="J38" s="86">
        <f t="shared" si="0"/>
        <v>52</v>
      </c>
      <c r="K38" s="85"/>
    </row>
    <row r="39" spans="5:11" x14ac:dyDescent="0.2">
      <c r="E39" s="66"/>
      <c r="F39" s="66"/>
      <c r="G39" s="66"/>
      <c r="H39" s="66"/>
      <c r="I39" s="66"/>
      <c r="J39" s="66"/>
      <c r="K39" s="85"/>
    </row>
  </sheetData>
  <sortState xmlns:xlrd2="http://schemas.microsoft.com/office/spreadsheetml/2017/richdata2" ref="E10:K30">
    <sortCondition ref="E10:E30"/>
  </sortState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9" display="Hand Soap, liquid 500 ml" xr:uid="{113AD87D-80D5-45D0-8EEE-D7DEA870026E}"/>
  </hyperlinks>
  <pageMargins left="0.7" right="0.7" top="0.75" bottom="0.75" header="0.3" footer="0.3"/>
  <pageSetup scale="69" orientation="portrait" horizontalDpi="4294967292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B504-D58C-4CAB-9C1D-AE329301C54A}">
  <sheetPr codeName="Sheet40"/>
  <dimension ref="D2:N22"/>
  <sheetViews>
    <sheetView view="pageBreakPreview" topLeftCell="E1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63</v>
      </c>
      <c r="G4" s="184"/>
      <c r="H4" s="185" t="s">
        <v>227</v>
      </c>
      <c r="I4" s="185"/>
      <c r="J4" s="45" t="s">
        <v>228</v>
      </c>
      <c r="K4" s="46" t="s">
        <v>170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SUM(G9:G22)-SUM(H9:H22)</f>
        <v>8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9</v>
      </c>
      <c r="H10" s="63"/>
      <c r="I10" s="64"/>
      <c r="J10" s="62">
        <f>J9+G10-H10</f>
        <v>9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7" si="0">J10+G11-H11</f>
        <v>9</v>
      </c>
      <c r="K11" s="66"/>
    </row>
    <row r="12" spans="4:14" x14ac:dyDescent="0.2">
      <c r="E12" s="74">
        <v>45369</v>
      </c>
      <c r="F12" s="65" t="s">
        <v>277</v>
      </c>
      <c r="G12" s="66"/>
      <c r="H12" s="66">
        <v>1</v>
      </c>
      <c r="I12" s="67" t="s">
        <v>278</v>
      </c>
      <c r="J12" s="62">
        <f t="shared" si="0"/>
        <v>8</v>
      </c>
      <c r="K12" s="66"/>
    </row>
    <row r="13" spans="4:14" x14ac:dyDescent="0.2">
      <c r="E13" s="74">
        <v>45387</v>
      </c>
      <c r="F13" s="65" t="s">
        <v>286</v>
      </c>
      <c r="G13" s="66"/>
      <c r="H13" s="66">
        <v>1</v>
      </c>
      <c r="I13" s="67" t="s">
        <v>258</v>
      </c>
      <c r="J13" s="62">
        <f t="shared" si="0"/>
        <v>7</v>
      </c>
      <c r="K13" s="66"/>
    </row>
    <row r="14" spans="4:14" x14ac:dyDescent="0.2">
      <c r="E14" s="74">
        <v>45439</v>
      </c>
      <c r="F14" s="65" t="s">
        <v>380</v>
      </c>
      <c r="G14" s="66">
        <v>1</v>
      </c>
      <c r="H14" s="66"/>
      <c r="I14" s="67"/>
      <c r="J14" s="62">
        <f t="shared" si="0"/>
        <v>8</v>
      </c>
      <c r="K14" s="66"/>
    </row>
    <row r="15" spans="4:14" x14ac:dyDescent="0.2">
      <c r="E15" s="74">
        <v>45541</v>
      </c>
      <c r="F15" s="65" t="s">
        <v>364</v>
      </c>
      <c r="G15" s="66"/>
      <c r="H15" s="66">
        <v>1</v>
      </c>
      <c r="I15" s="67" t="s">
        <v>284</v>
      </c>
      <c r="J15" s="62">
        <f t="shared" si="0"/>
        <v>7</v>
      </c>
      <c r="K15" s="66"/>
    </row>
    <row r="16" spans="4:14" x14ac:dyDescent="0.2">
      <c r="E16" s="74">
        <v>45550</v>
      </c>
      <c r="F16" s="65" t="s">
        <v>399</v>
      </c>
      <c r="G16" s="66">
        <v>1</v>
      </c>
      <c r="H16" s="66"/>
      <c r="I16" s="67"/>
      <c r="J16" s="62">
        <f t="shared" si="0"/>
        <v>8</v>
      </c>
      <c r="K16" s="66"/>
    </row>
    <row r="17" spans="5:11" x14ac:dyDescent="0.2">
      <c r="E17" s="65"/>
      <c r="F17" s="65"/>
      <c r="G17" s="66"/>
      <c r="H17" s="66"/>
      <c r="I17" s="67"/>
      <c r="J17" s="62">
        <f t="shared" si="0"/>
        <v>8</v>
      </c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5"/>
      <c r="F19" s="65"/>
      <c r="G19" s="66"/>
      <c r="H19" s="66"/>
      <c r="I19" s="67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  <row r="22" spans="5:11" x14ac:dyDescent="0.2">
      <c r="E22" s="68"/>
      <c r="F22" s="68"/>
      <c r="G22" s="66"/>
      <c r="H22" s="66"/>
      <c r="I22" s="66"/>
      <c r="J22" s="66"/>
      <c r="K22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55" display="Fastener, Plastic (Brite)" xr:uid="{80F1AFBB-84DB-44A5-94B5-4C49AED9F20F}"/>
  </hyperlinks>
  <pageMargins left="0.7" right="0.7" top="0.75" bottom="0.75" header="0.3" footer="0.3"/>
  <pageSetup scale="69" orientation="portrait" horizontalDpi="4294967292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F87C2-C94F-471E-8549-A188FBC883C7}">
  <sheetPr codeName="Sheet41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64</v>
      </c>
      <c r="G4" s="184"/>
      <c r="H4" s="185" t="s">
        <v>227</v>
      </c>
      <c r="I4" s="185"/>
      <c r="J4" s="45" t="s">
        <v>228</v>
      </c>
      <c r="K4" s="46" t="s">
        <v>171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5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6</v>
      </c>
      <c r="H10" s="63"/>
      <c r="I10" s="64"/>
      <c r="J10" s="62">
        <f>J9+G10-H10</f>
        <v>6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6</v>
      </c>
      <c r="K11" s="66"/>
    </row>
    <row r="12" spans="4:14" x14ac:dyDescent="0.2">
      <c r="E12" s="74">
        <v>45434</v>
      </c>
      <c r="F12" s="65" t="s">
        <v>311</v>
      </c>
      <c r="G12" s="66"/>
      <c r="H12" s="66">
        <v>1</v>
      </c>
      <c r="I12" s="67" t="s">
        <v>310</v>
      </c>
      <c r="J12" s="62">
        <f t="shared" si="0"/>
        <v>5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5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5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5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5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56" display="Stamp Pad" xr:uid="{D7D51A3E-752D-4D66-A6EA-CECB79BABCC7}"/>
  </hyperlinks>
  <pageMargins left="0.7" right="0.7" top="0.75" bottom="0.75" header="0.3" footer="0.3"/>
  <pageSetup scale="69" orientation="portrait" horizontalDpi="4294967292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22A33-EEA8-4F35-A82F-AED45538901A}">
  <sheetPr codeName="Sheet42"/>
  <dimension ref="D2:N36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.1640625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65</v>
      </c>
      <c r="G4" s="184"/>
      <c r="H4" s="185" t="s">
        <v>227</v>
      </c>
      <c r="I4" s="185"/>
      <c r="J4" s="45" t="s">
        <v>228</v>
      </c>
      <c r="K4" s="46" t="s">
        <v>529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SUM(G9:G36)-SUM(H9:H36)</f>
        <v>20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25</v>
      </c>
      <c r="H10" s="63"/>
      <c r="I10" s="64"/>
      <c r="J10" s="62">
        <f>J9+G10-H10</f>
        <v>25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36" si="0">J10+G11-H11</f>
        <v>25</v>
      </c>
      <c r="K11" s="66"/>
    </row>
    <row r="12" spans="4:14" x14ac:dyDescent="0.2">
      <c r="E12" s="149">
        <v>45399</v>
      </c>
      <c r="F12" s="67" t="s">
        <v>290</v>
      </c>
      <c r="G12" s="66"/>
      <c r="H12" s="66">
        <v>2</v>
      </c>
      <c r="I12" s="67" t="s">
        <v>284</v>
      </c>
      <c r="J12" s="62">
        <f t="shared" si="0"/>
        <v>23</v>
      </c>
      <c r="K12" s="66"/>
    </row>
    <row r="13" spans="4:14" x14ac:dyDescent="0.2">
      <c r="E13" s="149">
        <v>45401</v>
      </c>
      <c r="F13" s="67" t="s">
        <v>294</v>
      </c>
      <c r="G13" s="66"/>
      <c r="H13" s="66">
        <v>1</v>
      </c>
      <c r="I13" s="67" t="s">
        <v>295</v>
      </c>
      <c r="J13" s="62">
        <f t="shared" si="0"/>
        <v>22</v>
      </c>
      <c r="K13" s="66"/>
    </row>
    <row r="14" spans="4:14" x14ac:dyDescent="0.2">
      <c r="E14" s="149">
        <v>45439</v>
      </c>
      <c r="F14" s="67" t="s">
        <v>380</v>
      </c>
      <c r="G14" s="66">
        <v>6</v>
      </c>
      <c r="H14" s="66"/>
      <c r="I14" s="67"/>
      <c r="J14" s="62">
        <f t="shared" si="0"/>
        <v>28</v>
      </c>
      <c r="K14" s="66"/>
    </row>
    <row r="15" spans="4:14" x14ac:dyDescent="0.2">
      <c r="E15" s="149">
        <v>45464</v>
      </c>
      <c r="F15" s="67" t="s">
        <v>326</v>
      </c>
      <c r="G15" s="66"/>
      <c r="H15" s="66">
        <v>1</v>
      </c>
      <c r="I15" s="67" t="s">
        <v>258</v>
      </c>
      <c r="J15" s="62">
        <f t="shared" si="0"/>
        <v>27</v>
      </c>
      <c r="K15" s="66"/>
    </row>
    <row r="16" spans="4:14" x14ac:dyDescent="0.2">
      <c r="E16" s="149">
        <v>45475</v>
      </c>
      <c r="F16" s="67" t="s">
        <v>329</v>
      </c>
      <c r="G16" s="66"/>
      <c r="H16" s="66">
        <v>2</v>
      </c>
      <c r="I16" s="67" t="s">
        <v>258</v>
      </c>
      <c r="J16" s="62">
        <f t="shared" si="0"/>
        <v>25</v>
      </c>
      <c r="K16" s="66"/>
    </row>
    <row r="17" spans="5:11" x14ac:dyDescent="0.2">
      <c r="E17" s="149">
        <v>45516</v>
      </c>
      <c r="F17" s="67" t="s">
        <v>348</v>
      </c>
      <c r="G17" s="66"/>
      <c r="H17" s="66">
        <v>2</v>
      </c>
      <c r="I17" s="67" t="s">
        <v>324</v>
      </c>
      <c r="J17" s="62">
        <f t="shared" si="0"/>
        <v>23</v>
      </c>
      <c r="K17" s="66"/>
    </row>
    <row r="18" spans="5:11" x14ac:dyDescent="0.2">
      <c r="E18" s="149">
        <v>45541</v>
      </c>
      <c r="F18" s="67" t="s">
        <v>364</v>
      </c>
      <c r="G18" s="66"/>
      <c r="H18" s="66">
        <v>1</v>
      </c>
      <c r="I18" s="67" t="s">
        <v>284</v>
      </c>
      <c r="J18" s="62">
        <f t="shared" si="0"/>
        <v>22</v>
      </c>
      <c r="K18" s="66"/>
    </row>
    <row r="19" spans="5:11" x14ac:dyDescent="0.2">
      <c r="E19" s="149">
        <v>45550</v>
      </c>
      <c r="F19" s="67" t="s">
        <v>400</v>
      </c>
      <c r="G19" s="66">
        <v>6</v>
      </c>
      <c r="H19" s="66"/>
      <c r="I19" s="67"/>
      <c r="J19" s="62">
        <f t="shared" si="0"/>
        <v>28</v>
      </c>
      <c r="K19" s="66"/>
    </row>
    <row r="20" spans="5:11" x14ac:dyDescent="0.2">
      <c r="E20" s="150">
        <v>45601</v>
      </c>
      <c r="F20" s="66" t="s">
        <v>485</v>
      </c>
      <c r="G20" s="66"/>
      <c r="H20" s="66">
        <v>1</v>
      </c>
      <c r="I20" s="66" t="s">
        <v>324</v>
      </c>
      <c r="J20" s="62">
        <f t="shared" si="0"/>
        <v>27</v>
      </c>
      <c r="K20" s="66"/>
    </row>
    <row r="21" spans="5:11" x14ac:dyDescent="0.2">
      <c r="E21" s="66" t="s">
        <v>522</v>
      </c>
      <c r="F21" s="66" t="s">
        <v>528</v>
      </c>
      <c r="G21" s="66">
        <v>6</v>
      </c>
      <c r="H21" s="66"/>
      <c r="I21" s="66"/>
      <c r="J21" s="62">
        <f t="shared" si="0"/>
        <v>33</v>
      </c>
      <c r="K21" s="66"/>
    </row>
    <row r="22" spans="5:11" x14ac:dyDescent="0.2">
      <c r="E22" s="150">
        <v>45931</v>
      </c>
      <c r="F22" s="66" t="s">
        <v>604</v>
      </c>
      <c r="G22" s="66"/>
      <c r="H22" s="66">
        <v>1</v>
      </c>
      <c r="I22" s="66" t="s">
        <v>605</v>
      </c>
      <c r="J22" s="62">
        <f t="shared" si="0"/>
        <v>32</v>
      </c>
      <c r="K22" s="66"/>
    </row>
    <row r="23" spans="5:11" x14ac:dyDescent="0.2">
      <c r="E23" s="150" t="s">
        <v>615</v>
      </c>
      <c r="F23" s="66" t="s">
        <v>617</v>
      </c>
      <c r="G23" s="66"/>
      <c r="H23" s="66">
        <v>2</v>
      </c>
      <c r="I23" s="66" t="s">
        <v>284</v>
      </c>
      <c r="J23" s="86">
        <f t="shared" si="0"/>
        <v>30</v>
      </c>
      <c r="K23" s="85"/>
    </row>
    <row r="24" spans="5:11" x14ac:dyDescent="0.2">
      <c r="E24" s="150">
        <v>45691</v>
      </c>
      <c r="F24" s="66" t="s">
        <v>651</v>
      </c>
      <c r="G24" s="66"/>
      <c r="H24" s="66">
        <v>1</v>
      </c>
      <c r="I24" s="66" t="s">
        <v>652</v>
      </c>
      <c r="J24" s="86">
        <f t="shared" si="0"/>
        <v>29</v>
      </c>
      <c r="K24" s="85"/>
    </row>
    <row r="25" spans="5:11" x14ac:dyDescent="0.2">
      <c r="E25" s="150">
        <v>45693</v>
      </c>
      <c r="F25" s="66" t="s">
        <v>668</v>
      </c>
      <c r="G25" s="66"/>
      <c r="H25" s="66">
        <v>2</v>
      </c>
      <c r="I25" s="66" t="s">
        <v>284</v>
      </c>
      <c r="J25" s="86">
        <f t="shared" si="0"/>
        <v>27</v>
      </c>
      <c r="K25" s="85"/>
    </row>
    <row r="26" spans="5:11" x14ac:dyDescent="0.2">
      <c r="E26" s="84">
        <v>45698</v>
      </c>
      <c r="F26" s="68" t="s">
        <v>674</v>
      </c>
      <c r="G26" s="68"/>
      <c r="H26" s="68">
        <v>3</v>
      </c>
      <c r="I26" s="68" t="s">
        <v>252</v>
      </c>
      <c r="J26" s="86">
        <f t="shared" si="0"/>
        <v>24</v>
      </c>
      <c r="K26" s="68"/>
    </row>
    <row r="27" spans="5:11" x14ac:dyDescent="0.2">
      <c r="E27" s="84">
        <v>45699</v>
      </c>
      <c r="F27" s="68" t="s">
        <v>676</v>
      </c>
      <c r="G27" s="68"/>
      <c r="H27" s="68">
        <v>1</v>
      </c>
      <c r="I27" s="68" t="s">
        <v>677</v>
      </c>
      <c r="J27" s="86">
        <f t="shared" si="0"/>
        <v>23</v>
      </c>
      <c r="K27" s="68"/>
    </row>
    <row r="28" spans="5:11" x14ac:dyDescent="0.2">
      <c r="E28" s="84">
        <v>45720</v>
      </c>
      <c r="F28" s="68" t="s">
        <v>700</v>
      </c>
      <c r="G28" s="68"/>
      <c r="H28" s="68">
        <v>1</v>
      </c>
      <c r="I28" s="68" t="s">
        <v>281</v>
      </c>
      <c r="J28" s="86">
        <f t="shared" si="0"/>
        <v>22</v>
      </c>
      <c r="K28" s="68"/>
    </row>
    <row r="29" spans="5:11" x14ac:dyDescent="0.2">
      <c r="E29" s="84">
        <v>45727</v>
      </c>
      <c r="F29" s="68" t="s">
        <v>708</v>
      </c>
      <c r="G29" s="68"/>
      <c r="H29" s="68">
        <v>1</v>
      </c>
      <c r="I29" s="68" t="s">
        <v>281</v>
      </c>
      <c r="J29" s="86">
        <f t="shared" si="0"/>
        <v>21</v>
      </c>
      <c r="K29" s="68"/>
    </row>
    <row r="30" spans="5:11" x14ac:dyDescent="0.2">
      <c r="E30" s="84">
        <v>45734</v>
      </c>
      <c r="F30" s="68" t="s">
        <v>725</v>
      </c>
      <c r="G30" s="68"/>
      <c r="H30" s="68">
        <v>1</v>
      </c>
      <c r="I30" s="68" t="s">
        <v>278</v>
      </c>
      <c r="J30" s="86">
        <f t="shared" si="0"/>
        <v>20</v>
      </c>
      <c r="K30" s="68"/>
    </row>
    <row r="31" spans="5:11" x14ac:dyDescent="0.2">
      <c r="E31" s="68"/>
      <c r="F31" s="68"/>
      <c r="G31" s="68"/>
      <c r="H31" s="68"/>
      <c r="I31" s="68"/>
      <c r="J31" s="86">
        <f t="shared" si="0"/>
        <v>20</v>
      </c>
      <c r="K31" s="68"/>
    </row>
    <row r="32" spans="5:11" x14ac:dyDescent="0.2">
      <c r="E32" s="68"/>
      <c r="F32" s="68"/>
      <c r="G32" s="68"/>
      <c r="H32" s="68"/>
      <c r="I32" s="68"/>
      <c r="J32" s="86">
        <f t="shared" si="0"/>
        <v>20</v>
      </c>
      <c r="K32" s="68"/>
    </row>
    <row r="33" spans="5:11" x14ac:dyDescent="0.2">
      <c r="E33" s="68"/>
      <c r="F33" s="68"/>
      <c r="G33" s="68"/>
      <c r="H33" s="68"/>
      <c r="I33" s="68"/>
      <c r="J33" s="86">
        <f t="shared" si="0"/>
        <v>20</v>
      </c>
      <c r="K33" s="68"/>
    </row>
    <row r="34" spans="5:11" x14ac:dyDescent="0.2">
      <c r="E34" s="68"/>
      <c r="F34" s="68"/>
      <c r="G34" s="68"/>
      <c r="H34" s="68"/>
      <c r="I34" s="68"/>
      <c r="J34" s="86">
        <f t="shared" si="0"/>
        <v>20</v>
      </c>
      <c r="K34" s="68"/>
    </row>
    <row r="35" spans="5:11" x14ac:dyDescent="0.2">
      <c r="E35" s="68"/>
      <c r="F35" s="68"/>
      <c r="G35" s="68"/>
      <c r="H35" s="68"/>
      <c r="I35" s="68"/>
      <c r="J35" s="86">
        <f t="shared" si="0"/>
        <v>20</v>
      </c>
      <c r="K35" s="68"/>
    </row>
    <row r="36" spans="5:11" x14ac:dyDescent="0.2">
      <c r="J36" s="62">
        <f t="shared" si="0"/>
        <v>20</v>
      </c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57" display="Staple Wire, No. 35" xr:uid="{CBC696B8-CBDF-45F4-85B4-2B96E29F332F}"/>
  </hyperlinks>
  <pageMargins left="0.7" right="0.7" top="0.75" bottom="0.75" header="0.3" footer="0.3"/>
  <pageSetup scale="69" orientation="portrait" horizontalDpi="4294967292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3D26D-06CC-4F67-A457-F330F784152D}">
  <sheetPr codeName="Sheet43"/>
  <dimension ref="D2:N22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66</v>
      </c>
      <c r="G4" s="184"/>
      <c r="H4" s="185" t="s">
        <v>227</v>
      </c>
      <c r="I4" s="185"/>
      <c r="J4" s="45" t="s">
        <v>228</v>
      </c>
      <c r="K4" s="46" t="s">
        <v>172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SUM(G9:G22)-SUM(H9:H22)</f>
        <v>10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4</v>
      </c>
      <c r="H10" s="63"/>
      <c r="I10" s="64"/>
      <c r="J10" s="62">
        <f>J9+G10-H10</f>
        <v>4</v>
      </c>
      <c r="K10" s="63"/>
    </row>
    <row r="11" spans="4:14" x14ac:dyDescent="0.2">
      <c r="E11" s="74">
        <v>45439</v>
      </c>
      <c r="F11" s="65" t="s">
        <v>380</v>
      </c>
      <c r="G11" s="66">
        <v>1</v>
      </c>
      <c r="H11" s="66"/>
      <c r="I11" s="67"/>
      <c r="J11" s="62">
        <f t="shared" ref="J11:J17" si="0">J10+G11-H11</f>
        <v>5</v>
      </c>
      <c r="K11" s="66"/>
    </row>
    <row r="12" spans="4:14" x14ac:dyDescent="0.2">
      <c r="E12" s="74" t="s">
        <v>386</v>
      </c>
      <c r="F12" s="65" t="s">
        <v>385</v>
      </c>
      <c r="G12" s="66">
        <v>2</v>
      </c>
      <c r="H12" s="66"/>
      <c r="I12" s="67"/>
      <c r="J12" s="62">
        <f t="shared" si="0"/>
        <v>7</v>
      </c>
      <c r="K12" s="66"/>
    </row>
    <row r="13" spans="4:14" x14ac:dyDescent="0.2">
      <c r="E13" s="74">
        <v>45547</v>
      </c>
      <c r="F13" s="65" t="s">
        <v>365</v>
      </c>
      <c r="G13" s="66"/>
      <c r="H13" s="66">
        <v>1</v>
      </c>
      <c r="I13" s="67" t="s">
        <v>274</v>
      </c>
      <c r="J13" s="62">
        <f t="shared" si="0"/>
        <v>6</v>
      </c>
      <c r="K13" s="66"/>
    </row>
    <row r="14" spans="4:14" x14ac:dyDescent="0.2">
      <c r="E14" s="74">
        <v>45581</v>
      </c>
      <c r="F14" s="65" t="s">
        <v>464</v>
      </c>
      <c r="G14" s="66">
        <v>1</v>
      </c>
      <c r="H14" s="66"/>
      <c r="I14" s="67"/>
      <c r="J14" s="62">
        <f t="shared" si="0"/>
        <v>7</v>
      </c>
      <c r="K14" s="66"/>
    </row>
    <row r="15" spans="4:14" x14ac:dyDescent="0.2">
      <c r="E15" s="74">
        <v>45733</v>
      </c>
      <c r="F15" s="65" t="s">
        <v>699</v>
      </c>
      <c r="G15" s="66">
        <v>3</v>
      </c>
      <c r="H15" s="66"/>
      <c r="I15" s="67"/>
      <c r="J15" s="62">
        <f t="shared" si="0"/>
        <v>10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10</v>
      </c>
      <c r="K16" s="66"/>
    </row>
    <row r="17" spans="5:11" x14ac:dyDescent="0.2">
      <c r="E17" s="65"/>
      <c r="F17" s="65"/>
      <c r="G17" s="66"/>
      <c r="H17" s="66"/>
      <c r="I17" s="67"/>
      <c r="J17" s="62">
        <f t="shared" si="0"/>
        <v>10</v>
      </c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5"/>
      <c r="F19" s="65"/>
      <c r="G19" s="66"/>
      <c r="H19" s="66"/>
      <c r="I19" s="67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  <row r="22" spans="5:11" x14ac:dyDescent="0.2">
      <c r="E22" s="68"/>
      <c r="F22" s="68"/>
      <c r="G22" s="66"/>
      <c r="H22" s="66"/>
      <c r="I22" s="66"/>
      <c r="J22" s="66"/>
      <c r="K22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58" display="Eraser, Chalkboard" xr:uid="{5EE95E69-2446-4AB0-81BA-93AE6F4C9EF9}"/>
  </hyperlinks>
  <pageMargins left="0.7" right="0.7" top="0.75" bottom="0.75" header="0.3" footer="0.3"/>
  <pageSetup scale="69" orientation="portrait" horizontalDpi="4294967292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7001E-DD15-4074-9CBF-0E5FAC691625}">
  <sheetPr codeName="Sheet44"/>
  <dimension ref="A1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1" spans="1:14" x14ac:dyDescent="0.2">
      <c r="A1" s="69" t="s">
        <v>242</v>
      </c>
    </row>
    <row r="2" spans="1:14" ht="4.5" customHeight="1" x14ac:dyDescent="0.2">
      <c r="D2" s="43">
        <v>1</v>
      </c>
    </row>
    <row r="4" spans="1:14" x14ac:dyDescent="0.2">
      <c r="E4" s="182" t="s">
        <v>226</v>
      </c>
      <c r="F4" s="183" t="s">
        <v>67</v>
      </c>
      <c r="G4" s="184"/>
      <c r="H4" s="185" t="s">
        <v>227</v>
      </c>
      <c r="I4" s="185"/>
      <c r="J4" s="45" t="s">
        <v>228</v>
      </c>
      <c r="K4" s="46" t="s">
        <v>173</v>
      </c>
    </row>
    <row r="5" spans="1:14" x14ac:dyDescent="0.2">
      <c r="E5" s="182"/>
      <c r="F5" s="184"/>
      <c r="G5" s="184"/>
      <c r="H5" s="185"/>
      <c r="I5" s="185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3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>
        <v>45291</v>
      </c>
      <c r="F10" s="61" t="s">
        <v>240</v>
      </c>
      <c r="G10" s="37">
        <v>4</v>
      </c>
      <c r="H10" s="63"/>
      <c r="I10" s="64"/>
      <c r="J10" s="62">
        <f>J9+G10-H10</f>
        <v>4</v>
      </c>
      <c r="K10" s="63"/>
    </row>
    <row r="11" spans="1:14" x14ac:dyDescent="0.2">
      <c r="E11" s="85" t="s">
        <v>623</v>
      </c>
      <c r="F11" s="85" t="s">
        <v>624</v>
      </c>
      <c r="G11" s="85"/>
      <c r="H11" s="85">
        <v>1</v>
      </c>
      <c r="I11" s="85" t="s">
        <v>274</v>
      </c>
      <c r="J11" s="62">
        <f t="shared" ref="J11:J16" si="0">J10+G11-H11</f>
        <v>3</v>
      </c>
      <c r="K11" s="66"/>
    </row>
    <row r="12" spans="1:14" x14ac:dyDescent="0.2">
      <c r="E12" s="65"/>
      <c r="F12" s="65"/>
      <c r="G12" s="66"/>
      <c r="H12" s="66"/>
      <c r="I12" s="67"/>
      <c r="J12" s="62">
        <f t="shared" si="0"/>
        <v>3</v>
      </c>
      <c r="K12" s="66"/>
    </row>
    <row r="13" spans="1:14" x14ac:dyDescent="0.2">
      <c r="E13" s="65"/>
      <c r="F13" s="65"/>
      <c r="G13" s="66"/>
      <c r="H13" s="66"/>
      <c r="I13" s="67"/>
      <c r="J13" s="62">
        <f t="shared" si="0"/>
        <v>3</v>
      </c>
      <c r="K13" s="66"/>
    </row>
    <row r="14" spans="1:14" x14ac:dyDescent="0.2">
      <c r="E14" s="65"/>
      <c r="F14" s="65"/>
      <c r="G14" s="66"/>
      <c r="H14" s="66"/>
      <c r="I14" s="67"/>
      <c r="J14" s="62">
        <f t="shared" si="0"/>
        <v>3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3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3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59" display="Push pins" xr:uid="{4577D442-4710-4993-B1F3-A74174C17810}"/>
    <hyperlink ref="A1" location="Sheet1!D36" display="Sheet1!D36" xr:uid="{FCA7CB30-0B6F-4CDA-9969-B8DF8E267551}"/>
  </hyperlinks>
  <pageMargins left="0.7" right="0.7" top="0.75" bottom="0.75" header="0.3" footer="0.3"/>
  <pageSetup scale="69" orientation="portrait" horizontalDpi="4294967292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27205-13F8-441F-AE40-AC368A0BD241}">
  <sheetPr codeName="Sheet45"/>
  <dimension ref="A1:N35"/>
  <sheetViews>
    <sheetView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>
        <v>1</v>
      </c>
    </row>
    <row r="4" spans="1:14" x14ac:dyDescent="0.2">
      <c r="E4" s="182" t="s">
        <v>226</v>
      </c>
      <c r="F4" s="183" t="s">
        <v>68</v>
      </c>
      <c r="G4" s="184"/>
      <c r="H4" s="185" t="s">
        <v>227</v>
      </c>
      <c r="I4" s="185"/>
      <c r="J4" s="45" t="s">
        <v>228</v>
      </c>
      <c r="K4" s="46" t="s">
        <v>561</v>
      </c>
    </row>
    <row r="5" spans="1:14" x14ac:dyDescent="0.2">
      <c r="E5" s="182"/>
      <c r="F5" s="184"/>
      <c r="G5" s="184"/>
      <c r="H5" s="185"/>
      <c r="I5" s="185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35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>
        <v>45291</v>
      </c>
      <c r="F10" s="61" t="s">
        <v>240</v>
      </c>
      <c r="G10" s="37">
        <v>19</v>
      </c>
      <c r="H10" s="63"/>
      <c r="I10" s="64"/>
      <c r="J10" s="62">
        <f>J9+G10-H10</f>
        <v>19</v>
      </c>
      <c r="K10" s="63"/>
    </row>
    <row r="11" spans="1:14" x14ac:dyDescent="0.2">
      <c r="E11" s="65"/>
      <c r="F11" s="65"/>
      <c r="G11" s="66"/>
      <c r="H11" s="66"/>
      <c r="I11" s="67"/>
      <c r="J11" s="62">
        <f t="shared" ref="J11:J24" si="0">J10+G11-H11</f>
        <v>19</v>
      </c>
      <c r="K11" s="66"/>
    </row>
    <row r="12" spans="1:14" x14ac:dyDescent="0.2">
      <c r="E12" s="74">
        <v>45401</v>
      </c>
      <c r="F12" s="65" t="s">
        <v>294</v>
      </c>
      <c r="G12" s="66"/>
      <c r="H12" s="66">
        <v>1</v>
      </c>
      <c r="I12" s="67" t="s">
        <v>274</v>
      </c>
      <c r="J12" s="62">
        <f t="shared" si="0"/>
        <v>18</v>
      </c>
      <c r="K12" s="66"/>
    </row>
    <row r="13" spans="1:14" x14ac:dyDescent="0.2">
      <c r="E13" s="74">
        <v>45439</v>
      </c>
      <c r="F13" s="65" t="s">
        <v>380</v>
      </c>
      <c r="G13" s="66">
        <v>5</v>
      </c>
      <c r="H13" s="66"/>
      <c r="I13" s="67"/>
      <c r="J13" s="62">
        <f t="shared" si="0"/>
        <v>23</v>
      </c>
      <c r="K13" s="66"/>
    </row>
    <row r="14" spans="1:14" x14ac:dyDescent="0.2">
      <c r="E14" s="74">
        <v>45517</v>
      </c>
      <c r="F14" s="65" t="s">
        <v>385</v>
      </c>
      <c r="G14" s="66">
        <v>10</v>
      </c>
      <c r="H14" s="66"/>
      <c r="I14" s="67"/>
      <c r="J14" s="62">
        <f t="shared" si="0"/>
        <v>33</v>
      </c>
      <c r="K14" s="66"/>
    </row>
    <row r="15" spans="1:14" x14ac:dyDescent="0.2">
      <c r="E15" s="74">
        <v>45600</v>
      </c>
      <c r="F15" s="65" t="s">
        <v>480</v>
      </c>
      <c r="G15" s="66"/>
      <c r="H15" s="66">
        <v>1</v>
      </c>
      <c r="I15" s="67" t="s">
        <v>281</v>
      </c>
      <c r="J15" s="62">
        <f t="shared" si="0"/>
        <v>32</v>
      </c>
      <c r="K15" s="66"/>
    </row>
    <row r="16" spans="1:14" x14ac:dyDescent="0.2">
      <c r="E16" s="65" t="s">
        <v>522</v>
      </c>
      <c r="F16" s="65" t="s">
        <v>528</v>
      </c>
      <c r="G16" s="66">
        <v>5</v>
      </c>
      <c r="H16" s="66"/>
      <c r="I16" s="67"/>
      <c r="J16" s="62">
        <f t="shared" si="0"/>
        <v>37</v>
      </c>
      <c r="K16" s="66"/>
    </row>
    <row r="17" spans="5:11" x14ac:dyDescent="0.2">
      <c r="E17" s="74">
        <v>45693</v>
      </c>
      <c r="F17" s="65" t="s">
        <v>668</v>
      </c>
      <c r="G17" s="66"/>
      <c r="H17" s="66">
        <v>5</v>
      </c>
      <c r="I17" s="67" t="s">
        <v>284</v>
      </c>
      <c r="J17" s="62">
        <f t="shared" si="0"/>
        <v>32</v>
      </c>
      <c r="K17" s="66"/>
    </row>
    <row r="18" spans="5:11" x14ac:dyDescent="0.2">
      <c r="E18" s="74">
        <v>45709</v>
      </c>
      <c r="F18" s="65" t="s">
        <v>686</v>
      </c>
      <c r="G18" s="66"/>
      <c r="H18" s="66">
        <v>1</v>
      </c>
      <c r="I18" s="67" t="s">
        <v>284</v>
      </c>
      <c r="J18" s="62">
        <f t="shared" si="0"/>
        <v>31</v>
      </c>
      <c r="K18" s="66"/>
    </row>
    <row r="19" spans="5:11" x14ac:dyDescent="0.2">
      <c r="E19" s="84">
        <v>45712</v>
      </c>
      <c r="F19" s="68" t="s">
        <v>689</v>
      </c>
      <c r="G19" s="66"/>
      <c r="H19" s="66">
        <v>2</v>
      </c>
      <c r="I19" s="66" t="s">
        <v>690</v>
      </c>
      <c r="J19" s="62">
        <f t="shared" si="0"/>
        <v>29</v>
      </c>
      <c r="K19" s="66"/>
    </row>
    <row r="20" spans="5:11" x14ac:dyDescent="0.2">
      <c r="E20" s="84">
        <v>45713</v>
      </c>
      <c r="F20" s="68" t="s">
        <v>691</v>
      </c>
      <c r="G20" s="66"/>
      <c r="H20" s="66">
        <v>2</v>
      </c>
      <c r="I20" s="66" t="s">
        <v>252</v>
      </c>
      <c r="J20" s="62">
        <f t="shared" si="0"/>
        <v>27</v>
      </c>
      <c r="K20" s="66"/>
    </row>
    <row r="21" spans="5:11" x14ac:dyDescent="0.2">
      <c r="E21" s="84">
        <v>45733</v>
      </c>
      <c r="F21" s="68" t="s">
        <v>699</v>
      </c>
      <c r="G21" s="66">
        <v>8</v>
      </c>
      <c r="H21" s="66"/>
      <c r="I21" s="66"/>
      <c r="J21" s="62">
        <f t="shared" si="0"/>
        <v>35</v>
      </c>
      <c r="K21" s="66"/>
    </row>
    <row r="22" spans="5:11" x14ac:dyDescent="0.2">
      <c r="E22" s="150">
        <v>45728</v>
      </c>
      <c r="F22" s="66" t="s">
        <v>711</v>
      </c>
      <c r="G22" s="66"/>
      <c r="H22" s="66">
        <v>2</v>
      </c>
      <c r="I22" s="66" t="s">
        <v>310</v>
      </c>
      <c r="J22" s="86">
        <f t="shared" si="0"/>
        <v>33</v>
      </c>
      <c r="K22" s="66"/>
    </row>
    <row r="23" spans="5:11" x14ac:dyDescent="0.2">
      <c r="E23" s="150">
        <v>45761</v>
      </c>
      <c r="F23" s="66" t="s">
        <v>735</v>
      </c>
      <c r="G23" s="66"/>
      <c r="H23" s="66">
        <v>2</v>
      </c>
      <c r="I23" s="66" t="s">
        <v>734</v>
      </c>
      <c r="J23" s="86">
        <f t="shared" si="0"/>
        <v>31</v>
      </c>
      <c r="K23" s="66"/>
    </row>
    <row r="24" spans="5:11" x14ac:dyDescent="0.2">
      <c r="E24" s="66"/>
      <c r="F24" s="66"/>
      <c r="G24" s="66"/>
      <c r="H24" s="66"/>
      <c r="I24" s="66"/>
      <c r="J24" s="86">
        <f t="shared" si="0"/>
        <v>31</v>
      </c>
      <c r="K24" s="66"/>
    </row>
    <row r="25" spans="5:11" x14ac:dyDescent="0.2">
      <c r="E25" s="66"/>
      <c r="F25" s="66"/>
      <c r="G25" s="66"/>
      <c r="H25" s="66"/>
      <c r="I25" s="66"/>
      <c r="J25" s="66"/>
      <c r="K25" s="66"/>
    </row>
    <row r="26" spans="5:11" x14ac:dyDescent="0.2">
      <c r="E26" s="66"/>
      <c r="F26" s="66"/>
      <c r="G26" s="66"/>
      <c r="H26" s="66"/>
      <c r="I26" s="66"/>
      <c r="J26" s="66"/>
      <c r="K26" s="66"/>
    </row>
    <row r="27" spans="5:11" x14ac:dyDescent="0.2">
      <c r="E27" s="66"/>
      <c r="F27" s="66"/>
      <c r="G27" s="66"/>
      <c r="H27" s="66"/>
      <c r="I27" s="66"/>
      <c r="J27" s="66"/>
      <c r="K27" s="66"/>
    </row>
    <row r="28" spans="5:11" x14ac:dyDescent="0.2">
      <c r="E28" s="66"/>
      <c r="F28" s="66"/>
      <c r="G28" s="66"/>
      <c r="H28" s="66"/>
      <c r="I28" s="66"/>
      <c r="J28" s="66"/>
      <c r="K28" s="66"/>
    </row>
    <row r="29" spans="5:11" x14ac:dyDescent="0.2">
      <c r="E29" s="66"/>
      <c r="F29" s="66"/>
      <c r="G29" s="66"/>
      <c r="H29" s="66"/>
      <c r="I29" s="66"/>
      <c r="J29" s="66"/>
      <c r="K29" s="66"/>
    </row>
    <row r="30" spans="5:11" x14ac:dyDescent="0.2">
      <c r="E30" s="66"/>
      <c r="F30" s="66"/>
      <c r="G30" s="66"/>
      <c r="H30" s="66"/>
      <c r="I30" s="66"/>
      <c r="J30" s="66"/>
      <c r="K30" s="66"/>
    </row>
    <row r="31" spans="5:11" x14ac:dyDescent="0.2">
      <c r="E31" s="66"/>
      <c r="F31" s="66"/>
      <c r="G31" s="66"/>
      <c r="H31" s="66"/>
      <c r="I31" s="66"/>
      <c r="J31" s="66"/>
      <c r="K31" s="66"/>
    </row>
    <row r="32" spans="5:11" x14ac:dyDescent="0.2">
      <c r="E32" s="66"/>
      <c r="F32" s="66"/>
      <c r="G32" s="66"/>
      <c r="H32" s="66"/>
      <c r="I32" s="66"/>
      <c r="J32" s="66"/>
      <c r="K32" s="66"/>
    </row>
    <row r="33" spans="5:11" x14ac:dyDescent="0.2">
      <c r="E33" s="66"/>
      <c r="F33" s="66"/>
      <c r="G33" s="66"/>
      <c r="H33" s="66"/>
      <c r="I33" s="66"/>
      <c r="J33" s="66"/>
      <c r="K33" s="66"/>
    </row>
    <row r="34" spans="5:11" x14ac:dyDescent="0.2">
      <c r="E34" s="66"/>
      <c r="F34" s="66"/>
      <c r="G34" s="66"/>
      <c r="H34" s="66"/>
      <c r="I34" s="66"/>
      <c r="J34" s="66"/>
      <c r="K34" s="66"/>
    </row>
    <row r="35" spans="5:11" x14ac:dyDescent="0.2">
      <c r="E35" s="66"/>
      <c r="F35" s="66"/>
      <c r="G35" s="66"/>
      <c r="H35" s="66"/>
      <c r="I35" s="66"/>
      <c r="J35" s="66"/>
      <c r="K35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60" display="Paper Clips 50 mm" xr:uid="{BFAE5B33-CACE-4C30-8D42-1655B3C200F6}"/>
    <hyperlink ref="A1" location="Sheet1!D37" display="Sheet1!D37" xr:uid="{B0C09DAE-3A07-45DD-B943-19686ABCF780}"/>
  </hyperlinks>
  <pageMargins left="0.7" right="0.7" top="0.75" bottom="0.75" header="0.3" footer="0.3"/>
  <pageSetup scale="69" orientation="portrait" horizontalDpi="4294967292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3995-5F2A-437C-9C9A-8E1EC8E3B858}">
  <sheetPr codeName="Sheet46"/>
  <dimension ref="D2:N29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69</v>
      </c>
      <c r="G4" s="184"/>
      <c r="H4" s="185" t="s">
        <v>227</v>
      </c>
      <c r="I4" s="185"/>
      <c r="J4" s="45" t="s">
        <v>228</v>
      </c>
      <c r="K4" s="46" t="s">
        <v>560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SUM(G9:G23)-SUM(H9:H23)</f>
        <v>24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15</v>
      </c>
      <c r="H10" s="63"/>
      <c r="I10" s="64"/>
      <c r="J10" s="62">
        <f>J9+G10-H10</f>
        <v>15</v>
      </c>
      <c r="K10" s="63"/>
    </row>
    <row r="11" spans="4:14" x14ac:dyDescent="0.2">
      <c r="E11" s="74">
        <v>45439</v>
      </c>
      <c r="F11" s="65" t="s">
        <v>380</v>
      </c>
      <c r="G11" s="66">
        <v>6</v>
      </c>
      <c r="H11" s="66"/>
      <c r="I11" s="67"/>
      <c r="J11" s="62">
        <f t="shared" ref="J11:J29" si="0">J10+G11-H11</f>
        <v>21</v>
      </c>
      <c r="K11" s="66"/>
    </row>
    <row r="12" spans="4:14" x14ac:dyDescent="0.2">
      <c r="E12" s="74">
        <v>45550</v>
      </c>
      <c r="F12" s="65" t="s">
        <v>389</v>
      </c>
      <c r="G12" s="66">
        <v>6</v>
      </c>
      <c r="H12" s="66"/>
      <c r="I12" s="67"/>
      <c r="J12" s="62">
        <f t="shared" si="0"/>
        <v>27</v>
      </c>
      <c r="K12" s="66"/>
    </row>
    <row r="13" spans="4:14" x14ac:dyDescent="0.2">
      <c r="E13" s="74">
        <v>45550</v>
      </c>
      <c r="F13" s="65" t="s">
        <v>399</v>
      </c>
      <c r="G13" s="66">
        <v>5</v>
      </c>
      <c r="H13" s="66"/>
      <c r="I13" s="67"/>
      <c r="J13" s="62">
        <f t="shared" si="0"/>
        <v>32</v>
      </c>
      <c r="K13" s="66"/>
    </row>
    <row r="14" spans="4:14" x14ac:dyDescent="0.2">
      <c r="E14" s="74">
        <v>45566</v>
      </c>
      <c r="F14" s="65" t="s">
        <v>378</v>
      </c>
      <c r="G14" s="66"/>
      <c r="H14" s="66">
        <v>1</v>
      </c>
      <c r="I14" s="67" t="s">
        <v>258</v>
      </c>
      <c r="J14" s="62">
        <f t="shared" si="0"/>
        <v>31</v>
      </c>
      <c r="K14" s="66"/>
    </row>
    <row r="15" spans="4:14" x14ac:dyDescent="0.2">
      <c r="E15" s="74">
        <v>45583</v>
      </c>
      <c r="F15" s="65" t="s">
        <v>463</v>
      </c>
      <c r="G15" s="66"/>
      <c r="H15" s="66">
        <v>1</v>
      </c>
      <c r="I15" s="67" t="s">
        <v>310</v>
      </c>
      <c r="J15" s="62">
        <f t="shared" si="0"/>
        <v>30</v>
      </c>
      <c r="K15" s="66"/>
    </row>
    <row r="16" spans="4:14" x14ac:dyDescent="0.2">
      <c r="E16" s="74">
        <v>45601</v>
      </c>
      <c r="F16" s="65" t="s">
        <v>484</v>
      </c>
      <c r="G16" s="66"/>
      <c r="H16" s="66">
        <v>1</v>
      </c>
      <c r="I16" s="67" t="s">
        <v>258</v>
      </c>
      <c r="J16" s="62">
        <f t="shared" si="0"/>
        <v>29</v>
      </c>
      <c r="K16" s="66"/>
    </row>
    <row r="17" spans="5:11" x14ac:dyDescent="0.2">
      <c r="E17" s="74">
        <v>45617</v>
      </c>
      <c r="F17" s="65" t="s">
        <v>499</v>
      </c>
      <c r="G17" s="66"/>
      <c r="H17" s="66">
        <v>3</v>
      </c>
      <c r="I17" s="67" t="s">
        <v>324</v>
      </c>
      <c r="J17" s="62">
        <f t="shared" si="0"/>
        <v>26</v>
      </c>
      <c r="K17" s="66"/>
    </row>
    <row r="18" spans="5:11" x14ac:dyDescent="0.2">
      <c r="E18" s="74">
        <v>45625</v>
      </c>
      <c r="F18" s="65" t="s">
        <v>508</v>
      </c>
      <c r="G18" s="66"/>
      <c r="H18" s="66">
        <v>2</v>
      </c>
      <c r="I18" s="67" t="s">
        <v>324</v>
      </c>
      <c r="J18" s="62">
        <f t="shared" si="0"/>
        <v>24</v>
      </c>
      <c r="K18" s="66"/>
    </row>
    <row r="19" spans="5:11" x14ac:dyDescent="0.2">
      <c r="E19" s="65" t="s">
        <v>522</v>
      </c>
      <c r="F19" s="65" t="s">
        <v>528</v>
      </c>
      <c r="G19" s="66">
        <v>6</v>
      </c>
      <c r="H19" s="66"/>
      <c r="I19" s="67"/>
      <c r="J19" s="62">
        <f t="shared" si="0"/>
        <v>30</v>
      </c>
      <c r="K19" s="66"/>
    </row>
    <row r="20" spans="5:11" x14ac:dyDescent="0.2">
      <c r="E20" s="85" t="s">
        <v>623</v>
      </c>
      <c r="F20" s="85" t="s">
        <v>624</v>
      </c>
      <c r="G20" s="85"/>
      <c r="H20" s="85">
        <v>1</v>
      </c>
      <c r="I20" s="85" t="s">
        <v>274</v>
      </c>
      <c r="J20" s="62">
        <f t="shared" si="0"/>
        <v>29</v>
      </c>
      <c r="K20" s="66"/>
    </row>
    <row r="21" spans="5:11" x14ac:dyDescent="0.2">
      <c r="E21" s="84">
        <v>45691</v>
      </c>
      <c r="F21" s="68" t="s">
        <v>651</v>
      </c>
      <c r="G21" s="66"/>
      <c r="H21" s="66">
        <v>1</v>
      </c>
      <c r="I21" s="66" t="s">
        <v>663</v>
      </c>
      <c r="J21" s="62">
        <f>J20+G21-H21</f>
        <v>28</v>
      </c>
      <c r="K21" s="66"/>
    </row>
    <row r="22" spans="5:11" x14ac:dyDescent="0.2">
      <c r="E22" s="84">
        <v>45709</v>
      </c>
      <c r="F22" s="68" t="s">
        <v>686</v>
      </c>
      <c r="G22" s="66"/>
      <c r="H22" s="66">
        <v>2</v>
      </c>
      <c r="I22" s="66" t="s">
        <v>284</v>
      </c>
      <c r="J22" s="62">
        <f>J21+G22-H22</f>
        <v>26</v>
      </c>
      <c r="K22" s="66"/>
    </row>
    <row r="23" spans="5:11" x14ac:dyDescent="0.2">
      <c r="E23" s="150">
        <v>45712</v>
      </c>
      <c r="F23" s="66" t="s">
        <v>689</v>
      </c>
      <c r="G23" s="66"/>
      <c r="H23" s="66">
        <v>2</v>
      </c>
      <c r="I23" s="66" t="s">
        <v>690</v>
      </c>
      <c r="J23" s="62">
        <f>J22+G23-H23</f>
        <v>24</v>
      </c>
      <c r="K23" s="66"/>
    </row>
    <row r="24" spans="5:11" x14ac:dyDescent="0.2">
      <c r="E24" s="84">
        <v>45715</v>
      </c>
      <c r="F24" s="68" t="s">
        <v>666</v>
      </c>
      <c r="G24" s="66"/>
      <c r="H24" s="66">
        <v>2</v>
      </c>
      <c r="I24" s="66" t="s">
        <v>256</v>
      </c>
      <c r="J24" s="86">
        <f>J23+G24-H24</f>
        <v>22</v>
      </c>
      <c r="K24" s="66"/>
    </row>
    <row r="25" spans="5:11" x14ac:dyDescent="0.2">
      <c r="E25" s="150">
        <v>45713</v>
      </c>
      <c r="F25" s="66" t="s">
        <v>691</v>
      </c>
      <c r="G25" s="66"/>
      <c r="H25" s="66">
        <v>2</v>
      </c>
      <c r="I25" s="66" t="s">
        <v>252</v>
      </c>
      <c r="J25" s="86">
        <f t="shared" si="0"/>
        <v>20</v>
      </c>
      <c r="K25" s="66"/>
    </row>
    <row r="26" spans="5:11" x14ac:dyDescent="0.2">
      <c r="E26" s="150">
        <v>45733</v>
      </c>
      <c r="F26" s="66" t="s">
        <v>699</v>
      </c>
      <c r="G26" s="66">
        <v>25</v>
      </c>
      <c r="H26" s="66"/>
      <c r="I26" s="66"/>
      <c r="J26" s="86">
        <f t="shared" si="0"/>
        <v>45</v>
      </c>
      <c r="K26" s="66"/>
    </row>
    <row r="27" spans="5:11" x14ac:dyDescent="0.2">
      <c r="E27" s="150">
        <v>45728</v>
      </c>
      <c r="F27" s="66" t="s">
        <v>711</v>
      </c>
      <c r="G27" s="66"/>
      <c r="H27" s="66">
        <v>2</v>
      </c>
      <c r="I27" s="66" t="s">
        <v>310</v>
      </c>
      <c r="J27" s="86">
        <f t="shared" si="0"/>
        <v>43</v>
      </c>
      <c r="K27" s="66"/>
    </row>
    <row r="28" spans="5:11" x14ac:dyDescent="0.2">
      <c r="E28" s="150">
        <v>45734</v>
      </c>
      <c r="F28" s="66" t="s">
        <v>725</v>
      </c>
      <c r="G28" s="66"/>
      <c r="H28" s="66">
        <v>1</v>
      </c>
      <c r="I28" s="66" t="s">
        <v>278</v>
      </c>
      <c r="J28" s="86">
        <f t="shared" si="0"/>
        <v>42</v>
      </c>
      <c r="K28" s="66"/>
    </row>
    <row r="29" spans="5:11" x14ac:dyDescent="0.2">
      <c r="E29" s="150">
        <v>45761</v>
      </c>
      <c r="F29" s="66" t="s">
        <v>735</v>
      </c>
      <c r="G29" s="66"/>
      <c r="H29" s="66">
        <v>2</v>
      </c>
      <c r="I29" s="66" t="s">
        <v>734</v>
      </c>
      <c r="J29" s="86">
        <f t="shared" si="0"/>
        <v>40</v>
      </c>
      <c r="K29" s="66"/>
    </row>
  </sheetData>
  <sortState xmlns:xlrd2="http://schemas.microsoft.com/office/spreadsheetml/2017/richdata2" ref="A22:N24">
    <sortCondition ref="E22:E24"/>
  </sortState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61" display="Paper Clips33 mm" xr:uid="{E13E474B-52FC-4337-AB34-F6CC7C6C4A03}"/>
  </hyperlinks>
  <pageMargins left="0.7" right="0.7" top="0.75" bottom="0.75" header="0.3" footer="0.3"/>
  <pageSetup scale="69" orientation="portrait" horizontalDpi="4294967292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2EB9-21BD-4F32-AA56-7C781D6DC3FA}">
  <sheetPr codeName="Sheet47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70</v>
      </c>
      <c r="G4" s="184"/>
      <c r="H4" s="185" t="s">
        <v>227</v>
      </c>
      <c r="I4" s="185"/>
      <c r="J4" s="45" t="s">
        <v>228</v>
      </c>
      <c r="K4" s="46" t="s">
        <v>174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4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5</v>
      </c>
      <c r="H10" s="63"/>
      <c r="I10" s="64"/>
      <c r="J10" s="62">
        <f>J9+G10-H10</f>
        <v>5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5</v>
      </c>
      <c r="K11" s="66"/>
    </row>
    <row r="12" spans="4:14" x14ac:dyDescent="0.2">
      <c r="E12" s="74">
        <v>45401</v>
      </c>
      <c r="F12" s="65" t="s">
        <v>293</v>
      </c>
      <c r="G12" s="66"/>
      <c r="H12" s="66">
        <v>1</v>
      </c>
      <c r="I12" s="67" t="s">
        <v>258</v>
      </c>
      <c r="J12" s="62">
        <f t="shared" si="0"/>
        <v>4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4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4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4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4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62" display="Finger Tip 10g" xr:uid="{296FE82D-56BA-4571-AFBD-76CB2C23F1BE}"/>
  </hyperlinks>
  <pageMargins left="0.7" right="0.7" top="0.75" bottom="0.75" header="0.3" footer="0.3"/>
  <pageSetup scale="69" orientation="portrait" horizontalDpi="4294967292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0955E-0B13-4E4A-BA98-6EDCA90059DD}">
  <sheetPr codeName="Sheet48"/>
  <dimension ref="D2:N33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29.1640625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398</v>
      </c>
      <c r="G4" s="184"/>
      <c r="H4" s="185" t="s">
        <v>227</v>
      </c>
      <c r="I4" s="185"/>
      <c r="J4" s="45" t="s">
        <v>228</v>
      </c>
      <c r="K4" s="46" t="s">
        <v>175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SUM(G9:G22)-SUM(H9:H22)</f>
        <v>9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8">
        <v>1</v>
      </c>
      <c r="H10" s="63"/>
      <c r="I10" s="64"/>
      <c r="J10" s="62">
        <f>J9+G10-H10</f>
        <v>1</v>
      </c>
      <c r="K10" s="63"/>
    </row>
    <row r="11" spans="4:14" x14ac:dyDescent="0.2">
      <c r="E11" s="65"/>
      <c r="F11" s="65"/>
      <c r="G11" s="66">
        <v>1</v>
      </c>
      <c r="H11" s="66"/>
      <c r="I11" s="67"/>
      <c r="J11" s="62">
        <f t="shared" ref="J11:J18" si="0">J10+G11-H11</f>
        <v>2</v>
      </c>
      <c r="K11" s="66"/>
    </row>
    <row r="12" spans="4:14" x14ac:dyDescent="0.2">
      <c r="E12" s="74">
        <v>45369</v>
      </c>
      <c r="F12" s="65" t="s">
        <v>277</v>
      </c>
      <c r="G12" s="66"/>
      <c r="H12" s="66">
        <v>1</v>
      </c>
      <c r="I12" s="67" t="s">
        <v>278</v>
      </c>
      <c r="J12" s="62">
        <f t="shared" si="0"/>
        <v>1</v>
      </c>
      <c r="K12" s="66"/>
    </row>
    <row r="13" spans="4:14" x14ac:dyDescent="0.2">
      <c r="E13" s="74">
        <v>45369</v>
      </c>
      <c r="F13" s="65" t="s">
        <v>279</v>
      </c>
      <c r="G13" s="66"/>
      <c r="H13" s="66">
        <v>1</v>
      </c>
      <c r="I13" s="67" t="s">
        <v>274</v>
      </c>
      <c r="J13" s="62">
        <f t="shared" si="0"/>
        <v>0</v>
      </c>
      <c r="K13" s="66"/>
    </row>
    <row r="14" spans="4:14" x14ac:dyDescent="0.2">
      <c r="E14" s="74">
        <v>45439</v>
      </c>
      <c r="F14" s="65" t="s">
        <v>380</v>
      </c>
      <c r="G14" s="66">
        <v>6</v>
      </c>
      <c r="H14" s="66"/>
      <c r="I14" s="67"/>
      <c r="J14" s="62">
        <f t="shared" si="0"/>
        <v>6</v>
      </c>
      <c r="K14" s="66"/>
    </row>
    <row r="15" spans="4:14" x14ac:dyDescent="0.2">
      <c r="E15" s="74">
        <v>45456</v>
      </c>
      <c r="F15" s="65" t="s">
        <v>320</v>
      </c>
      <c r="G15" s="66"/>
      <c r="H15" s="66">
        <v>1</v>
      </c>
      <c r="I15" s="67" t="s">
        <v>314</v>
      </c>
      <c r="J15" s="62">
        <f t="shared" si="0"/>
        <v>5</v>
      </c>
      <c r="K15" s="66"/>
    </row>
    <row r="16" spans="4:14" x14ac:dyDescent="0.2">
      <c r="E16" s="74">
        <v>45539</v>
      </c>
      <c r="F16" s="65" t="s">
        <v>359</v>
      </c>
      <c r="G16" s="66"/>
      <c r="H16" s="66">
        <v>2</v>
      </c>
      <c r="I16" s="67" t="s">
        <v>339</v>
      </c>
      <c r="J16" s="62">
        <f t="shared" si="0"/>
        <v>3</v>
      </c>
      <c r="K16" s="66"/>
    </row>
    <row r="17" spans="5:11" x14ac:dyDescent="0.2">
      <c r="E17" s="74">
        <v>45550</v>
      </c>
      <c r="F17" s="65" t="s">
        <v>389</v>
      </c>
      <c r="G17" s="66">
        <v>6</v>
      </c>
      <c r="H17" s="66"/>
      <c r="I17" s="67"/>
      <c r="J17" s="62">
        <f t="shared" si="0"/>
        <v>9</v>
      </c>
      <c r="K17" s="66"/>
    </row>
    <row r="18" spans="5:11" x14ac:dyDescent="0.2">
      <c r="E18" s="74">
        <v>45550</v>
      </c>
      <c r="F18" s="65" t="s">
        <v>399</v>
      </c>
      <c r="G18" s="66">
        <v>6</v>
      </c>
      <c r="H18" s="66"/>
      <c r="I18" s="67"/>
      <c r="J18" s="62">
        <f t="shared" si="0"/>
        <v>15</v>
      </c>
      <c r="K18" s="66"/>
    </row>
    <row r="19" spans="5:11" x14ac:dyDescent="0.2">
      <c r="E19" s="74">
        <v>45600</v>
      </c>
      <c r="F19" s="65" t="s">
        <v>480</v>
      </c>
      <c r="G19" s="66"/>
      <c r="H19" s="66">
        <v>1</v>
      </c>
      <c r="I19" s="67" t="s">
        <v>281</v>
      </c>
      <c r="J19" s="62">
        <f t="shared" ref="J19:J33" si="1">J18+G19-H19</f>
        <v>14</v>
      </c>
      <c r="K19" s="66"/>
    </row>
    <row r="20" spans="5:11" x14ac:dyDescent="0.2">
      <c r="E20" s="84">
        <v>45610</v>
      </c>
      <c r="F20" s="68" t="s">
        <v>494</v>
      </c>
      <c r="G20" s="66"/>
      <c r="H20" s="66">
        <v>3</v>
      </c>
      <c r="I20" s="66" t="s">
        <v>284</v>
      </c>
      <c r="J20" s="62">
        <f t="shared" si="1"/>
        <v>11</v>
      </c>
      <c r="K20" s="66"/>
    </row>
    <row r="21" spans="5:11" x14ac:dyDescent="0.2">
      <c r="E21" s="84">
        <v>45625</v>
      </c>
      <c r="F21" s="68" t="s">
        <v>508</v>
      </c>
      <c r="G21" s="66"/>
      <c r="H21" s="66">
        <v>2</v>
      </c>
      <c r="I21" s="66" t="s">
        <v>324</v>
      </c>
      <c r="J21" s="62">
        <f t="shared" si="1"/>
        <v>9</v>
      </c>
      <c r="K21" s="66"/>
    </row>
    <row r="22" spans="5:11" x14ac:dyDescent="0.2">
      <c r="E22" s="68"/>
      <c r="F22" s="68"/>
      <c r="G22" s="66"/>
      <c r="H22" s="66"/>
      <c r="I22" s="66"/>
      <c r="J22" s="62">
        <f t="shared" si="1"/>
        <v>9</v>
      </c>
      <c r="K22" s="66"/>
    </row>
    <row r="23" spans="5:11" x14ac:dyDescent="0.2">
      <c r="E23" s="85"/>
      <c r="F23" s="85"/>
      <c r="G23" s="85"/>
      <c r="H23" s="85"/>
      <c r="I23" s="85"/>
      <c r="J23" s="62">
        <f t="shared" si="1"/>
        <v>9</v>
      </c>
      <c r="K23" s="85"/>
    </row>
    <row r="24" spans="5:11" x14ac:dyDescent="0.2">
      <c r="E24" s="85"/>
      <c r="F24" s="85"/>
      <c r="G24" s="85"/>
      <c r="H24" s="85"/>
      <c r="I24" s="85"/>
      <c r="J24" s="62">
        <f t="shared" si="1"/>
        <v>9</v>
      </c>
      <c r="K24" s="85"/>
    </row>
    <row r="25" spans="5:11" x14ac:dyDescent="0.2">
      <c r="E25" s="85"/>
      <c r="F25" s="85"/>
      <c r="G25" s="85"/>
      <c r="H25" s="85"/>
      <c r="I25" s="85"/>
      <c r="J25" s="62">
        <f t="shared" si="1"/>
        <v>9</v>
      </c>
      <c r="K25" s="85"/>
    </row>
    <row r="26" spans="5:11" x14ac:dyDescent="0.2">
      <c r="E26" s="85"/>
      <c r="F26" s="85"/>
      <c r="G26" s="85"/>
      <c r="H26" s="85"/>
      <c r="I26" s="85"/>
      <c r="J26" s="62">
        <f t="shared" si="1"/>
        <v>9</v>
      </c>
      <c r="K26" s="85"/>
    </row>
    <row r="27" spans="5:11" x14ac:dyDescent="0.2">
      <c r="E27" s="85"/>
      <c r="F27" s="85"/>
      <c r="G27" s="85"/>
      <c r="H27" s="85"/>
      <c r="I27" s="85"/>
      <c r="J27" s="62">
        <f t="shared" si="1"/>
        <v>9</v>
      </c>
      <c r="K27" s="85"/>
    </row>
    <row r="28" spans="5:11" x14ac:dyDescent="0.2">
      <c r="E28" s="85"/>
      <c r="F28" s="85"/>
      <c r="G28" s="85"/>
      <c r="H28" s="85"/>
      <c r="I28" s="85"/>
      <c r="J28" s="62">
        <f t="shared" si="1"/>
        <v>9</v>
      </c>
      <c r="K28" s="85"/>
    </row>
    <row r="29" spans="5:11" x14ac:dyDescent="0.2">
      <c r="E29" s="85"/>
      <c r="F29" s="85"/>
      <c r="G29" s="85"/>
      <c r="H29" s="85"/>
      <c r="I29" s="85"/>
      <c r="J29" s="62">
        <f t="shared" si="1"/>
        <v>9</v>
      </c>
      <c r="K29" s="85"/>
    </row>
    <row r="30" spans="5:11" x14ac:dyDescent="0.2">
      <c r="E30" s="85"/>
      <c r="F30" s="85"/>
      <c r="G30" s="85"/>
      <c r="H30" s="85"/>
      <c r="I30" s="85"/>
      <c r="J30" s="62">
        <f t="shared" si="1"/>
        <v>9</v>
      </c>
      <c r="K30" s="85"/>
    </row>
    <row r="31" spans="5:11" x14ac:dyDescent="0.2">
      <c r="E31" s="85"/>
      <c r="F31" s="85"/>
      <c r="G31" s="85"/>
      <c r="H31" s="85"/>
      <c r="I31" s="85"/>
      <c r="J31" s="62">
        <f t="shared" si="1"/>
        <v>9</v>
      </c>
      <c r="K31" s="85"/>
    </row>
    <row r="32" spans="5:11" x14ac:dyDescent="0.2">
      <c r="E32" s="85"/>
      <c r="F32" s="85"/>
      <c r="G32" s="85"/>
      <c r="H32" s="85"/>
      <c r="I32" s="85"/>
      <c r="J32" s="62">
        <f t="shared" si="1"/>
        <v>9</v>
      </c>
      <c r="K32" s="85"/>
    </row>
    <row r="33" spans="5:11" x14ac:dyDescent="0.2">
      <c r="E33" s="85"/>
      <c r="F33" s="85"/>
      <c r="G33" s="85"/>
      <c r="H33" s="85"/>
      <c r="I33" s="85"/>
      <c r="J33" s="62">
        <f t="shared" si="1"/>
        <v>9</v>
      </c>
      <c r="K33" s="85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63" display="Packaging Tape 2 inches" xr:uid="{6CD6E380-AA42-4DB3-A29D-28DB2605694C}"/>
  </hyperlinks>
  <pageMargins left="0.7" right="0.7" top="0.75" bottom="0.75" header="0.3" footer="0.3"/>
  <pageSetup scale="69" orientation="portrait" horizontalDpi="4294967292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16DBF-3E0F-4F16-8054-DB222A4C5B47}">
  <sheetPr codeName="Sheet49"/>
  <dimension ref="D2:N23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72</v>
      </c>
      <c r="G4" s="184"/>
      <c r="H4" s="185" t="s">
        <v>227</v>
      </c>
      <c r="I4" s="185"/>
      <c r="J4" s="45" t="s">
        <v>228</v>
      </c>
      <c r="K4" s="46" t="s">
        <v>531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12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3</v>
      </c>
      <c r="H10" s="63"/>
      <c r="I10" s="64"/>
      <c r="J10" s="62">
        <f>J9+G10-H10</f>
        <v>3</v>
      </c>
      <c r="K10" s="63"/>
    </row>
    <row r="11" spans="4:14" x14ac:dyDescent="0.2">
      <c r="E11" s="74">
        <v>45439</v>
      </c>
      <c r="F11" s="65" t="s">
        <v>380</v>
      </c>
      <c r="G11" s="66">
        <v>6</v>
      </c>
      <c r="H11" s="66"/>
      <c r="I11" s="67"/>
      <c r="J11" s="62">
        <f t="shared" ref="J11:J23" si="0">J10+G11-H11</f>
        <v>9</v>
      </c>
      <c r="K11" s="66"/>
    </row>
    <row r="12" spans="4:14" x14ac:dyDescent="0.2">
      <c r="E12" s="74">
        <v>45470</v>
      </c>
      <c r="F12" s="65" t="s">
        <v>328</v>
      </c>
      <c r="G12" s="66"/>
      <c r="H12" s="66">
        <v>1</v>
      </c>
      <c r="I12" s="67" t="s">
        <v>278</v>
      </c>
      <c r="J12" s="62">
        <f t="shared" si="0"/>
        <v>8</v>
      </c>
      <c r="K12" s="66"/>
    </row>
    <row r="13" spans="4:14" x14ac:dyDescent="0.2">
      <c r="E13" s="74">
        <v>45550</v>
      </c>
      <c r="F13" s="65" t="s">
        <v>389</v>
      </c>
      <c r="G13" s="66">
        <v>6</v>
      </c>
      <c r="H13" s="66"/>
      <c r="I13" s="67"/>
      <c r="J13" s="62">
        <f t="shared" si="0"/>
        <v>14</v>
      </c>
      <c r="K13" s="66"/>
    </row>
    <row r="14" spans="4:14" x14ac:dyDescent="0.2">
      <c r="E14" s="74">
        <v>45550</v>
      </c>
      <c r="F14" s="65" t="s">
        <v>399</v>
      </c>
      <c r="G14" s="66">
        <v>6</v>
      </c>
      <c r="H14" s="66"/>
      <c r="I14" s="67"/>
      <c r="J14" s="62">
        <f t="shared" si="0"/>
        <v>20</v>
      </c>
      <c r="K14" s="66"/>
    </row>
    <row r="15" spans="4:14" x14ac:dyDescent="0.2">
      <c r="E15" s="74">
        <v>45581</v>
      </c>
      <c r="F15" s="65" t="s">
        <v>456</v>
      </c>
      <c r="G15" s="66"/>
      <c r="H15" s="66">
        <v>1</v>
      </c>
      <c r="I15" s="67" t="s">
        <v>258</v>
      </c>
      <c r="J15" s="62">
        <f t="shared" si="0"/>
        <v>19</v>
      </c>
      <c r="K15" s="66"/>
    </row>
    <row r="16" spans="4:14" x14ac:dyDescent="0.2">
      <c r="E16" s="74">
        <v>45600</v>
      </c>
      <c r="F16" s="65" t="s">
        <v>480</v>
      </c>
      <c r="G16" s="66"/>
      <c r="H16" s="66">
        <v>1</v>
      </c>
      <c r="I16" s="67" t="s">
        <v>281</v>
      </c>
      <c r="J16" s="62">
        <f t="shared" si="0"/>
        <v>18</v>
      </c>
      <c r="K16" s="66"/>
    </row>
    <row r="17" spans="5:11" x14ac:dyDescent="0.2">
      <c r="E17" s="74">
        <v>45604</v>
      </c>
      <c r="F17" s="65" t="s">
        <v>490</v>
      </c>
      <c r="G17" s="66"/>
      <c r="H17" s="66">
        <v>2</v>
      </c>
      <c r="I17" s="67" t="s">
        <v>252</v>
      </c>
      <c r="J17" s="62">
        <f t="shared" si="0"/>
        <v>16</v>
      </c>
      <c r="K17" s="66"/>
    </row>
    <row r="18" spans="5:11" x14ac:dyDescent="0.2">
      <c r="E18" s="74">
        <v>45610</v>
      </c>
      <c r="F18" s="65" t="s">
        <v>494</v>
      </c>
      <c r="G18" s="66"/>
      <c r="H18" s="66">
        <v>3</v>
      </c>
      <c r="I18" s="67" t="s">
        <v>284</v>
      </c>
      <c r="J18" s="62">
        <f t="shared" si="0"/>
        <v>13</v>
      </c>
      <c r="K18" s="66"/>
    </row>
    <row r="19" spans="5:11" x14ac:dyDescent="0.2">
      <c r="E19" s="68" t="s">
        <v>522</v>
      </c>
      <c r="F19" s="68" t="s">
        <v>528</v>
      </c>
      <c r="G19" s="66">
        <v>6</v>
      </c>
      <c r="H19" s="66"/>
      <c r="I19" s="66"/>
      <c r="J19" s="62">
        <f t="shared" si="0"/>
        <v>19</v>
      </c>
      <c r="K19" s="66"/>
    </row>
    <row r="20" spans="5:11" x14ac:dyDescent="0.2">
      <c r="E20" s="84">
        <v>45693</v>
      </c>
      <c r="F20" s="68" t="s">
        <v>668</v>
      </c>
      <c r="G20" s="66"/>
      <c r="H20" s="66">
        <v>6</v>
      </c>
      <c r="I20" s="66" t="s">
        <v>284</v>
      </c>
      <c r="J20" s="62">
        <f>J19+G20-H20</f>
        <v>13</v>
      </c>
      <c r="K20" s="66"/>
    </row>
    <row r="21" spans="5:11" x14ac:dyDescent="0.2">
      <c r="E21" s="84">
        <v>45715</v>
      </c>
      <c r="F21" s="68" t="s">
        <v>666</v>
      </c>
      <c r="G21" s="66"/>
      <c r="H21" s="66">
        <v>1</v>
      </c>
      <c r="I21" s="66" t="s">
        <v>256</v>
      </c>
      <c r="J21" s="62">
        <f>J20+G21-H21</f>
        <v>12</v>
      </c>
      <c r="K21" s="66"/>
    </row>
    <row r="22" spans="5:11" x14ac:dyDescent="0.2">
      <c r="J22" s="62">
        <f t="shared" si="0"/>
        <v>12</v>
      </c>
    </row>
    <row r="23" spans="5:11" x14ac:dyDescent="0.2">
      <c r="J23" s="62">
        <f t="shared" si="0"/>
        <v>12</v>
      </c>
    </row>
  </sheetData>
  <sortState xmlns:xlrd2="http://schemas.microsoft.com/office/spreadsheetml/2017/richdata2" ref="D20:N21">
    <sortCondition ref="E20:E21"/>
  </sortState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64" display="Binder Clips, 1-1/4&quot; 32 mm" xr:uid="{4D181F14-3885-42B9-A18A-06F626EDE7B9}"/>
  </hyperlinks>
  <pageMargins left="0.7" right="0.7" top="0.75" bottom="0.75" header="0.3" footer="0.3"/>
  <pageSetup scale="6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C783-8233-49FC-A6B6-3A377E8AAF57}">
  <sheetPr codeName="Sheet5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.5" style="44" bestFit="1" customWidth="1"/>
    <col min="10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28</v>
      </c>
      <c r="G4" s="184"/>
      <c r="H4" s="185" t="s">
        <v>227</v>
      </c>
      <c r="I4" s="185"/>
      <c r="J4" s="45" t="s">
        <v>228</v>
      </c>
      <c r="K4" s="46" t="s">
        <v>151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0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64">
        <v>4</v>
      </c>
      <c r="H10" s="63"/>
      <c r="I10" s="64"/>
      <c r="J10" s="62">
        <f>J9+G10-H10</f>
        <v>4</v>
      </c>
      <c r="K10" s="63"/>
    </row>
    <row r="11" spans="4:14" x14ac:dyDescent="0.2">
      <c r="E11" s="65"/>
      <c r="F11" s="65"/>
      <c r="G11" s="66">
        <v>1</v>
      </c>
      <c r="H11" s="66"/>
      <c r="I11" s="67"/>
      <c r="J11" s="62">
        <f t="shared" ref="J11:J21" si="0">J10+G11-H11</f>
        <v>5</v>
      </c>
      <c r="K11" s="66"/>
    </row>
    <row r="12" spans="4:14" x14ac:dyDescent="0.2">
      <c r="E12" s="74">
        <v>45422</v>
      </c>
      <c r="F12" s="65" t="s">
        <v>307</v>
      </c>
      <c r="G12" s="66"/>
      <c r="H12" s="66">
        <v>1</v>
      </c>
      <c r="I12" s="67" t="s">
        <v>258</v>
      </c>
      <c r="J12" s="62">
        <f t="shared" si="0"/>
        <v>4</v>
      </c>
      <c r="K12" s="66"/>
    </row>
    <row r="13" spans="4:14" x14ac:dyDescent="0.2">
      <c r="E13" s="74">
        <v>45569</v>
      </c>
      <c r="F13" s="65" t="s">
        <v>450</v>
      </c>
      <c r="G13" s="66"/>
      <c r="H13" s="66">
        <v>2</v>
      </c>
      <c r="I13" s="67" t="s">
        <v>451</v>
      </c>
      <c r="J13" s="62">
        <f t="shared" si="0"/>
        <v>2</v>
      </c>
      <c r="K13" s="66"/>
    </row>
    <row r="14" spans="4:14" x14ac:dyDescent="0.2">
      <c r="E14" s="74">
        <v>45694</v>
      </c>
      <c r="F14" s="65" t="s">
        <v>656</v>
      </c>
      <c r="G14" s="66"/>
      <c r="H14" s="66">
        <v>1</v>
      </c>
      <c r="I14" s="67" t="s">
        <v>258</v>
      </c>
      <c r="J14" s="62">
        <f t="shared" si="0"/>
        <v>1</v>
      </c>
      <c r="K14" s="66"/>
    </row>
    <row r="15" spans="4:14" x14ac:dyDescent="0.2">
      <c r="E15" s="74">
        <v>45773</v>
      </c>
      <c r="F15" s="65" t="s">
        <v>740</v>
      </c>
      <c r="G15" s="66"/>
      <c r="H15" s="66">
        <v>1</v>
      </c>
      <c r="I15" s="67"/>
      <c r="J15" s="62">
        <f t="shared" si="0"/>
        <v>0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0</v>
      </c>
      <c r="K16" s="66"/>
    </row>
    <row r="17" spans="5:11" x14ac:dyDescent="0.2">
      <c r="E17" s="65"/>
      <c r="F17" s="65"/>
      <c r="G17" s="66"/>
      <c r="H17" s="66"/>
      <c r="I17" s="67"/>
      <c r="J17" s="62">
        <f t="shared" si="0"/>
        <v>0</v>
      </c>
      <c r="K17" s="66"/>
    </row>
    <row r="18" spans="5:11" x14ac:dyDescent="0.2">
      <c r="E18" s="65"/>
      <c r="F18" s="65"/>
      <c r="G18" s="66"/>
      <c r="H18" s="66"/>
      <c r="I18" s="67"/>
      <c r="J18" s="62">
        <f t="shared" si="0"/>
        <v>0</v>
      </c>
      <c r="K18" s="66"/>
    </row>
    <row r="19" spans="5:11" x14ac:dyDescent="0.2">
      <c r="E19" s="68"/>
      <c r="F19" s="68"/>
      <c r="G19" s="66"/>
      <c r="H19" s="66"/>
      <c r="I19" s="66"/>
      <c r="J19" s="62">
        <f t="shared" si="0"/>
        <v>0</v>
      </c>
      <c r="K19" s="66"/>
    </row>
    <row r="20" spans="5:11" x14ac:dyDescent="0.2">
      <c r="E20" s="68"/>
      <c r="F20" s="68"/>
      <c r="G20" s="66"/>
      <c r="H20" s="66"/>
      <c r="I20" s="66"/>
      <c r="J20" s="62">
        <f t="shared" si="0"/>
        <v>0</v>
      </c>
      <c r="K20" s="66"/>
    </row>
    <row r="21" spans="5:11" x14ac:dyDescent="0.2">
      <c r="E21" s="68"/>
      <c r="F21" s="68"/>
      <c r="G21" s="66"/>
      <c r="H21" s="66"/>
      <c r="I21" s="66"/>
      <c r="J21" s="62">
        <f t="shared" si="0"/>
        <v>0</v>
      </c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20" display="Hand Soap, liquid 300 ml" xr:uid="{F81B0CF8-7592-4E96-9915-6766E59DCA4E}"/>
  </hyperlinks>
  <pageMargins left="0.7" right="0.7" top="0.75" bottom="0.75" header="0.3" footer="0.3"/>
  <pageSetup scale="69" orientation="portrait" horizontalDpi="4294967292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88D5C-8BA7-4F09-BA91-E468865CF6B7}">
  <sheetPr codeName="Sheet50"/>
  <dimension ref="D2:N26"/>
  <sheetViews>
    <sheetView view="pageBreakPreview" zoomScale="84" zoomScaleNormal="100" zoomScaleSheetLayoutView="84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532</v>
      </c>
      <c r="G4" s="184"/>
      <c r="H4" s="185" t="s">
        <v>227</v>
      </c>
      <c r="I4" s="185"/>
      <c r="J4" s="45" t="s">
        <v>228</v>
      </c>
      <c r="K4" s="46" t="s">
        <v>533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14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9</v>
      </c>
      <c r="H10" s="63"/>
      <c r="I10" s="64"/>
      <c r="J10" s="62">
        <f>J9+G10-H10</f>
        <v>9</v>
      </c>
      <c r="K10" s="63"/>
    </row>
    <row r="11" spans="4:14" x14ac:dyDescent="0.2">
      <c r="E11" s="65"/>
      <c r="F11" s="65"/>
      <c r="G11" s="66">
        <v>2</v>
      </c>
      <c r="H11" s="66"/>
      <c r="I11" s="67"/>
      <c r="J11" s="62">
        <f t="shared" ref="J11:J18" si="0">J10+G11-H11</f>
        <v>11</v>
      </c>
      <c r="K11" s="66"/>
    </row>
    <row r="12" spans="4:14" x14ac:dyDescent="0.2">
      <c r="E12" s="74">
        <v>45295</v>
      </c>
      <c r="F12" s="65"/>
      <c r="G12" s="66"/>
      <c r="H12" s="66">
        <v>2</v>
      </c>
      <c r="I12" s="67"/>
      <c r="J12" s="62">
        <f t="shared" si="0"/>
        <v>9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9</v>
      </c>
      <c r="K13" s="66"/>
    </row>
    <row r="14" spans="4:14" x14ac:dyDescent="0.2">
      <c r="E14" s="74">
        <v>45492</v>
      </c>
      <c r="F14" s="65" t="s">
        <v>335</v>
      </c>
      <c r="G14" s="66"/>
      <c r="H14" s="66">
        <v>2</v>
      </c>
      <c r="I14" s="67" t="s">
        <v>310</v>
      </c>
      <c r="J14" s="62">
        <f t="shared" si="0"/>
        <v>7</v>
      </c>
      <c r="K14" s="66"/>
    </row>
    <row r="15" spans="4:14" x14ac:dyDescent="0.2">
      <c r="E15" s="74">
        <v>45550</v>
      </c>
      <c r="F15" s="65" t="s">
        <v>389</v>
      </c>
      <c r="G15" s="66">
        <v>6</v>
      </c>
      <c r="H15" s="66"/>
      <c r="I15" s="67"/>
      <c r="J15" s="62">
        <f t="shared" si="0"/>
        <v>13</v>
      </c>
      <c r="K15" s="66"/>
    </row>
    <row r="16" spans="4:14" x14ac:dyDescent="0.2">
      <c r="E16" s="74">
        <v>45550</v>
      </c>
      <c r="F16" s="65" t="s">
        <v>399</v>
      </c>
      <c r="G16" s="66">
        <v>6</v>
      </c>
      <c r="H16" s="66"/>
      <c r="I16" s="67"/>
      <c r="J16" s="62">
        <f t="shared" si="0"/>
        <v>19</v>
      </c>
      <c r="K16" s="66"/>
    </row>
    <row r="17" spans="5:11" x14ac:dyDescent="0.2">
      <c r="E17" s="74">
        <v>45600</v>
      </c>
      <c r="F17" s="65" t="s">
        <v>480</v>
      </c>
      <c r="G17" s="66"/>
      <c r="H17" s="66">
        <v>1</v>
      </c>
      <c r="I17" s="67" t="s">
        <v>281</v>
      </c>
      <c r="J17" s="62">
        <f t="shared" si="0"/>
        <v>18</v>
      </c>
      <c r="K17" s="66"/>
    </row>
    <row r="18" spans="5:11" x14ac:dyDescent="0.2">
      <c r="E18" s="74">
        <v>45610</v>
      </c>
      <c r="F18" s="65" t="s">
        <v>494</v>
      </c>
      <c r="G18" s="66"/>
      <c r="H18" s="66">
        <v>3</v>
      </c>
      <c r="I18" s="67" t="s">
        <v>284</v>
      </c>
      <c r="J18" s="62">
        <f t="shared" si="0"/>
        <v>15</v>
      </c>
      <c r="K18" s="66"/>
    </row>
    <row r="19" spans="5:11" x14ac:dyDescent="0.2">
      <c r="E19" s="68" t="s">
        <v>522</v>
      </c>
      <c r="F19" s="68" t="s">
        <v>528</v>
      </c>
      <c r="G19" s="66">
        <v>6</v>
      </c>
      <c r="H19" s="66"/>
      <c r="I19" s="66"/>
      <c r="J19" s="62">
        <f>J18+G19-H19</f>
        <v>21</v>
      </c>
      <c r="K19" s="66"/>
    </row>
    <row r="20" spans="5:11" x14ac:dyDescent="0.2">
      <c r="E20" s="84">
        <v>45693</v>
      </c>
      <c r="F20" s="68" t="s">
        <v>668</v>
      </c>
      <c r="G20" s="66"/>
      <c r="H20" s="66">
        <v>6</v>
      </c>
      <c r="I20" s="66" t="s">
        <v>284</v>
      </c>
      <c r="J20" s="62">
        <f>J19+G20-H20</f>
        <v>15</v>
      </c>
      <c r="K20" s="66"/>
    </row>
    <row r="21" spans="5:11" x14ac:dyDescent="0.2">
      <c r="E21" s="84">
        <v>45715</v>
      </c>
      <c r="F21" s="68" t="s">
        <v>666</v>
      </c>
      <c r="G21" s="66"/>
      <c r="H21" s="66">
        <v>1</v>
      </c>
      <c r="I21" s="66" t="s">
        <v>256</v>
      </c>
      <c r="J21" s="62">
        <f>J20+G21-H21</f>
        <v>14</v>
      </c>
      <c r="K21" s="66"/>
    </row>
    <row r="22" spans="5:11" x14ac:dyDescent="0.2">
      <c r="E22" s="142"/>
      <c r="F22" s="85"/>
      <c r="G22" s="85"/>
      <c r="H22" s="85"/>
      <c r="I22" s="85"/>
      <c r="J22" s="86">
        <f t="shared" ref="J22:J24" si="1">J21+G22-H22</f>
        <v>14</v>
      </c>
      <c r="K22" s="85"/>
    </row>
    <row r="23" spans="5:11" x14ac:dyDescent="0.2">
      <c r="E23" s="85"/>
      <c r="F23" s="85"/>
      <c r="G23" s="85"/>
      <c r="H23" s="85"/>
      <c r="I23" s="85"/>
      <c r="J23" s="86">
        <f t="shared" si="1"/>
        <v>14</v>
      </c>
      <c r="K23" s="85"/>
    </row>
    <row r="24" spans="5:11" x14ac:dyDescent="0.2">
      <c r="E24" s="85"/>
      <c r="F24" s="85"/>
      <c r="G24" s="85"/>
      <c r="H24" s="85"/>
      <c r="I24" s="85"/>
      <c r="J24" s="86">
        <f t="shared" si="1"/>
        <v>14</v>
      </c>
      <c r="K24" s="85"/>
    </row>
    <row r="25" spans="5:11" x14ac:dyDescent="0.2">
      <c r="E25" s="85"/>
      <c r="F25" s="85"/>
      <c r="G25" s="85"/>
      <c r="H25" s="85"/>
      <c r="I25" s="85"/>
      <c r="J25" s="85"/>
      <c r="K25" s="85"/>
    </row>
    <row r="26" spans="5:11" x14ac:dyDescent="0.2">
      <c r="E26" s="85"/>
      <c r="F26" s="85"/>
      <c r="G26" s="85"/>
      <c r="H26" s="85"/>
      <c r="I26" s="85"/>
      <c r="J26" s="85"/>
      <c r="K26" s="85"/>
    </row>
  </sheetData>
  <sortState xmlns:xlrd2="http://schemas.microsoft.com/office/spreadsheetml/2017/richdata2" ref="D20:N21">
    <sortCondition ref="E20:E21"/>
  </sortState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65" display="Binder Clips 1 inch" xr:uid="{5C85F4DC-9171-4DB6-AAE8-C930DC57D0D8}"/>
  </hyperlinks>
  <pageMargins left="0.7" right="0.7" top="0.75" bottom="0.75" header="0.3" footer="0.3"/>
  <pageSetup scale="69" orientation="portrait" horizontalDpi="4294967292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13FF-C688-4EBB-9A5B-B8A758F11EDE}">
  <sheetPr codeName="Sheet51"/>
  <dimension ref="D2:N24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534</v>
      </c>
      <c r="G4" s="184"/>
      <c r="H4" s="185" t="s">
        <v>227</v>
      </c>
      <c r="I4" s="185"/>
      <c r="J4" s="45" t="s">
        <v>228</v>
      </c>
      <c r="K4" s="46" t="s">
        <v>176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SUM(G9:G24)-SUM(H9:H24)</f>
        <v>19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10</v>
      </c>
      <c r="H10" s="63"/>
      <c r="I10" s="64"/>
      <c r="J10" s="62">
        <f>J9+G10-H10</f>
        <v>10</v>
      </c>
      <c r="K10" s="63"/>
    </row>
    <row r="11" spans="4:14" x14ac:dyDescent="0.2">
      <c r="E11" s="74">
        <v>45401</v>
      </c>
      <c r="F11" s="65" t="s">
        <v>384</v>
      </c>
      <c r="G11" s="66">
        <v>3</v>
      </c>
      <c r="H11" s="66"/>
      <c r="I11" s="67"/>
      <c r="J11" s="62">
        <f t="shared" ref="J11:J18" si="0">J10+G11-H11</f>
        <v>13</v>
      </c>
      <c r="K11" s="66"/>
    </row>
    <row r="12" spans="4:14" x14ac:dyDescent="0.2">
      <c r="E12" s="74">
        <v>45439</v>
      </c>
      <c r="F12" s="65" t="s">
        <v>380</v>
      </c>
      <c r="G12" s="66">
        <v>6</v>
      </c>
      <c r="H12" s="66"/>
      <c r="I12" s="67"/>
      <c r="J12" s="62">
        <f t="shared" si="0"/>
        <v>19</v>
      </c>
      <c r="K12" s="66"/>
    </row>
    <row r="13" spans="4:14" x14ac:dyDescent="0.2">
      <c r="E13" s="74">
        <v>45550</v>
      </c>
      <c r="F13" s="65" t="s">
        <v>389</v>
      </c>
      <c r="G13" s="66">
        <v>3</v>
      </c>
      <c r="H13" s="66"/>
      <c r="I13" s="67"/>
      <c r="J13" s="62">
        <f t="shared" si="0"/>
        <v>22</v>
      </c>
      <c r="K13" s="66"/>
    </row>
    <row r="14" spans="4:14" x14ac:dyDescent="0.2">
      <c r="E14" s="74">
        <v>45550</v>
      </c>
      <c r="F14" s="65" t="s">
        <v>399</v>
      </c>
      <c r="G14" s="66">
        <v>3</v>
      </c>
      <c r="H14" s="66"/>
      <c r="I14" s="67"/>
      <c r="J14" s="62">
        <f t="shared" si="0"/>
        <v>25</v>
      </c>
      <c r="K14" s="66"/>
    </row>
    <row r="15" spans="4:14" x14ac:dyDescent="0.2">
      <c r="E15" s="74">
        <v>45566</v>
      </c>
      <c r="F15" s="65" t="s">
        <v>379</v>
      </c>
      <c r="G15" s="66"/>
      <c r="H15" s="66">
        <v>1</v>
      </c>
      <c r="I15" s="67" t="s">
        <v>258</v>
      </c>
      <c r="J15" s="62">
        <f t="shared" si="0"/>
        <v>24</v>
      </c>
      <c r="K15" s="66"/>
    </row>
    <row r="16" spans="4:14" x14ac:dyDescent="0.2">
      <c r="E16" s="74">
        <v>45583</v>
      </c>
      <c r="F16" s="65" t="s">
        <v>463</v>
      </c>
      <c r="G16" s="66"/>
      <c r="H16" s="66">
        <v>3</v>
      </c>
      <c r="I16" s="67" t="s">
        <v>310</v>
      </c>
      <c r="J16" s="62">
        <f t="shared" si="0"/>
        <v>21</v>
      </c>
      <c r="K16" s="66"/>
    </row>
    <row r="17" spans="5:11" x14ac:dyDescent="0.2">
      <c r="E17" s="74">
        <v>45600</v>
      </c>
      <c r="F17" s="65" t="s">
        <v>480</v>
      </c>
      <c r="G17" s="66"/>
      <c r="H17" s="66">
        <v>1</v>
      </c>
      <c r="I17" s="67" t="s">
        <v>281</v>
      </c>
      <c r="J17" s="62">
        <f t="shared" si="0"/>
        <v>20</v>
      </c>
      <c r="K17" s="66"/>
    </row>
    <row r="18" spans="5:11" x14ac:dyDescent="0.2">
      <c r="E18" s="74">
        <v>45621</v>
      </c>
      <c r="F18" s="65" t="s">
        <v>503</v>
      </c>
      <c r="G18" s="66"/>
      <c r="H18" s="66">
        <v>1</v>
      </c>
      <c r="I18" s="67" t="s">
        <v>274</v>
      </c>
      <c r="J18" s="62">
        <f t="shared" si="0"/>
        <v>19</v>
      </c>
      <c r="K18" s="66"/>
    </row>
    <row r="19" spans="5:11" x14ac:dyDescent="0.2">
      <c r="E19" s="65" t="s">
        <v>522</v>
      </c>
      <c r="F19" s="65" t="s">
        <v>528</v>
      </c>
      <c r="G19" s="66">
        <v>3</v>
      </c>
      <c r="H19" s="66"/>
      <c r="I19" s="67"/>
      <c r="J19" s="62">
        <f t="shared" ref="J19:J23" si="1">J18+G19-H19</f>
        <v>22</v>
      </c>
      <c r="K19" s="66"/>
    </row>
    <row r="20" spans="5:11" x14ac:dyDescent="0.2">
      <c r="E20" s="74">
        <v>45693</v>
      </c>
      <c r="F20" s="65" t="s">
        <v>668</v>
      </c>
      <c r="G20" s="66"/>
      <c r="H20" s="66">
        <v>3</v>
      </c>
      <c r="I20" s="67" t="s">
        <v>284</v>
      </c>
      <c r="J20" s="62">
        <f t="shared" si="1"/>
        <v>19</v>
      </c>
      <c r="K20" s="66"/>
    </row>
    <row r="21" spans="5:11" x14ac:dyDescent="0.2">
      <c r="E21" s="74"/>
      <c r="F21" s="65"/>
      <c r="G21" s="66"/>
      <c r="H21" s="66"/>
      <c r="I21" s="67"/>
      <c r="J21" s="62">
        <f t="shared" si="1"/>
        <v>19</v>
      </c>
      <c r="K21" s="66"/>
    </row>
    <row r="22" spans="5:11" x14ac:dyDescent="0.2">
      <c r="E22" s="68"/>
      <c r="F22" s="68"/>
      <c r="G22" s="66"/>
      <c r="H22" s="66"/>
      <c r="I22" s="66"/>
      <c r="J22" s="62">
        <f t="shared" si="1"/>
        <v>19</v>
      </c>
      <c r="K22" s="66"/>
    </row>
    <row r="23" spans="5:11" x14ac:dyDescent="0.2">
      <c r="E23" s="68"/>
      <c r="F23" s="68"/>
      <c r="G23" s="66"/>
      <c r="H23" s="66"/>
      <c r="I23" s="66"/>
      <c r="J23" s="62">
        <f t="shared" si="1"/>
        <v>19</v>
      </c>
      <c r="K23" s="66"/>
    </row>
    <row r="24" spans="5:11" x14ac:dyDescent="0.2">
      <c r="E24" s="68"/>
      <c r="F24" s="68"/>
      <c r="G24" s="66"/>
      <c r="H24" s="66"/>
      <c r="I24" s="66"/>
      <c r="J24" s="66"/>
      <c r="K24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66" display="Binder Clips 3/4 inch" xr:uid="{86954711-BCEE-4E24-B131-2917222685D3}"/>
  </hyperlinks>
  <pageMargins left="0.7" right="0.7" top="0.75" bottom="0.75" header="0.3" footer="0.3"/>
  <pageSetup scale="69" orientation="portrait" horizontalDpi="4294967292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55D5-3F95-4778-8297-A0B8849F3C08}">
  <sheetPr codeName="Sheet52"/>
  <dimension ref="D2:N32"/>
  <sheetViews>
    <sheetView zoomScaleNormal="100" zoomScaleSheetLayoutView="73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.1640625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73</v>
      </c>
      <c r="G4" s="184"/>
      <c r="H4" s="185" t="s">
        <v>227</v>
      </c>
      <c r="I4" s="185"/>
      <c r="J4" s="45" t="s">
        <v>228</v>
      </c>
      <c r="K4" s="46" t="s">
        <v>563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SUM(G9:G22)-SUM(H9:H22)</f>
        <v>21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34</v>
      </c>
      <c r="H10" s="63"/>
      <c r="I10" s="64"/>
      <c r="J10" s="62">
        <f>J9+G10-H10</f>
        <v>34</v>
      </c>
      <c r="K10" s="63"/>
    </row>
    <row r="11" spans="4:14" x14ac:dyDescent="0.2">
      <c r="E11" s="65"/>
      <c r="F11" s="65"/>
      <c r="G11" s="66">
        <v>2</v>
      </c>
      <c r="H11" s="66"/>
      <c r="I11" s="67"/>
      <c r="J11" s="62">
        <f t="shared" ref="J11:J32" si="0">J10+G11-H11</f>
        <v>36</v>
      </c>
      <c r="K11" s="66"/>
    </row>
    <row r="12" spans="4:14" x14ac:dyDescent="0.2">
      <c r="E12" s="74">
        <v>45295</v>
      </c>
      <c r="F12" s="65"/>
      <c r="G12" s="66"/>
      <c r="H12" s="66">
        <v>2</v>
      </c>
      <c r="I12" s="67"/>
      <c r="J12" s="62">
        <f t="shared" si="0"/>
        <v>34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34</v>
      </c>
      <c r="K13" s="66"/>
    </row>
    <row r="14" spans="4:14" x14ac:dyDescent="0.2">
      <c r="E14" s="74">
        <v>45387</v>
      </c>
      <c r="F14" s="65" t="s">
        <v>286</v>
      </c>
      <c r="G14" s="66"/>
      <c r="H14" s="66">
        <v>1</v>
      </c>
      <c r="I14" s="67" t="s">
        <v>258</v>
      </c>
      <c r="J14" s="62">
        <f t="shared" si="0"/>
        <v>33</v>
      </c>
      <c r="K14" s="66"/>
    </row>
    <row r="15" spans="4:14" x14ac:dyDescent="0.2">
      <c r="E15" s="74">
        <v>45399</v>
      </c>
      <c r="F15" s="65" t="s">
        <v>290</v>
      </c>
      <c r="G15" s="66"/>
      <c r="H15" s="66">
        <v>3</v>
      </c>
      <c r="I15" s="67" t="s">
        <v>284</v>
      </c>
      <c r="J15" s="62">
        <f t="shared" si="0"/>
        <v>30</v>
      </c>
      <c r="K15" s="66"/>
    </row>
    <row r="16" spans="4:14" x14ac:dyDescent="0.2">
      <c r="E16" s="74">
        <v>45434</v>
      </c>
      <c r="F16" s="65" t="s">
        <v>311</v>
      </c>
      <c r="G16" s="66"/>
      <c r="H16" s="66">
        <v>3</v>
      </c>
      <c r="I16" s="67" t="s">
        <v>310</v>
      </c>
      <c r="J16" s="62">
        <f t="shared" si="0"/>
        <v>27</v>
      </c>
      <c r="K16" s="66"/>
    </row>
    <row r="17" spans="5:11" x14ac:dyDescent="0.2">
      <c r="E17" s="74">
        <v>45439</v>
      </c>
      <c r="F17" s="65" t="s">
        <v>380</v>
      </c>
      <c r="G17" s="66">
        <v>3</v>
      </c>
      <c r="H17" s="66"/>
      <c r="I17" s="67"/>
      <c r="J17" s="62">
        <f t="shared" si="0"/>
        <v>30</v>
      </c>
      <c r="K17" s="66"/>
    </row>
    <row r="18" spans="5:11" x14ac:dyDescent="0.2">
      <c r="E18" s="74">
        <v>45464</v>
      </c>
      <c r="F18" s="65" t="s">
        <v>325</v>
      </c>
      <c r="G18" s="66"/>
      <c r="H18" s="66">
        <v>1</v>
      </c>
      <c r="I18" s="67" t="s">
        <v>274</v>
      </c>
      <c r="J18" s="62">
        <f t="shared" si="0"/>
        <v>29</v>
      </c>
      <c r="K18" s="66"/>
    </row>
    <row r="19" spans="5:11" x14ac:dyDescent="0.2">
      <c r="E19" s="74">
        <v>45485</v>
      </c>
      <c r="F19" s="65" t="s">
        <v>331</v>
      </c>
      <c r="G19" s="66"/>
      <c r="H19" s="66">
        <v>3</v>
      </c>
      <c r="I19" s="67" t="s">
        <v>274</v>
      </c>
      <c r="J19" s="62">
        <f t="shared" si="0"/>
        <v>26</v>
      </c>
      <c r="K19" s="66"/>
    </row>
    <row r="20" spans="5:11" x14ac:dyDescent="0.2">
      <c r="E20" s="84">
        <v>45492</v>
      </c>
      <c r="F20" s="68" t="s">
        <v>335</v>
      </c>
      <c r="G20" s="66"/>
      <c r="H20" s="66">
        <v>1</v>
      </c>
      <c r="I20" s="66" t="s">
        <v>310</v>
      </c>
      <c r="J20" s="62">
        <f t="shared" si="0"/>
        <v>25</v>
      </c>
      <c r="K20" s="66"/>
    </row>
    <row r="21" spans="5:11" x14ac:dyDescent="0.2">
      <c r="E21" s="84">
        <v>45516</v>
      </c>
      <c r="F21" s="68" t="s">
        <v>348</v>
      </c>
      <c r="G21" s="66"/>
      <c r="H21" s="66">
        <v>2</v>
      </c>
      <c r="I21" s="66" t="s">
        <v>324</v>
      </c>
      <c r="J21" s="62">
        <f t="shared" si="0"/>
        <v>23</v>
      </c>
      <c r="K21" s="66"/>
    </row>
    <row r="22" spans="5:11" x14ac:dyDescent="0.2">
      <c r="E22" s="84">
        <v>45520</v>
      </c>
      <c r="F22" s="68" t="s">
        <v>349</v>
      </c>
      <c r="G22" s="66"/>
      <c r="H22" s="66">
        <v>2</v>
      </c>
      <c r="I22" s="66" t="s">
        <v>284</v>
      </c>
      <c r="J22" s="62">
        <f t="shared" si="0"/>
        <v>21</v>
      </c>
      <c r="K22" s="66"/>
    </row>
    <row r="23" spans="5:11" x14ac:dyDescent="0.2">
      <c r="E23" s="84">
        <v>45533</v>
      </c>
      <c r="F23" s="106" t="s">
        <v>444</v>
      </c>
      <c r="G23" s="66"/>
      <c r="H23" s="66">
        <v>2</v>
      </c>
      <c r="I23" s="66" t="s">
        <v>435</v>
      </c>
      <c r="J23" s="62">
        <f t="shared" si="0"/>
        <v>19</v>
      </c>
      <c r="K23" s="66"/>
    </row>
    <row r="24" spans="5:11" x14ac:dyDescent="0.2">
      <c r="E24" s="84">
        <v>45547</v>
      </c>
      <c r="F24" s="106" t="s">
        <v>366</v>
      </c>
      <c r="G24" s="66"/>
      <c r="H24" s="66">
        <v>4</v>
      </c>
      <c r="I24" s="66" t="s">
        <v>310</v>
      </c>
      <c r="J24" s="62">
        <f t="shared" si="0"/>
        <v>15</v>
      </c>
      <c r="K24" s="66"/>
    </row>
    <row r="25" spans="5:11" x14ac:dyDescent="0.2">
      <c r="E25" s="84">
        <v>45550</v>
      </c>
      <c r="F25" s="68" t="s">
        <v>389</v>
      </c>
      <c r="G25" s="66">
        <v>3</v>
      </c>
      <c r="H25" s="66"/>
      <c r="I25" s="66"/>
      <c r="J25" s="62">
        <f t="shared" si="0"/>
        <v>18</v>
      </c>
      <c r="K25" s="66"/>
    </row>
    <row r="26" spans="5:11" x14ac:dyDescent="0.2">
      <c r="E26" s="84">
        <v>45550</v>
      </c>
      <c r="F26" s="68" t="s">
        <v>399</v>
      </c>
      <c r="G26" s="66">
        <v>3</v>
      </c>
      <c r="H26" s="66"/>
      <c r="I26" s="66"/>
      <c r="J26" s="62">
        <f t="shared" si="0"/>
        <v>21</v>
      </c>
      <c r="K26" s="66"/>
    </row>
    <row r="27" spans="5:11" x14ac:dyDescent="0.2">
      <c r="E27" s="84">
        <v>45559</v>
      </c>
      <c r="F27" s="68" t="s">
        <v>375</v>
      </c>
      <c r="G27" s="68"/>
      <c r="H27" s="68">
        <v>4</v>
      </c>
      <c r="I27" s="68" t="s">
        <v>284</v>
      </c>
      <c r="J27" s="62">
        <f t="shared" si="0"/>
        <v>17</v>
      </c>
      <c r="K27" s="85"/>
    </row>
    <row r="28" spans="5:11" x14ac:dyDescent="0.2">
      <c r="E28" s="84">
        <v>45604</v>
      </c>
      <c r="F28" s="68" t="s">
        <v>490</v>
      </c>
      <c r="G28" s="68"/>
      <c r="H28" s="68">
        <v>1</v>
      </c>
      <c r="I28" s="68" t="s">
        <v>252</v>
      </c>
      <c r="J28" s="62">
        <f t="shared" si="0"/>
        <v>16</v>
      </c>
      <c r="K28" s="85"/>
    </row>
    <row r="29" spans="5:11" x14ac:dyDescent="0.2">
      <c r="E29" s="85" t="s">
        <v>522</v>
      </c>
      <c r="F29" s="85" t="s">
        <v>528</v>
      </c>
      <c r="G29" s="85">
        <v>3</v>
      </c>
      <c r="H29" s="85"/>
      <c r="I29" s="85"/>
      <c r="J29" s="62">
        <f t="shared" si="0"/>
        <v>19</v>
      </c>
      <c r="K29" s="85"/>
    </row>
    <row r="30" spans="5:11" x14ac:dyDescent="0.2">
      <c r="E30" s="150">
        <v>45709</v>
      </c>
      <c r="F30" s="66" t="s">
        <v>686</v>
      </c>
      <c r="G30" s="66"/>
      <c r="H30" s="66">
        <v>3</v>
      </c>
      <c r="I30" s="66" t="s">
        <v>284</v>
      </c>
      <c r="J30" s="62">
        <f t="shared" si="0"/>
        <v>16</v>
      </c>
      <c r="K30" s="85"/>
    </row>
    <row r="31" spans="5:11" x14ac:dyDescent="0.2">
      <c r="E31" s="150">
        <v>45737</v>
      </c>
      <c r="F31" s="66" t="s">
        <v>729</v>
      </c>
      <c r="G31" s="66">
        <v>6</v>
      </c>
      <c r="H31" s="66"/>
      <c r="I31" s="66"/>
      <c r="J31" s="62">
        <f t="shared" si="0"/>
        <v>22</v>
      </c>
      <c r="K31" s="85"/>
    </row>
    <row r="32" spans="5:11" x14ac:dyDescent="0.2">
      <c r="E32" s="150"/>
      <c r="F32" s="66"/>
      <c r="G32" s="66"/>
      <c r="H32" s="66"/>
      <c r="I32" s="66"/>
      <c r="J32" s="62">
        <f t="shared" si="0"/>
        <v>22</v>
      </c>
      <c r="K32" s="85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67" display="Sticky Notes" xr:uid="{522EE219-FC27-4B85-8C36-A83CB8E8BC51}"/>
  </hyperlinks>
  <pageMargins left="0.7" right="0.7" top="0.75" bottom="0.75" header="0.3" footer="0.3"/>
  <pageSetup scale="69" orientation="portrait" horizontalDpi="4294967292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DAEDD-0F7B-49D0-92E2-1134150501FE}">
  <sheetPr codeName="Sheet53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4.83203125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74</v>
      </c>
      <c r="G4" s="184"/>
      <c r="H4" s="185" t="s">
        <v>227</v>
      </c>
      <c r="I4" s="185"/>
      <c r="J4" s="45" t="s">
        <v>228</v>
      </c>
      <c r="K4" s="46" t="s">
        <v>177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5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11</v>
      </c>
      <c r="H10" s="63"/>
      <c r="I10" s="64"/>
      <c r="J10" s="62">
        <f>J9+G10-H10</f>
        <v>11</v>
      </c>
      <c r="K10" s="63"/>
    </row>
    <row r="11" spans="4:14" x14ac:dyDescent="0.2">
      <c r="E11" s="65"/>
      <c r="F11" s="65"/>
      <c r="G11" s="66">
        <v>2</v>
      </c>
      <c r="H11" s="66"/>
      <c r="I11" s="67"/>
      <c r="J11" s="62">
        <f t="shared" ref="J11:J19" si="0">J10+G11-H11</f>
        <v>13</v>
      </c>
      <c r="K11" s="66"/>
    </row>
    <row r="12" spans="4:14" x14ac:dyDescent="0.2">
      <c r="E12" s="74">
        <v>45295</v>
      </c>
      <c r="F12" s="65"/>
      <c r="G12" s="66"/>
      <c r="H12" s="66">
        <v>2</v>
      </c>
      <c r="I12" s="67"/>
      <c r="J12" s="62">
        <f t="shared" si="0"/>
        <v>11</v>
      </c>
      <c r="K12" s="66"/>
    </row>
    <row r="13" spans="4:14" x14ac:dyDescent="0.2">
      <c r="E13" s="74">
        <v>45488</v>
      </c>
      <c r="F13" s="65" t="s">
        <v>331</v>
      </c>
      <c r="G13" s="66"/>
      <c r="H13" s="66">
        <v>2</v>
      </c>
      <c r="I13" s="67" t="s">
        <v>274</v>
      </c>
      <c r="J13" s="62">
        <f t="shared" si="0"/>
        <v>9</v>
      </c>
      <c r="K13" s="66"/>
    </row>
    <row r="14" spans="4:14" x14ac:dyDescent="0.2">
      <c r="E14" s="74">
        <v>45496</v>
      </c>
      <c r="F14" s="65" t="s">
        <v>337</v>
      </c>
      <c r="G14" s="66"/>
      <c r="H14" s="66">
        <v>2</v>
      </c>
      <c r="I14" s="67" t="s">
        <v>284</v>
      </c>
      <c r="J14" s="62">
        <f t="shared" si="0"/>
        <v>7</v>
      </c>
      <c r="K14" s="66"/>
    </row>
    <row r="15" spans="4:14" x14ac:dyDescent="0.2">
      <c r="E15" s="74">
        <v>45539</v>
      </c>
      <c r="F15" s="65" t="s">
        <v>361</v>
      </c>
      <c r="G15" s="66"/>
      <c r="H15" s="66">
        <v>2</v>
      </c>
      <c r="I15" s="67" t="s">
        <v>314</v>
      </c>
      <c r="J15" s="62">
        <f t="shared" si="0"/>
        <v>5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5</v>
      </c>
      <c r="K16" s="66"/>
    </row>
    <row r="17" spans="5:11" x14ac:dyDescent="0.2">
      <c r="E17" s="65"/>
      <c r="F17" s="65"/>
      <c r="G17" s="66"/>
      <c r="H17" s="66"/>
      <c r="I17" s="67"/>
      <c r="J17" s="62">
        <f t="shared" si="0"/>
        <v>5</v>
      </c>
      <c r="K17" s="66"/>
    </row>
    <row r="18" spans="5:11" x14ac:dyDescent="0.2">
      <c r="E18" s="65"/>
      <c r="F18" s="65"/>
      <c r="G18" s="66"/>
      <c r="H18" s="66"/>
      <c r="I18" s="67"/>
      <c r="J18" s="62">
        <f t="shared" si="0"/>
        <v>5</v>
      </c>
      <c r="K18" s="66"/>
    </row>
    <row r="19" spans="5:11" x14ac:dyDescent="0.2">
      <c r="E19" s="68"/>
      <c r="F19" s="68"/>
      <c r="G19" s="66"/>
      <c r="H19" s="66"/>
      <c r="I19" s="66"/>
      <c r="J19" s="62">
        <f t="shared" si="0"/>
        <v>5</v>
      </c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68" display="Sticky Note Pad" xr:uid="{63565972-49CF-4429-90FC-56CE11DEEE56}"/>
  </hyperlinks>
  <pageMargins left="0.7" right="0.7" top="0.75" bottom="0.75" header="0.3" footer="0.3"/>
  <pageSetup scale="69" orientation="portrait" horizontalDpi="4294967292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6F1D-D1E3-4096-B611-14A2B5BE175E}">
  <sheetPr codeName="Sheet54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75</v>
      </c>
      <c r="G4" s="184"/>
      <c r="H4" s="185" t="s">
        <v>227</v>
      </c>
      <c r="I4" s="185"/>
      <c r="J4" s="45" t="s">
        <v>228</v>
      </c>
      <c r="K4" s="46" t="s">
        <v>178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6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29</v>
      </c>
      <c r="H10" s="63"/>
      <c r="I10" s="64"/>
      <c r="J10" s="62">
        <f>J9+G10-H10</f>
        <v>29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8" si="0">J10+G11-H11</f>
        <v>29</v>
      </c>
      <c r="K11" s="66"/>
    </row>
    <row r="12" spans="4:14" x14ac:dyDescent="0.2">
      <c r="E12" s="74">
        <v>45464</v>
      </c>
      <c r="F12" s="65" t="s">
        <v>326</v>
      </c>
      <c r="G12" s="66"/>
      <c r="H12" s="66">
        <v>3</v>
      </c>
      <c r="I12" s="67" t="s">
        <v>258</v>
      </c>
      <c r="J12" s="62">
        <f t="shared" si="0"/>
        <v>26</v>
      </c>
      <c r="K12" s="66"/>
    </row>
    <row r="13" spans="4:14" x14ac:dyDescent="0.2">
      <c r="E13" s="74">
        <v>45482</v>
      </c>
      <c r="F13" s="65" t="s">
        <v>330</v>
      </c>
      <c r="G13" s="66"/>
      <c r="H13" s="66">
        <v>18</v>
      </c>
      <c r="I13" s="67" t="s">
        <v>310</v>
      </c>
      <c r="J13" s="62">
        <f t="shared" si="0"/>
        <v>8</v>
      </c>
      <c r="K13" s="66"/>
    </row>
    <row r="14" spans="4:14" x14ac:dyDescent="0.2">
      <c r="E14" s="74">
        <v>45551</v>
      </c>
      <c r="F14" s="65" t="s">
        <v>370</v>
      </c>
      <c r="G14" s="66"/>
      <c r="H14" s="66">
        <v>2</v>
      </c>
      <c r="I14" s="67" t="s">
        <v>281</v>
      </c>
      <c r="J14" s="62">
        <f t="shared" si="0"/>
        <v>6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6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6</v>
      </c>
      <c r="K16" s="66"/>
    </row>
    <row r="17" spans="5:11" x14ac:dyDescent="0.2">
      <c r="E17" s="65"/>
      <c r="F17" s="65"/>
      <c r="G17" s="66"/>
      <c r="H17" s="66"/>
      <c r="I17" s="67"/>
      <c r="J17" s="62">
        <f t="shared" si="0"/>
        <v>6</v>
      </c>
      <c r="K17" s="66"/>
    </row>
    <row r="18" spans="5:11" x14ac:dyDescent="0.2">
      <c r="E18" s="65"/>
      <c r="F18" s="65"/>
      <c r="G18" s="66"/>
      <c r="H18" s="66"/>
      <c r="I18" s="67"/>
      <c r="J18" s="62">
        <f t="shared" si="0"/>
        <v>6</v>
      </c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69" display="Color Pencils" xr:uid="{43FFBAF1-7664-41DC-AECE-3B8D500282BA}"/>
  </hyperlinks>
  <pageMargins left="0.7" right="0.7" top="0.75" bottom="0.75" header="0.3" footer="0.3"/>
  <pageSetup scale="69" orientation="portrait" horizontalDpi="4294967292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332D-A91B-4F79-BE9D-7EEE96D09832}">
  <sheetPr codeName="Sheet55"/>
  <dimension ref="D2:N30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4.83203125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76</v>
      </c>
      <c r="G4" s="184"/>
      <c r="H4" s="185" t="s">
        <v>227</v>
      </c>
      <c r="I4" s="185"/>
      <c r="J4" s="45" t="s">
        <v>228</v>
      </c>
      <c r="K4" s="46" t="s">
        <v>538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SUM(G9:G22)-SUM(H9:H22)</f>
        <v>13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11</v>
      </c>
      <c r="H10" s="63"/>
      <c r="I10" s="64"/>
      <c r="J10" s="62">
        <f>J9+G10-H10</f>
        <v>11</v>
      </c>
      <c r="K10" s="63"/>
    </row>
    <row r="11" spans="4:14" x14ac:dyDescent="0.2">
      <c r="E11" s="60">
        <v>45439</v>
      </c>
      <c r="F11" s="61" t="s">
        <v>380</v>
      </c>
      <c r="G11" s="87">
        <v>6</v>
      </c>
      <c r="H11" s="63"/>
      <c r="I11" s="64"/>
      <c r="J11" s="62">
        <f t="shared" ref="J11:J30" si="0">J10+G11-H11</f>
        <v>17</v>
      </c>
      <c r="K11" s="63"/>
    </row>
    <row r="12" spans="4:14" x14ac:dyDescent="0.2">
      <c r="E12" s="74">
        <v>45566</v>
      </c>
      <c r="F12" s="65"/>
      <c r="G12" s="66"/>
      <c r="H12" s="66">
        <v>4</v>
      </c>
      <c r="I12" s="67" t="s">
        <v>252</v>
      </c>
      <c r="J12" s="62">
        <f t="shared" si="0"/>
        <v>13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13</v>
      </c>
      <c r="K13" s="66"/>
    </row>
    <row r="14" spans="4:14" x14ac:dyDescent="0.2">
      <c r="E14" s="74">
        <v>45533</v>
      </c>
      <c r="F14" s="65" t="s">
        <v>355</v>
      </c>
      <c r="G14" s="66"/>
      <c r="H14" s="66">
        <v>2</v>
      </c>
      <c r="I14" s="67" t="s">
        <v>284</v>
      </c>
      <c r="J14" s="62">
        <f t="shared" si="0"/>
        <v>11</v>
      </c>
      <c r="K14" s="66"/>
    </row>
    <row r="15" spans="4:14" x14ac:dyDescent="0.2">
      <c r="E15" s="74">
        <v>45550</v>
      </c>
      <c r="F15" s="65" t="s">
        <v>389</v>
      </c>
      <c r="G15" s="66">
        <v>6</v>
      </c>
      <c r="H15" s="66"/>
      <c r="I15" s="67"/>
      <c r="J15" s="62">
        <f t="shared" si="0"/>
        <v>17</v>
      </c>
      <c r="K15" s="66"/>
    </row>
    <row r="16" spans="4:14" x14ac:dyDescent="0.2">
      <c r="E16" s="74">
        <v>45550</v>
      </c>
      <c r="F16" s="65" t="s">
        <v>399</v>
      </c>
      <c r="G16" s="66">
        <v>6</v>
      </c>
      <c r="H16" s="66"/>
      <c r="I16" s="67"/>
      <c r="J16" s="62">
        <f t="shared" si="0"/>
        <v>23</v>
      </c>
      <c r="K16" s="66"/>
    </row>
    <row r="17" spans="5:11" x14ac:dyDescent="0.2">
      <c r="E17" s="74">
        <v>45614</v>
      </c>
      <c r="F17" s="65" t="s">
        <v>505</v>
      </c>
      <c r="G17" s="66"/>
      <c r="H17" s="66">
        <v>2</v>
      </c>
      <c r="I17" s="67" t="s">
        <v>252</v>
      </c>
      <c r="J17" s="62">
        <f t="shared" si="0"/>
        <v>21</v>
      </c>
      <c r="K17" s="66"/>
    </row>
    <row r="18" spans="5:11" x14ac:dyDescent="0.2">
      <c r="E18" s="74">
        <v>45623</v>
      </c>
      <c r="F18" s="65" t="s">
        <v>509</v>
      </c>
      <c r="G18" s="66"/>
      <c r="H18" s="66">
        <v>1</v>
      </c>
      <c r="I18" s="67" t="s">
        <v>274</v>
      </c>
      <c r="J18" s="62">
        <f t="shared" si="0"/>
        <v>20</v>
      </c>
      <c r="K18" s="66"/>
    </row>
    <row r="19" spans="5:11" x14ac:dyDescent="0.2">
      <c r="E19" s="65" t="s">
        <v>522</v>
      </c>
      <c r="F19" s="65" t="s">
        <v>528</v>
      </c>
      <c r="G19" s="66">
        <v>18</v>
      </c>
      <c r="H19" s="66"/>
      <c r="I19" s="67"/>
      <c r="J19" s="62">
        <f t="shared" si="0"/>
        <v>38</v>
      </c>
      <c r="K19" s="66"/>
    </row>
    <row r="20" spans="5:11" x14ac:dyDescent="0.2">
      <c r="E20" s="85" t="s">
        <v>623</v>
      </c>
      <c r="F20" s="85" t="s">
        <v>624</v>
      </c>
      <c r="G20" s="85"/>
      <c r="H20" s="85">
        <v>6</v>
      </c>
      <c r="I20" s="85" t="s">
        <v>274</v>
      </c>
      <c r="J20" s="62">
        <f t="shared" si="0"/>
        <v>32</v>
      </c>
      <c r="K20" s="66"/>
    </row>
    <row r="21" spans="5:11" x14ac:dyDescent="0.2">
      <c r="E21" s="84">
        <v>45694</v>
      </c>
      <c r="F21" s="68" t="s">
        <v>673</v>
      </c>
      <c r="G21" s="66"/>
      <c r="H21" s="66">
        <v>18</v>
      </c>
      <c r="I21" s="66" t="s">
        <v>256</v>
      </c>
      <c r="J21" s="62">
        <f>J20+G21-H21</f>
        <v>14</v>
      </c>
      <c r="K21" s="66"/>
    </row>
    <row r="22" spans="5:11" x14ac:dyDescent="0.2">
      <c r="E22" s="84">
        <v>45715</v>
      </c>
      <c r="F22" s="68" t="s">
        <v>667</v>
      </c>
      <c r="G22" s="66"/>
      <c r="H22" s="66">
        <v>1</v>
      </c>
      <c r="I22" s="66" t="s">
        <v>258</v>
      </c>
      <c r="J22" s="62">
        <f>J21+G22-H22</f>
        <v>13</v>
      </c>
      <c r="K22" s="66"/>
    </row>
    <row r="23" spans="5:11" x14ac:dyDescent="0.2">
      <c r="E23" s="142"/>
      <c r="F23" s="85"/>
      <c r="G23" s="85"/>
      <c r="H23" s="85"/>
      <c r="I23" s="85"/>
      <c r="J23" s="62">
        <f t="shared" si="0"/>
        <v>13</v>
      </c>
      <c r="K23" s="85"/>
    </row>
    <row r="24" spans="5:11" x14ac:dyDescent="0.2">
      <c r="E24" s="85"/>
      <c r="F24" s="85"/>
      <c r="G24" s="85"/>
      <c r="H24" s="85"/>
      <c r="I24" s="85"/>
      <c r="J24" s="62">
        <f t="shared" si="0"/>
        <v>13</v>
      </c>
      <c r="K24" s="85"/>
    </row>
    <row r="25" spans="5:11" x14ac:dyDescent="0.2">
      <c r="E25" s="85"/>
      <c r="F25" s="85"/>
      <c r="G25" s="85"/>
      <c r="H25" s="85"/>
      <c r="I25" s="85"/>
      <c r="J25" s="62">
        <f t="shared" si="0"/>
        <v>13</v>
      </c>
      <c r="K25" s="85"/>
    </row>
    <row r="26" spans="5:11" x14ac:dyDescent="0.2">
      <c r="E26" s="85"/>
      <c r="F26" s="85"/>
      <c r="G26" s="85"/>
      <c r="H26" s="85"/>
      <c r="I26" s="85"/>
      <c r="J26" s="62">
        <f t="shared" si="0"/>
        <v>13</v>
      </c>
      <c r="K26" s="85"/>
    </row>
    <row r="27" spans="5:11" x14ac:dyDescent="0.2">
      <c r="E27" s="85"/>
      <c r="F27" s="85"/>
      <c r="G27" s="85"/>
      <c r="H27" s="85"/>
      <c r="I27" s="85"/>
      <c r="J27" s="62">
        <f t="shared" si="0"/>
        <v>13</v>
      </c>
      <c r="K27" s="85"/>
    </row>
    <row r="28" spans="5:11" x14ac:dyDescent="0.2">
      <c r="E28" s="85"/>
      <c r="F28" s="85"/>
      <c r="G28" s="85"/>
      <c r="H28" s="85"/>
      <c r="I28" s="85"/>
      <c r="J28" s="62">
        <f t="shared" si="0"/>
        <v>13</v>
      </c>
      <c r="K28" s="85"/>
    </row>
    <row r="29" spans="5:11" x14ac:dyDescent="0.2">
      <c r="E29" s="85"/>
      <c r="F29" s="85"/>
      <c r="G29" s="85"/>
      <c r="H29" s="85"/>
      <c r="I29" s="85"/>
      <c r="J29" s="62">
        <f t="shared" si="0"/>
        <v>13</v>
      </c>
      <c r="K29" s="85"/>
    </row>
    <row r="30" spans="5:11" x14ac:dyDescent="0.2">
      <c r="E30" s="85"/>
      <c r="F30" s="85"/>
      <c r="G30" s="85"/>
      <c r="H30" s="85"/>
      <c r="I30" s="85"/>
      <c r="J30" s="62">
        <f t="shared" si="0"/>
        <v>13</v>
      </c>
      <c r="K30" s="85"/>
    </row>
  </sheetData>
  <sortState xmlns:xlrd2="http://schemas.microsoft.com/office/spreadsheetml/2017/richdata2" ref="D21:N22">
    <sortCondition ref="E21:E22"/>
  </sortState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70" display="Battery AAA" xr:uid="{DDCCB7E8-1BE9-48C5-8DFB-C506FB7D723A}"/>
  </hyperlinks>
  <pageMargins left="0.7" right="0.7" top="0.75" bottom="0.75" header="0.3" footer="0.3"/>
  <pageSetup scale="69" orientation="portrait" horizontalDpi="4294967292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FA04-4FDB-452A-A1F2-46AE0699A903}">
  <sheetPr codeName="Sheet56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77</v>
      </c>
      <c r="G4" s="184"/>
      <c r="H4" s="185" t="s">
        <v>227</v>
      </c>
      <c r="I4" s="185"/>
      <c r="J4" s="45" t="s">
        <v>228</v>
      </c>
      <c r="K4" s="46" t="s">
        <v>537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16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7</v>
      </c>
      <c r="H10" s="63"/>
      <c r="I10" s="64"/>
      <c r="J10" s="62">
        <f>J9+G10-H10</f>
        <v>7</v>
      </c>
      <c r="K10" s="63"/>
    </row>
    <row r="11" spans="4:14" x14ac:dyDescent="0.2">
      <c r="E11" s="74">
        <v>45439</v>
      </c>
      <c r="F11" s="65" t="s">
        <v>380</v>
      </c>
      <c r="G11" s="66">
        <v>6</v>
      </c>
      <c r="H11" s="66"/>
      <c r="I11" s="67"/>
      <c r="J11" s="62">
        <f t="shared" ref="J11:J21" si="0">J10+G11-H11</f>
        <v>13</v>
      </c>
      <c r="K11" s="66"/>
    </row>
    <row r="12" spans="4:14" x14ac:dyDescent="0.2">
      <c r="E12" s="74"/>
      <c r="G12" s="66"/>
      <c r="H12" s="66">
        <v>3</v>
      </c>
      <c r="I12" s="67"/>
      <c r="J12" s="62">
        <f t="shared" si="0"/>
        <v>10</v>
      </c>
      <c r="K12" s="66"/>
    </row>
    <row r="13" spans="4:14" x14ac:dyDescent="0.2">
      <c r="E13" s="74">
        <v>45550</v>
      </c>
      <c r="F13" s="65" t="s">
        <v>389</v>
      </c>
      <c r="G13" s="66">
        <v>6</v>
      </c>
      <c r="H13" s="66"/>
      <c r="I13" s="67"/>
      <c r="J13" s="62">
        <f t="shared" si="0"/>
        <v>16</v>
      </c>
      <c r="K13" s="66"/>
    </row>
    <row r="14" spans="4:14" x14ac:dyDescent="0.2">
      <c r="E14" s="74">
        <v>45550</v>
      </c>
      <c r="F14" s="65" t="s">
        <v>399</v>
      </c>
      <c r="G14" s="66">
        <v>6</v>
      </c>
      <c r="H14" s="66"/>
      <c r="I14" s="67"/>
      <c r="J14" s="62">
        <f t="shared" si="0"/>
        <v>22</v>
      </c>
      <c r="K14" s="66"/>
    </row>
    <row r="15" spans="4:14" x14ac:dyDescent="0.2">
      <c r="E15" s="65" t="s">
        <v>522</v>
      </c>
      <c r="F15" s="65" t="s">
        <v>528</v>
      </c>
      <c r="G15" s="66">
        <v>6</v>
      </c>
      <c r="H15" s="66"/>
      <c r="I15" s="67"/>
      <c r="J15" s="62">
        <f t="shared" si="0"/>
        <v>28</v>
      </c>
      <c r="K15" s="66"/>
    </row>
    <row r="16" spans="4:14" x14ac:dyDescent="0.2">
      <c r="E16" s="85" t="s">
        <v>623</v>
      </c>
      <c r="F16" s="85" t="s">
        <v>624</v>
      </c>
      <c r="G16" s="85"/>
      <c r="H16" s="85">
        <v>4</v>
      </c>
      <c r="I16" s="85" t="s">
        <v>274</v>
      </c>
      <c r="J16" s="62">
        <f t="shared" si="0"/>
        <v>24</v>
      </c>
      <c r="K16" s="66"/>
    </row>
    <row r="17" spans="5:11" x14ac:dyDescent="0.2">
      <c r="E17" s="74">
        <v>45694</v>
      </c>
      <c r="F17" s="65" t="s">
        <v>673</v>
      </c>
      <c r="G17" s="66"/>
      <c r="H17" s="66">
        <v>6</v>
      </c>
      <c r="I17" s="67" t="s">
        <v>256</v>
      </c>
      <c r="J17" s="62">
        <f t="shared" si="0"/>
        <v>18</v>
      </c>
      <c r="K17" s="66"/>
    </row>
    <row r="18" spans="5:11" x14ac:dyDescent="0.2">
      <c r="E18" s="74">
        <v>45699</v>
      </c>
      <c r="F18" s="65" t="s">
        <v>705</v>
      </c>
      <c r="G18" s="66"/>
      <c r="H18" s="66">
        <v>2</v>
      </c>
      <c r="I18" s="67" t="s">
        <v>706</v>
      </c>
      <c r="J18" s="62">
        <f t="shared" si="0"/>
        <v>16</v>
      </c>
      <c r="K18" s="66"/>
    </row>
    <row r="19" spans="5:11" x14ac:dyDescent="0.2">
      <c r="E19" s="68"/>
      <c r="F19" s="68"/>
      <c r="G19" s="66"/>
      <c r="H19" s="66"/>
      <c r="I19" s="66"/>
      <c r="J19" s="62">
        <f t="shared" si="0"/>
        <v>16</v>
      </c>
      <c r="K19" s="66"/>
    </row>
    <row r="20" spans="5:11" x14ac:dyDescent="0.2">
      <c r="E20" s="68"/>
      <c r="F20" s="68"/>
      <c r="G20" s="66"/>
      <c r="H20" s="66"/>
      <c r="I20" s="66"/>
      <c r="J20" s="62">
        <f t="shared" si="0"/>
        <v>16</v>
      </c>
      <c r="K20" s="66"/>
    </row>
    <row r="21" spans="5:11" x14ac:dyDescent="0.2">
      <c r="E21" s="68"/>
      <c r="F21" s="68"/>
      <c r="G21" s="66"/>
      <c r="H21" s="66"/>
      <c r="I21" s="66"/>
      <c r="J21" s="62">
        <f t="shared" si="0"/>
        <v>16</v>
      </c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71" display="Battery AA" xr:uid="{7EFA95C4-2158-42B8-AC25-D1033296DF73}"/>
  </hyperlinks>
  <pageMargins left="0.7" right="0.7" top="0.75" bottom="0.75" header="0.3" footer="0.3"/>
  <pageSetup scale="69" orientation="portrait" horizontalDpi="4294967292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7BA7-4929-45FA-957A-4316809874E0}">
  <sheetPr codeName="Sheet57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4.83203125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78</v>
      </c>
      <c r="G4" s="184"/>
      <c r="H4" s="185" t="s">
        <v>227</v>
      </c>
      <c r="I4" s="185"/>
      <c r="J4" s="45" t="s">
        <v>228</v>
      </c>
      <c r="K4" s="46" t="s">
        <v>179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8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3</v>
      </c>
      <c r="H10" s="63"/>
      <c r="I10" s="64"/>
      <c r="J10" s="62">
        <f>J9+G10-H10</f>
        <v>3</v>
      </c>
      <c r="K10" s="63"/>
    </row>
    <row r="11" spans="4:14" x14ac:dyDescent="0.2">
      <c r="E11" s="74">
        <v>45401</v>
      </c>
      <c r="F11" s="65" t="s">
        <v>384</v>
      </c>
      <c r="G11" s="66">
        <v>4</v>
      </c>
      <c r="H11" s="66"/>
      <c r="I11" s="67"/>
      <c r="J11" s="62">
        <f t="shared" ref="J11:J20" si="0">J10+G11-H11</f>
        <v>7</v>
      </c>
      <c r="K11" s="66"/>
    </row>
    <row r="12" spans="4:14" x14ac:dyDescent="0.2">
      <c r="E12" s="74">
        <v>45439</v>
      </c>
      <c r="F12" s="65" t="s">
        <v>316</v>
      </c>
      <c r="G12" s="66"/>
      <c r="H12" s="66">
        <v>1</v>
      </c>
      <c r="I12" s="67" t="s">
        <v>284</v>
      </c>
      <c r="J12" s="62">
        <f t="shared" si="0"/>
        <v>6</v>
      </c>
      <c r="K12" s="66"/>
    </row>
    <row r="13" spans="4:14" x14ac:dyDescent="0.2">
      <c r="E13" s="74">
        <v>45517</v>
      </c>
      <c r="F13" s="65" t="s">
        <v>385</v>
      </c>
      <c r="G13" s="66">
        <v>4</v>
      </c>
      <c r="H13" s="66"/>
      <c r="I13" s="67"/>
      <c r="J13" s="62">
        <f t="shared" si="0"/>
        <v>10</v>
      </c>
      <c r="K13" s="66"/>
    </row>
    <row r="14" spans="4:14" x14ac:dyDescent="0.2">
      <c r="E14" s="74">
        <v>45581</v>
      </c>
      <c r="F14" s="65" t="s">
        <v>456</v>
      </c>
      <c r="G14" s="66"/>
      <c r="H14" s="66">
        <v>1</v>
      </c>
      <c r="I14" s="67"/>
      <c r="J14" s="62">
        <f t="shared" si="0"/>
        <v>9</v>
      </c>
      <c r="K14" s="66"/>
    </row>
    <row r="15" spans="4:14" x14ac:dyDescent="0.2">
      <c r="E15" s="74">
        <v>45623</v>
      </c>
      <c r="F15" s="65" t="s">
        <v>506</v>
      </c>
      <c r="G15" s="66"/>
      <c r="H15" s="66">
        <v>1</v>
      </c>
      <c r="I15" s="67" t="s">
        <v>258</v>
      </c>
      <c r="J15" s="62">
        <f t="shared" si="0"/>
        <v>8</v>
      </c>
      <c r="K15" s="66"/>
    </row>
    <row r="16" spans="4:14" x14ac:dyDescent="0.2">
      <c r="E16" s="74">
        <v>45625</v>
      </c>
      <c r="F16" s="65" t="s">
        <v>508</v>
      </c>
      <c r="G16" s="66"/>
      <c r="H16" s="66">
        <v>1</v>
      </c>
      <c r="I16" s="67" t="s">
        <v>324</v>
      </c>
      <c r="J16" s="62">
        <f t="shared" si="0"/>
        <v>7</v>
      </c>
      <c r="K16" s="66"/>
    </row>
    <row r="17" spans="5:11" x14ac:dyDescent="0.2">
      <c r="E17" s="74">
        <v>45691</v>
      </c>
      <c r="F17" s="65" t="s">
        <v>651</v>
      </c>
      <c r="G17" s="66"/>
      <c r="H17" s="66">
        <v>1</v>
      </c>
      <c r="I17" s="67" t="s">
        <v>663</v>
      </c>
      <c r="J17" s="62">
        <f t="shared" si="0"/>
        <v>6</v>
      </c>
      <c r="K17" s="66"/>
    </row>
    <row r="18" spans="5:11" x14ac:dyDescent="0.2">
      <c r="E18" s="74">
        <v>45733</v>
      </c>
      <c r="F18" s="65" t="s">
        <v>699</v>
      </c>
      <c r="G18" s="66">
        <v>3</v>
      </c>
      <c r="H18" s="66"/>
      <c r="I18" s="67"/>
      <c r="J18" s="62">
        <f t="shared" si="0"/>
        <v>9</v>
      </c>
      <c r="K18" s="66"/>
    </row>
    <row r="19" spans="5:11" x14ac:dyDescent="0.2">
      <c r="E19" s="84">
        <v>45734</v>
      </c>
      <c r="F19" s="68" t="s">
        <v>725</v>
      </c>
      <c r="G19" s="66"/>
      <c r="H19" s="66">
        <v>1</v>
      </c>
      <c r="I19" s="66" t="s">
        <v>278</v>
      </c>
      <c r="J19" s="62">
        <f t="shared" si="0"/>
        <v>8</v>
      </c>
      <c r="K19" s="66"/>
    </row>
    <row r="20" spans="5:11" x14ac:dyDescent="0.2">
      <c r="E20" s="68"/>
      <c r="F20" s="68"/>
      <c r="G20" s="66"/>
      <c r="H20" s="66"/>
      <c r="I20" s="66"/>
      <c r="J20" s="62">
        <f t="shared" si="0"/>
        <v>8</v>
      </c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72" display="Tape Dispenser" xr:uid="{D86847DC-A1F8-45B7-84B6-3D4CF1106536}"/>
  </hyperlinks>
  <pageMargins left="0.7" right="0.7" top="0.75" bottom="0.75" header="0.3" footer="0.3"/>
  <pageSetup scale="69" orientation="portrait" horizontalDpi="4294967292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2F8B-B8F7-4BBD-BF1C-50508A184614}">
  <sheetPr codeName="Sheet58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5.1640625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79</v>
      </c>
      <c r="G4" s="184"/>
      <c r="H4" s="185" t="s">
        <v>227</v>
      </c>
      <c r="I4" s="185"/>
      <c r="J4" s="45" t="s">
        <v>228</v>
      </c>
      <c r="K4" s="46" t="s">
        <v>639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31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8</v>
      </c>
      <c r="H10" s="63"/>
      <c r="I10" s="64"/>
      <c r="J10" s="62">
        <f>J9+G10-H10</f>
        <v>8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21" si="0">J10+G11-H11</f>
        <v>8</v>
      </c>
      <c r="K11" s="66"/>
    </row>
    <row r="12" spans="4:14" x14ac:dyDescent="0.2">
      <c r="E12" s="74">
        <v>45386</v>
      </c>
      <c r="F12" s="65" t="s">
        <v>285</v>
      </c>
      <c r="G12" s="66"/>
      <c r="H12" s="66">
        <v>1</v>
      </c>
      <c r="I12" s="67" t="s">
        <v>274</v>
      </c>
      <c r="J12" s="62">
        <f t="shared" si="0"/>
        <v>7</v>
      </c>
      <c r="K12" s="66"/>
    </row>
    <row r="13" spans="4:14" x14ac:dyDescent="0.2">
      <c r="E13" s="74">
        <v>45401</v>
      </c>
      <c r="F13" s="65" t="s">
        <v>292</v>
      </c>
      <c r="G13" s="66"/>
      <c r="H13" s="66">
        <v>1</v>
      </c>
      <c r="I13" s="67" t="s">
        <v>274</v>
      </c>
      <c r="J13" s="62">
        <f t="shared" si="0"/>
        <v>6</v>
      </c>
      <c r="K13" s="66"/>
    </row>
    <row r="14" spans="4:14" x14ac:dyDescent="0.2">
      <c r="E14" s="74">
        <v>45415</v>
      </c>
      <c r="F14" s="65" t="s">
        <v>303</v>
      </c>
      <c r="G14" s="66"/>
      <c r="H14" s="66">
        <v>1</v>
      </c>
      <c r="I14" s="67" t="s">
        <v>281</v>
      </c>
      <c r="J14" s="62">
        <f t="shared" si="0"/>
        <v>5</v>
      </c>
      <c r="K14" s="66"/>
    </row>
    <row r="15" spans="4:14" x14ac:dyDescent="0.2">
      <c r="E15" s="74">
        <v>45439</v>
      </c>
      <c r="F15" s="65" t="s">
        <v>380</v>
      </c>
      <c r="G15" s="66">
        <v>7</v>
      </c>
      <c r="H15" s="66"/>
      <c r="I15" s="67"/>
      <c r="J15" s="62">
        <f t="shared" si="0"/>
        <v>12</v>
      </c>
      <c r="K15" s="66"/>
    </row>
    <row r="16" spans="4:14" x14ac:dyDescent="0.2">
      <c r="E16" s="74">
        <v>45581</v>
      </c>
      <c r="F16" s="65" t="s">
        <v>464</v>
      </c>
      <c r="G16" s="66">
        <v>9</v>
      </c>
      <c r="H16" s="66"/>
      <c r="I16" s="67"/>
      <c r="J16" s="62">
        <f t="shared" si="0"/>
        <v>21</v>
      </c>
      <c r="K16" s="66"/>
    </row>
    <row r="17" spans="5:11" x14ac:dyDescent="0.2">
      <c r="E17" s="68" t="s">
        <v>611</v>
      </c>
      <c r="F17" s="68" t="s">
        <v>612</v>
      </c>
      <c r="G17" s="68"/>
      <c r="H17" s="68">
        <v>1</v>
      </c>
      <c r="I17" s="68" t="s">
        <v>281</v>
      </c>
      <c r="J17" s="62">
        <f t="shared" si="0"/>
        <v>20</v>
      </c>
      <c r="K17" s="66"/>
    </row>
    <row r="18" spans="5:11" x14ac:dyDescent="0.2">
      <c r="E18" s="68" t="s">
        <v>613</v>
      </c>
      <c r="F18" s="68" t="s">
        <v>614</v>
      </c>
      <c r="G18" s="68"/>
      <c r="H18" s="68">
        <v>1</v>
      </c>
      <c r="I18" s="68" t="s">
        <v>605</v>
      </c>
      <c r="J18" s="62">
        <f t="shared" si="0"/>
        <v>19</v>
      </c>
      <c r="K18" s="66"/>
    </row>
    <row r="19" spans="5:11" x14ac:dyDescent="0.2">
      <c r="E19" s="85" t="s">
        <v>623</v>
      </c>
      <c r="F19" s="85" t="s">
        <v>624</v>
      </c>
      <c r="G19" s="85"/>
      <c r="H19" s="85">
        <v>2</v>
      </c>
      <c r="I19" s="85" t="s">
        <v>274</v>
      </c>
      <c r="J19" s="62">
        <f t="shared" si="0"/>
        <v>17</v>
      </c>
      <c r="K19" s="66"/>
    </row>
    <row r="20" spans="5:11" x14ac:dyDescent="0.2">
      <c r="E20" s="84">
        <v>45733</v>
      </c>
      <c r="F20" s="68" t="s">
        <v>699</v>
      </c>
      <c r="G20" s="66">
        <v>14</v>
      </c>
      <c r="H20" s="66"/>
      <c r="I20" s="66"/>
      <c r="J20" s="62">
        <f t="shared" si="0"/>
        <v>31</v>
      </c>
      <c r="K20" s="66"/>
    </row>
    <row r="21" spans="5:11" x14ac:dyDescent="0.2">
      <c r="E21" s="68"/>
      <c r="F21" s="68"/>
      <c r="G21" s="66"/>
      <c r="H21" s="66"/>
      <c r="I21" s="66"/>
      <c r="J21" s="62">
        <f t="shared" si="0"/>
        <v>31</v>
      </c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73" display="HP Laserjet 85A" xr:uid="{3088D4C3-BB0B-4D39-8D6A-281E86F53D40}"/>
  </hyperlinks>
  <pageMargins left="0.7" right="0.7" top="0.75" bottom="0.75" header="0.3" footer="0.3"/>
  <pageSetup scale="69" orientation="portrait" horizontalDpi="4294967292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14A0-D740-4BE6-BA07-99F485495A46}">
  <sheetPr codeName="Sheet59"/>
  <dimension ref="D2:N30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5.1640625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80</v>
      </c>
      <c r="G4" s="184"/>
      <c r="H4" s="185" t="s">
        <v>227</v>
      </c>
      <c r="I4" s="185"/>
      <c r="J4" s="45" t="s">
        <v>228</v>
      </c>
      <c r="K4" s="46" t="s">
        <v>180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21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15</v>
      </c>
      <c r="H10" s="63"/>
      <c r="I10" s="64"/>
      <c r="J10" s="62">
        <f>J9+G10-H10</f>
        <v>15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29" si="0">J10+G11-H11</f>
        <v>15</v>
      </c>
      <c r="K11" s="66"/>
    </row>
    <row r="12" spans="4:14" x14ac:dyDescent="0.2">
      <c r="E12" s="74">
        <v>45370</v>
      </c>
      <c r="F12" s="65" t="s">
        <v>282</v>
      </c>
      <c r="G12" s="66"/>
      <c r="H12" s="66">
        <v>1</v>
      </c>
      <c r="I12" s="67" t="s">
        <v>281</v>
      </c>
      <c r="J12" s="62">
        <f t="shared" si="0"/>
        <v>14</v>
      </c>
      <c r="K12" s="66"/>
    </row>
    <row r="13" spans="4:14" x14ac:dyDescent="0.2">
      <c r="E13" s="74">
        <v>45439</v>
      </c>
      <c r="F13" s="65" t="s">
        <v>382</v>
      </c>
      <c r="G13" s="66">
        <v>3</v>
      </c>
      <c r="H13" s="66"/>
      <c r="I13" s="67"/>
      <c r="J13" s="62">
        <f t="shared" si="0"/>
        <v>17</v>
      </c>
      <c r="K13" s="66"/>
    </row>
    <row r="14" spans="4:14" x14ac:dyDescent="0.2">
      <c r="E14" s="74">
        <v>45550</v>
      </c>
      <c r="F14" s="65" t="s">
        <v>387</v>
      </c>
      <c r="G14" s="66">
        <v>4</v>
      </c>
      <c r="H14" s="66"/>
      <c r="I14" s="67"/>
      <c r="J14" s="62">
        <f t="shared" si="0"/>
        <v>21</v>
      </c>
      <c r="K14" s="66"/>
    </row>
    <row r="15" spans="4:14" x14ac:dyDescent="0.2">
      <c r="E15" s="74">
        <v>45550</v>
      </c>
      <c r="F15" s="65" t="s">
        <v>401</v>
      </c>
      <c r="G15" s="66">
        <v>4</v>
      </c>
      <c r="H15" s="66"/>
      <c r="I15" s="67"/>
      <c r="J15" s="62">
        <f t="shared" si="0"/>
        <v>25</v>
      </c>
      <c r="K15" s="66"/>
    </row>
    <row r="16" spans="4:14" x14ac:dyDescent="0.2">
      <c r="E16" s="65" t="s">
        <v>522</v>
      </c>
      <c r="F16" s="65" t="s">
        <v>528</v>
      </c>
      <c r="G16" s="66">
        <v>4</v>
      </c>
      <c r="H16" s="66"/>
      <c r="I16" s="67"/>
      <c r="J16" s="62">
        <f t="shared" si="0"/>
        <v>29</v>
      </c>
      <c r="K16" s="66"/>
    </row>
    <row r="17" spans="5:11" x14ac:dyDescent="0.2">
      <c r="E17" s="74">
        <v>45693</v>
      </c>
      <c r="F17" s="65" t="s">
        <v>671</v>
      </c>
      <c r="G17" s="66"/>
      <c r="H17" s="66">
        <v>2</v>
      </c>
      <c r="I17" s="67" t="s">
        <v>258</v>
      </c>
      <c r="J17" s="62">
        <f>J16+G17-H17</f>
        <v>27</v>
      </c>
      <c r="K17" s="66"/>
    </row>
    <row r="18" spans="5:11" x14ac:dyDescent="0.2">
      <c r="E18" s="84">
        <v>45699</v>
      </c>
      <c r="F18" s="68" t="s">
        <v>678</v>
      </c>
      <c r="G18" s="66"/>
      <c r="H18" s="66">
        <v>2</v>
      </c>
      <c r="I18" s="66" t="s">
        <v>252</v>
      </c>
      <c r="J18" s="62">
        <f>J17+G18-H18</f>
        <v>25</v>
      </c>
      <c r="K18" s="66"/>
    </row>
    <row r="19" spans="5:11" x14ac:dyDescent="0.2">
      <c r="E19" s="74">
        <v>45715</v>
      </c>
      <c r="F19" s="65" t="s">
        <v>666</v>
      </c>
      <c r="G19" s="66"/>
      <c r="H19" s="66">
        <v>1</v>
      </c>
      <c r="I19" s="67" t="s">
        <v>256</v>
      </c>
      <c r="J19" s="62">
        <f>J18+G19-H19</f>
        <v>24</v>
      </c>
      <c r="K19" s="66"/>
    </row>
    <row r="20" spans="5:11" x14ac:dyDescent="0.2">
      <c r="E20" s="84">
        <v>45727</v>
      </c>
      <c r="F20" s="68" t="s">
        <v>709</v>
      </c>
      <c r="G20" s="66"/>
      <c r="H20" s="66">
        <v>1</v>
      </c>
      <c r="I20" s="66" t="s">
        <v>284</v>
      </c>
      <c r="J20" s="62">
        <f t="shared" si="0"/>
        <v>23</v>
      </c>
      <c r="K20" s="66"/>
    </row>
    <row r="21" spans="5:11" x14ac:dyDescent="0.2">
      <c r="E21" s="84">
        <v>45728</v>
      </c>
      <c r="F21" s="68" t="s">
        <v>711</v>
      </c>
      <c r="G21" s="66"/>
      <c r="H21" s="66">
        <v>2</v>
      </c>
      <c r="I21" s="66" t="s">
        <v>310</v>
      </c>
      <c r="J21" s="62">
        <f t="shared" si="0"/>
        <v>21</v>
      </c>
      <c r="K21" s="66"/>
    </row>
    <row r="22" spans="5:11" x14ac:dyDescent="0.2">
      <c r="E22" s="150">
        <v>45734</v>
      </c>
      <c r="F22" s="66" t="s">
        <v>724</v>
      </c>
      <c r="G22" s="66"/>
      <c r="H22" s="66">
        <v>1</v>
      </c>
      <c r="I22" s="66" t="s">
        <v>274</v>
      </c>
      <c r="J22" s="158">
        <f t="shared" si="0"/>
        <v>20</v>
      </c>
    </row>
    <row r="23" spans="5:11" x14ac:dyDescent="0.2">
      <c r="E23" s="66"/>
      <c r="F23" s="66"/>
      <c r="G23" s="66"/>
      <c r="H23" s="66"/>
      <c r="I23" s="66"/>
      <c r="J23" s="158">
        <f t="shared" si="0"/>
        <v>20</v>
      </c>
    </row>
    <row r="24" spans="5:11" x14ac:dyDescent="0.2">
      <c r="E24" s="66"/>
      <c r="F24" s="66"/>
      <c r="G24" s="66"/>
      <c r="H24" s="66"/>
      <c r="I24" s="66"/>
      <c r="J24" s="158">
        <f t="shared" si="0"/>
        <v>20</v>
      </c>
    </row>
    <row r="25" spans="5:11" x14ac:dyDescent="0.2">
      <c r="E25" s="66"/>
      <c r="F25" s="66"/>
      <c r="G25" s="66"/>
      <c r="H25" s="66"/>
      <c r="I25" s="66"/>
      <c r="J25" s="158">
        <f t="shared" si="0"/>
        <v>20</v>
      </c>
    </row>
    <row r="26" spans="5:11" x14ac:dyDescent="0.2">
      <c r="E26" s="66"/>
      <c r="F26" s="66"/>
      <c r="G26" s="66"/>
      <c r="H26" s="66"/>
      <c r="I26" s="66"/>
      <c r="J26" s="158">
        <f t="shared" si="0"/>
        <v>20</v>
      </c>
    </row>
    <row r="27" spans="5:11" x14ac:dyDescent="0.2">
      <c r="E27" s="66"/>
      <c r="F27" s="66"/>
      <c r="G27" s="66"/>
      <c r="H27" s="66"/>
      <c r="I27" s="66"/>
      <c r="J27" s="158">
        <f t="shared" si="0"/>
        <v>20</v>
      </c>
    </row>
    <row r="28" spans="5:11" x14ac:dyDescent="0.2">
      <c r="E28" s="66"/>
      <c r="F28" s="66"/>
      <c r="G28" s="66"/>
      <c r="H28" s="66"/>
      <c r="I28" s="66"/>
      <c r="J28" s="158">
        <f t="shared" si="0"/>
        <v>20</v>
      </c>
    </row>
    <row r="29" spans="5:11" x14ac:dyDescent="0.2">
      <c r="E29" s="66"/>
      <c r="F29" s="66"/>
      <c r="G29" s="66"/>
      <c r="H29" s="66"/>
      <c r="I29" s="66"/>
      <c r="J29" s="158">
        <f t="shared" si="0"/>
        <v>20</v>
      </c>
    </row>
    <row r="30" spans="5:11" x14ac:dyDescent="0.2">
      <c r="E30" s="66"/>
      <c r="F30" s="66"/>
      <c r="G30" s="66"/>
      <c r="H30" s="66"/>
      <c r="I30" s="66"/>
    </row>
  </sheetData>
  <sortState xmlns:xlrd2="http://schemas.microsoft.com/office/spreadsheetml/2017/richdata2" ref="D18:N19">
    <sortCondition ref="E18:E19"/>
  </sortState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74" display="Printer Ink Epson 003 (Yellow)" xr:uid="{02CC3DB7-BF7C-4069-ADDB-A936F0D2BE55}"/>
  </hyperlinks>
  <pageMargins left="0.7" right="0.7" top="0.75" bottom="0.75" header="0.3" footer="0.3"/>
  <pageSetup scale="6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1B6FA-1FAA-4825-828F-CB22D230C475}">
  <sheetPr codeName="Sheet6"/>
  <dimension ref="D2:N53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29</v>
      </c>
      <c r="G4" s="184"/>
      <c r="H4" s="185" t="s">
        <v>227</v>
      </c>
      <c r="I4" s="185"/>
      <c r="J4" s="45" t="s">
        <v>228</v>
      </c>
      <c r="K4" s="46" t="s">
        <v>630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SUM(G9:G45)-SUM(H9:H45)</f>
        <v>81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95" t="s">
        <v>240</v>
      </c>
      <c r="G10" s="64">
        <v>62</v>
      </c>
      <c r="H10" s="63"/>
      <c r="I10" s="64"/>
      <c r="J10" s="62">
        <f t="shared" ref="J10:J51" si="0">J9+G10-H10</f>
        <v>62</v>
      </c>
      <c r="K10" s="63"/>
    </row>
    <row r="11" spans="4:14" x14ac:dyDescent="0.2">
      <c r="E11" s="84">
        <v>45118</v>
      </c>
      <c r="F11" s="68"/>
      <c r="G11" s="66"/>
      <c r="H11" s="66">
        <v>3</v>
      </c>
      <c r="I11" s="66"/>
      <c r="J11" s="62">
        <f t="shared" si="0"/>
        <v>59</v>
      </c>
      <c r="K11" s="66"/>
    </row>
    <row r="12" spans="4:14" x14ac:dyDescent="0.2">
      <c r="E12" s="74">
        <v>45326</v>
      </c>
      <c r="F12" s="65"/>
      <c r="G12" s="66"/>
      <c r="H12" s="66">
        <v>3</v>
      </c>
      <c r="I12" s="67"/>
      <c r="J12" s="62">
        <f t="shared" si="0"/>
        <v>56</v>
      </c>
      <c r="K12" s="66"/>
    </row>
    <row r="13" spans="4:14" x14ac:dyDescent="0.2">
      <c r="E13" s="84">
        <v>45370</v>
      </c>
      <c r="F13" s="68" t="s">
        <v>280</v>
      </c>
      <c r="G13" s="68"/>
      <c r="H13" s="68">
        <v>4</v>
      </c>
      <c r="I13" s="68" t="s">
        <v>258</v>
      </c>
      <c r="J13" s="62">
        <f t="shared" si="0"/>
        <v>52</v>
      </c>
      <c r="K13" s="66"/>
    </row>
    <row r="14" spans="4:14" x14ac:dyDescent="0.2">
      <c r="E14" s="84">
        <v>45394</v>
      </c>
      <c r="F14" s="68" t="s">
        <v>287</v>
      </c>
      <c r="G14" s="68"/>
      <c r="H14" s="68">
        <v>3</v>
      </c>
      <c r="I14" s="68" t="s">
        <v>288</v>
      </c>
      <c r="J14" s="62">
        <f t="shared" si="0"/>
        <v>49</v>
      </c>
      <c r="K14" s="66"/>
    </row>
    <row r="15" spans="4:14" x14ac:dyDescent="0.2">
      <c r="E15" s="84">
        <v>45399</v>
      </c>
      <c r="F15" s="68" t="s">
        <v>289</v>
      </c>
      <c r="G15" s="68"/>
      <c r="H15" s="68">
        <v>2</v>
      </c>
      <c r="I15" s="68" t="s">
        <v>258</v>
      </c>
      <c r="J15" s="62">
        <f t="shared" si="0"/>
        <v>47</v>
      </c>
      <c r="K15" s="66"/>
    </row>
    <row r="16" spans="4:14" x14ac:dyDescent="0.2">
      <c r="E16" s="84">
        <v>45404</v>
      </c>
      <c r="F16" s="68" t="s">
        <v>296</v>
      </c>
      <c r="G16" s="68"/>
      <c r="H16" s="68">
        <v>3</v>
      </c>
      <c r="I16" s="68" t="s">
        <v>258</v>
      </c>
      <c r="J16" s="62">
        <f t="shared" si="0"/>
        <v>44</v>
      </c>
      <c r="K16" s="66"/>
    </row>
    <row r="17" spans="5:11" x14ac:dyDescent="0.2">
      <c r="E17" s="84">
        <v>45406</v>
      </c>
      <c r="F17" s="68" t="s">
        <v>299</v>
      </c>
      <c r="G17" s="68"/>
      <c r="H17" s="68">
        <v>3</v>
      </c>
      <c r="I17" s="68" t="s">
        <v>258</v>
      </c>
      <c r="J17" s="62">
        <f t="shared" si="0"/>
        <v>41</v>
      </c>
      <c r="K17" s="66"/>
    </row>
    <row r="18" spans="5:11" x14ac:dyDescent="0.2">
      <c r="E18" s="84">
        <v>45439</v>
      </c>
      <c r="F18" s="68" t="s">
        <v>383</v>
      </c>
      <c r="G18" s="68">
        <v>87</v>
      </c>
      <c r="H18" s="68"/>
      <c r="I18" s="68"/>
      <c r="J18" s="62">
        <f t="shared" si="0"/>
        <v>128</v>
      </c>
      <c r="K18" s="66"/>
    </row>
    <row r="19" spans="5:11" x14ac:dyDescent="0.2">
      <c r="E19" s="84">
        <v>45495</v>
      </c>
      <c r="F19" s="68" t="s">
        <v>336</v>
      </c>
      <c r="G19" s="68"/>
      <c r="H19" s="68">
        <v>3</v>
      </c>
      <c r="I19" s="68" t="s">
        <v>258</v>
      </c>
      <c r="J19" s="62">
        <f t="shared" si="0"/>
        <v>125</v>
      </c>
      <c r="K19" s="66"/>
    </row>
    <row r="20" spans="5:11" x14ac:dyDescent="0.2">
      <c r="E20" s="84">
        <v>45533</v>
      </c>
      <c r="F20" s="68" t="s">
        <v>353</v>
      </c>
      <c r="G20" s="68"/>
      <c r="H20" s="68">
        <v>3</v>
      </c>
      <c r="I20" s="68" t="s">
        <v>258</v>
      </c>
      <c r="J20" s="62">
        <f t="shared" si="0"/>
        <v>122</v>
      </c>
      <c r="K20" s="66"/>
    </row>
    <row r="21" spans="5:11" x14ac:dyDescent="0.2">
      <c r="E21" s="84">
        <v>45538</v>
      </c>
      <c r="F21" s="68" t="s">
        <v>357</v>
      </c>
      <c r="G21" s="68"/>
      <c r="H21" s="68">
        <v>8</v>
      </c>
      <c r="I21" s="68" t="s">
        <v>258</v>
      </c>
      <c r="J21" s="62">
        <f t="shared" si="0"/>
        <v>114</v>
      </c>
      <c r="K21" s="66"/>
    </row>
    <row r="22" spans="5:11" x14ac:dyDescent="0.2">
      <c r="E22" s="84">
        <v>45539</v>
      </c>
      <c r="F22" s="68" t="s">
        <v>359</v>
      </c>
      <c r="G22" s="68"/>
      <c r="H22" s="68">
        <v>1</v>
      </c>
      <c r="I22" s="68" t="s">
        <v>339</v>
      </c>
      <c r="J22" s="62">
        <f t="shared" si="0"/>
        <v>113</v>
      </c>
      <c r="K22" s="68"/>
    </row>
    <row r="23" spans="5:11" x14ac:dyDescent="0.2">
      <c r="E23" s="84">
        <v>45550</v>
      </c>
      <c r="F23" s="68" t="s">
        <v>388</v>
      </c>
      <c r="G23" s="68">
        <v>87</v>
      </c>
      <c r="H23" s="68"/>
      <c r="I23" s="68"/>
      <c r="J23" s="62">
        <f t="shared" si="0"/>
        <v>200</v>
      </c>
      <c r="K23" s="68"/>
    </row>
    <row r="24" spans="5:11" x14ac:dyDescent="0.2">
      <c r="E24" s="84">
        <v>45551</v>
      </c>
      <c r="F24" s="68" t="s">
        <v>369</v>
      </c>
      <c r="G24" s="68"/>
      <c r="H24" s="68">
        <v>3</v>
      </c>
      <c r="I24" s="68" t="s">
        <v>339</v>
      </c>
      <c r="J24" s="62">
        <f t="shared" si="0"/>
        <v>197</v>
      </c>
      <c r="K24" s="68"/>
    </row>
    <row r="25" spans="5:11" x14ac:dyDescent="0.2">
      <c r="E25" s="74">
        <v>45566</v>
      </c>
      <c r="F25" s="65" t="s">
        <v>377</v>
      </c>
      <c r="G25" s="66"/>
      <c r="H25" s="66">
        <v>4</v>
      </c>
      <c r="I25" s="67" t="s">
        <v>256</v>
      </c>
      <c r="J25" s="62">
        <f t="shared" si="0"/>
        <v>193</v>
      </c>
      <c r="K25" s="68"/>
    </row>
    <row r="26" spans="5:11" x14ac:dyDescent="0.2">
      <c r="E26" s="84">
        <v>45567</v>
      </c>
      <c r="F26" s="68" t="s">
        <v>378</v>
      </c>
      <c r="G26" s="68"/>
      <c r="H26" s="68">
        <v>10</v>
      </c>
      <c r="I26" s="68" t="s">
        <v>258</v>
      </c>
      <c r="J26" s="62">
        <f t="shared" si="0"/>
        <v>183</v>
      </c>
      <c r="K26" s="68"/>
    </row>
    <row r="27" spans="5:11" x14ac:dyDescent="0.2">
      <c r="E27" s="84">
        <v>45569</v>
      </c>
      <c r="F27" s="68" t="s">
        <v>450</v>
      </c>
      <c r="G27" s="68"/>
      <c r="H27" s="68">
        <v>4</v>
      </c>
      <c r="I27" s="68" t="s">
        <v>339</v>
      </c>
      <c r="J27" s="62">
        <f t="shared" si="0"/>
        <v>179</v>
      </c>
      <c r="K27" s="68"/>
    </row>
    <row r="28" spans="5:11" x14ac:dyDescent="0.2">
      <c r="E28" s="84">
        <v>45580</v>
      </c>
      <c r="F28" s="68" t="s">
        <v>455</v>
      </c>
      <c r="G28" s="68"/>
      <c r="H28" s="68">
        <v>3</v>
      </c>
      <c r="I28" s="68" t="s">
        <v>258</v>
      </c>
      <c r="J28" s="62">
        <f t="shared" si="0"/>
        <v>176</v>
      </c>
      <c r="K28" s="68"/>
    </row>
    <row r="29" spans="5:11" x14ac:dyDescent="0.2">
      <c r="E29" s="84">
        <v>45618</v>
      </c>
      <c r="F29" s="68" t="s">
        <v>500</v>
      </c>
      <c r="G29" s="68"/>
      <c r="H29" s="68">
        <v>10</v>
      </c>
      <c r="I29" s="67" t="s">
        <v>258</v>
      </c>
      <c r="J29" s="62">
        <f t="shared" si="0"/>
        <v>166</v>
      </c>
      <c r="K29" s="68"/>
    </row>
    <row r="30" spans="5:11" x14ac:dyDescent="0.2">
      <c r="E30" s="65" t="s">
        <v>261</v>
      </c>
      <c r="F30" s="65"/>
      <c r="G30" s="66"/>
      <c r="H30" s="66">
        <v>3</v>
      </c>
      <c r="I30" s="67"/>
      <c r="J30" s="62">
        <f t="shared" si="0"/>
        <v>163</v>
      </c>
      <c r="K30" s="68"/>
    </row>
    <row r="31" spans="5:11" x14ac:dyDescent="0.2">
      <c r="E31" s="65" t="s">
        <v>268</v>
      </c>
      <c r="F31" s="65"/>
      <c r="G31" s="66"/>
      <c r="H31" s="66">
        <v>4</v>
      </c>
      <c r="I31" s="67"/>
      <c r="J31" s="62">
        <f t="shared" si="0"/>
        <v>159</v>
      </c>
      <c r="K31" s="68"/>
    </row>
    <row r="32" spans="5:11" x14ac:dyDescent="0.2">
      <c r="E32" s="65" t="s">
        <v>268</v>
      </c>
      <c r="F32" s="65"/>
      <c r="G32" s="66"/>
      <c r="H32" s="66">
        <v>2</v>
      </c>
      <c r="I32" s="66"/>
      <c r="J32" s="62">
        <f t="shared" si="0"/>
        <v>157</v>
      </c>
      <c r="K32" s="68"/>
    </row>
    <row r="33" spans="5:11" x14ac:dyDescent="0.2">
      <c r="E33" s="65" t="s">
        <v>271</v>
      </c>
      <c r="F33" s="65"/>
      <c r="G33" s="66"/>
      <c r="H33" s="66">
        <v>5</v>
      </c>
      <c r="I33" s="68"/>
      <c r="J33" s="62">
        <f t="shared" si="0"/>
        <v>152</v>
      </c>
      <c r="K33" s="68"/>
    </row>
    <row r="34" spans="5:11" x14ac:dyDescent="0.2">
      <c r="E34" s="68" t="s">
        <v>273</v>
      </c>
      <c r="F34" s="68"/>
      <c r="G34" s="66"/>
      <c r="H34" s="66">
        <v>4</v>
      </c>
      <c r="I34" s="68"/>
      <c r="J34" s="62">
        <f t="shared" si="0"/>
        <v>148</v>
      </c>
      <c r="K34" s="68"/>
    </row>
    <row r="35" spans="5:11" x14ac:dyDescent="0.2">
      <c r="E35" s="74">
        <v>45748</v>
      </c>
      <c r="F35" s="65" t="s">
        <v>594</v>
      </c>
      <c r="G35" s="68"/>
      <c r="H35" s="68">
        <v>7</v>
      </c>
      <c r="I35" s="68" t="s">
        <v>258</v>
      </c>
      <c r="J35" s="62">
        <f t="shared" si="0"/>
        <v>141</v>
      </c>
      <c r="K35" s="68"/>
    </row>
    <row r="36" spans="5:11" x14ac:dyDescent="0.2">
      <c r="E36" s="74">
        <v>45809</v>
      </c>
      <c r="F36" s="65" t="s">
        <v>597</v>
      </c>
      <c r="G36" s="68"/>
      <c r="H36" s="68">
        <v>4</v>
      </c>
      <c r="I36" s="68" t="s">
        <v>258</v>
      </c>
      <c r="J36" s="62">
        <f t="shared" si="0"/>
        <v>137</v>
      </c>
      <c r="K36" s="68"/>
    </row>
    <row r="37" spans="5:11" x14ac:dyDescent="0.2">
      <c r="E37" s="74" t="s">
        <v>606</v>
      </c>
      <c r="F37" s="65" t="s">
        <v>607</v>
      </c>
      <c r="G37" s="68"/>
      <c r="H37" s="68">
        <v>3</v>
      </c>
      <c r="I37" s="68" t="s">
        <v>258</v>
      </c>
      <c r="J37" s="62">
        <f t="shared" si="0"/>
        <v>134</v>
      </c>
      <c r="K37" s="68"/>
    </row>
    <row r="38" spans="5:11" x14ac:dyDescent="0.2">
      <c r="E38" s="74" t="s">
        <v>615</v>
      </c>
      <c r="F38" s="65" t="s">
        <v>616</v>
      </c>
      <c r="G38" s="68"/>
      <c r="H38" s="68">
        <v>10</v>
      </c>
      <c r="I38" s="68" t="s">
        <v>258</v>
      </c>
      <c r="J38" s="62">
        <f t="shared" si="0"/>
        <v>124</v>
      </c>
      <c r="K38" s="68"/>
    </row>
    <row r="39" spans="5:11" x14ac:dyDescent="0.2">
      <c r="E39" s="74" t="s">
        <v>619</v>
      </c>
      <c r="F39" s="65" t="s">
        <v>620</v>
      </c>
      <c r="G39" s="68"/>
      <c r="H39" s="68">
        <v>4</v>
      </c>
      <c r="I39" s="68" t="s">
        <v>258</v>
      </c>
      <c r="J39" s="62">
        <f t="shared" si="0"/>
        <v>120</v>
      </c>
      <c r="K39" s="68"/>
    </row>
    <row r="40" spans="5:11" x14ac:dyDescent="0.2">
      <c r="E40" s="153" t="s">
        <v>625</v>
      </c>
      <c r="F40" s="65" t="s">
        <v>626</v>
      </c>
      <c r="G40" s="68"/>
      <c r="H40" s="68">
        <v>4</v>
      </c>
      <c r="I40" s="68" t="s">
        <v>258</v>
      </c>
      <c r="J40" s="62">
        <f>J39+G40-H40</f>
        <v>116</v>
      </c>
      <c r="K40" s="68"/>
    </row>
    <row r="41" spans="5:11" x14ac:dyDescent="0.2">
      <c r="E41" s="84">
        <v>45694</v>
      </c>
      <c r="F41" s="68" t="s">
        <v>656</v>
      </c>
      <c r="G41" s="68"/>
      <c r="H41" s="68">
        <v>4</v>
      </c>
      <c r="I41" s="68" t="s">
        <v>258</v>
      </c>
      <c r="J41" s="62">
        <f>J40+G41-H41</f>
        <v>112</v>
      </c>
      <c r="K41" s="68"/>
    </row>
    <row r="42" spans="5:11" x14ac:dyDescent="0.2">
      <c r="E42" s="84">
        <v>45695</v>
      </c>
      <c r="F42" s="68" t="s">
        <v>657</v>
      </c>
      <c r="G42" s="68"/>
      <c r="H42" s="68">
        <v>10</v>
      </c>
      <c r="I42" s="68" t="s">
        <v>256</v>
      </c>
      <c r="J42" s="62">
        <f>J41+G42-H42</f>
        <v>102</v>
      </c>
      <c r="K42" s="68"/>
    </row>
    <row r="43" spans="5:11" x14ac:dyDescent="0.2">
      <c r="E43" s="84">
        <v>45699</v>
      </c>
      <c r="F43" s="68" t="s">
        <v>659</v>
      </c>
      <c r="G43" s="68"/>
      <c r="H43" s="68">
        <v>3</v>
      </c>
      <c r="I43" s="68" t="s">
        <v>258</v>
      </c>
      <c r="J43" s="62">
        <f>J42+G43-H43</f>
        <v>99</v>
      </c>
      <c r="K43" s="68"/>
    </row>
    <row r="44" spans="5:11" x14ac:dyDescent="0.2">
      <c r="E44" s="84">
        <v>45715</v>
      </c>
      <c r="F44" s="68" t="s">
        <v>667</v>
      </c>
      <c r="G44" s="68"/>
      <c r="H44" s="68">
        <v>3</v>
      </c>
      <c r="I44" s="68" t="s">
        <v>258</v>
      </c>
      <c r="J44" s="62">
        <f>J43+G44-H44</f>
        <v>96</v>
      </c>
      <c r="K44" s="68"/>
    </row>
    <row r="45" spans="5:11" x14ac:dyDescent="0.2">
      <c r="E45" s="150">
        <v>45730</v>
      </c>
      <c r="F45" s="66" t="s">
        <v>714</v>
      </c>
      <c r="G45" s="66"/>
      <c r="H45" s="66">
        <v>15</v>
      </c>
      <c r="I45" s="66" t="s">
        <v>258</v>
      </c>
      <c r="J45" s="86">
        <f t="shared" si="0"/>
        <v>81</v>
      </c>
      <c r="K45" s="66"/>
    </row>
    <row r="46" spans="5:11" x14ac:dyDescent="0.2">
      <c r="E46" s="150">
        <v>45772</v>
      </c>
      <c r="F46" s="66" t="s">
        <v>738</v>
      </c>
      <c r="G46" s="66"/>
      <c r="H46" s="66">
        <v>10</v>
      </c>
      <c r="I46" s="66" t="s">
        <v>739</v>
      </c>
      <c r="J46" s="86">
        <f t="shared" si="0"/>
        <v>71</v>
      </c>
      <c r="K46" s="66"/>
    </row>
    <row r="47" spans="5:11" x14ac:dyDescent="0.2">
      <c r="E47" s="150">
        <v>45773</v>
      </c>
      <c r="F47" s="66" t="s">
        <v>740</v>
      </c>
      <c r="G47" s="66"/>
      <c r="H47" s="66">
        <v>3</v>
      </c>
      <c r="I47" s="66"/>
      <c r="J47" s="86">
        <f t="shared" si="0"/>
        <v>68</v>
      </c>
      <c r="K47" s="66"/>
    </row>
    <row r="48" spans="5:11" x14ac:dyDescent="0.2">
      <c r="E48" s="66"/>
      <c r="F48" s="66"/>
      <c r="G48" s="66"/>
      <c r="H48" s="66"/>
      <c r="I48" s="66"/>
      <c r="J48" s="86">
        <f t="shared" si="0"/>
        <v>68</v>
      </c>
      <c r="K48" s="66"/>
    </row>
    <row r="49" spans="5:11" x14ac:dyDescent="0.2">
      <c r="E49" s="66"/>
      <c r="F49" s="66"/>
      <c r="G49" s="66"/>
      <c r="H49" s="66"/>
      <c r="I49" s="66"/>
      <c r="J49" s="86">
        <f t="shared" si="0"/>
        <v>68</v>
      </c>
      <c r="K49" s="66"/>
    </row>
    <row r="50" spans="5:11" x14ac:dyDescent="0.2">
      <c r="E50" s="66"/>
      <c r="F50" s="66"/>
      <c r="G50" s="66"/>
      <c r="H50" s="66"/>
      <c r="I50" s="66"/>
      <c r="J50" s="86">
        <f t="shared" si="0"/>
        <v>68</v>
      </c>
      <c r="K50" s="66"/>
    </row>
    <row r="51" spans="5:11" x14ac:dyDescent="0.2">
      <c r="E51" s="66"/>
      <c r="F51" s="66"/>
      <c r="G51" s="66"/>
      <c r="H51" s="66"/>
      <c r="I51" s="66"/>
      <c r="J51" s="86">
        <f t="shared" si="0"/>
        <v>68</v>
      </c>
      <c r="K51" s="66"/>
    </row>
    <row r="52" spans="5:11" x14ac:dyDescent="0.2">
      <c r="E52" s="66"/>
      <c r="F52" s="66"/>
      <c r="G52" s="66"/>
      <c r="H52" s="66"/>
      <c r="I52" s="66"/>
      <c r="J52" s="66"/>
      <c r="K52" s="66"/>
    </row>
    <row r="53" spans="5:11" x14ac:dyDescent="0.2">
      <c r="E53" s="66"/>
      <c r="F53" s="66"/>
      <c r="G53" s="66"/>
      <c r="H53" s="66"/>
      <c r="I53" s="66"/>
      <c r="J53" s="66"/>
      <c r="K53" s="66"/>
    </row>
  </sheetData>
  <sortState xmlns:xlrd2="http://schemas.microsoft.com/office/spreadsheetml/2017/richdata2" ref="A40:N44">
    <sortCondition ref="E40:E44"/>
  </sortState>
  <mergeCells count="6">
    <mergeCell ref="E4:E5"/>
    <mergeCell ref="F4:G5"/>
    <mergeCell ref="H4:I5"/>
    <mergeCell ref="E7:E8"/>
    <mergeCell ref="F7:F8"/>
    <mergeCell ref="H7:I7"/>
  </mergeCells>
  <phoneticPr fontId="13" type="noConversion"/>
  <hyperlinks>
    <hyperlink ref="F4:G5" location="'sheet 1 '!D21" display="Dishwashing Soap, liquid 250 ml" xr:uid="{BCF75A9B-9009-476B-B09C-D3E7E000122B}"/>
  </hyperlinks>
  <pageMargins left="0.7" right="0.7" top="0.75" bottom="0.75" header="0.3" footer="0.3"/>
  <pageSetup scale="69" orientation="portrait" horizontalDpi="4294967292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94F7C-98FF-4FF0-B390-5822833F7293}">
  <sheetPr codeName="Sheet60"/>
  <dimension ref="D2:N28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402</v>
      </c>
      <c r="G4" s="184"/>
      <c r="H4" s="185" t="s">
        <v>227</v>
      </c>
      <c r="I4" s="185"/>
      <c r="J4" s="45" t="s">
        <v>228</v>
      </c>
      <c r="K4" s="46" t="s">
        <v>181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17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11</v>
      </c>
      <c r="H10" s="63"/>
      <c r="I10" s="64"/>
      <c r="J10" s="62">
        <f>J9+G10-H10</f>
        <v>11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21" si="0">J10+G11-H11</f>
        <v>11</v>
      </c>
      <c r="K11" s="66"/>
    </row>
    <row r="12" spans="4:14" x14ac:dyDescent="0.2">
      <c r="E12" s="74">
        <v>45439</v>
      </c>
      <c r="F12" s="65" t="s">
        <v>382</v>
      </c>
      <c r="G12" s="66">
        <v>3</v>
      </c>
      <c r="H12" s="66"/>
      <c r="I12" s="67"/>
      <c r="J12" s="62">
        <f t="shared" si="0"/>
        <v>14</v>
      </c>
      <c r="K12" s="66"/>
    </row>
    <row r="13" spans="4:14" x14ac:dyDescent="0.2">
      <c r="E13" s="74">
        <v>45550</v>
      </c>
      <c r="F13" s="65" t="s">
        <v>387</v>
      </c>
      <c r="G13" s="66">
        <v>4</v>
      </c>
      <c r="H13" s="66"/>
      <c r="I13" s="67"/>
      <c r="J13" s="62">
        <f t="shared" si="0"/>
        <v>18</v>
      </c>
      <c r="K13" s="66"/>
    </row>
    <row r="14" spans="4:14" x14ac:dyDescent="0.2">
      <c r="E14" s="74">
        <v>45550</v>
      </c>
      <c r="F14" s="65" t="s">
        <v>401</v>
      </c>
      <c r="G14" s="66">
        <v>4</v>
      </c>
      <c r="H14" s="66"/>
      <c r="I14" s="67"/>
      <c r="J14" s="62">
        <f t="shared" si="0"/>
        <v>22</v>
      </c>
      <c r="K14" s="66"/>
    </row>
    <row r="15" spans="4:14" x14ac:dyDescent="0.2">
      <c r="E15" s="65" t="s">
        <v>522</v>
      </c>
      <c r="F15" s="65" t="s">
        <v>528</v>
      </c>
      <c r="G15" s="66">
        <v>4</v>
      </c>
      <c r="H15" s="66"/>
      <c r="I15" s="67"/>
      <c r="J15" s="62">
        <f t="shared" si="0"/>
        <v>26</v>
      </c>
      <c r="K15" s="66"/>
    </row>
    <row r="16" spans="4:14" x14ac:dyDescent="0.2">
      <c r="E16" s="74">
        <v>45693</v>
      </c>
      <c r="F16" s="65" t="s">
        <v>671</v>
      </c>
      <c r="G16" s="66"/>
      <c r="H16" s="66">
        <v>2</v>
      </c>
      <c r="I16" s="67" t="s">
        <v>258</v>
      </c>
      <c r="J16" s="62">
        <f>J15+G16-H16</f>
        <v>24</v>
      </c>
      <c r="K16" s="66"/>
    </row>
    <row r="17" spans="5:11" x14ac:dyDescent="0.2">
      <c r="E17" s="74">
        <v>45715</v>
      </c>
      <c r="F17" s="65" t="s">
        <v>666</v>
      </c>
      <c r="G17" s="66"/>
      <c r="H17" s="66">
        <v>1</v>
      </c>
      <c r="I17" s="67" t="s">
        <v>256</v>
      </c>
      <c r="J17" s="62">
        <f>J16+G17-H17</f>
        <v>23</v>
      </c>
      <c r="K17" s="66"/>
    </row>
    <row r="18" spans="5:11" x14ac:dyDescent="0.2">
      <c r="E18" s="74">
        <v>45699</v>
      </c>
      <c r="F18" s="65" t="s">
        <v>678</v>
      </c>
      <c r="G18" s="66"/>
      <c r="H18" s="66">
        <v>2</v>
      </c>
      <c r="I18" s="67" t="s">
        <v>252</v>
      </c>
      <c r="J18" s="62">
        <f t="shared" si="0"/>
        <v>21</v>
      </c>
      <c r="K18" s="66"/>
    </row>
    <row r="19" spans="5:11" x14ac:dyDescent="0.2">
      <c r="E19" s="84">
        <v>45727</v>
      </c>
      <c r="F19" s="68" t="s">
        <v>709</v>
      </c>
      <c r="G19" s="66"/>
      <c r="H19" s="66">
        <v>1</v>
      </c>
      <c r="I19" s="66" t="s">
        <v>284</v>
      </c>
      <c r="J19" s="62">
        <f t="shared" si="0"/>
        <v>20</v>
      </c>
      <c r="K19" s="66"/>
    </row>
    <row r="20" spans="5:11" x14ac:dyDescent="0.2">
      <c r="E20" s="84">
        <v>45728</v>
      </c>
      <c r="F20" s="68" t="s">
        <v>711</v>
      </c>
      <c r="G20" s="66"/>
      <c r="H20" s="66">
        <v>2</v>
      </c>
      <c r="I20" s="66" t="s">
        <v>310</v>
      </c>
      <c r="J20" s="62">
        <f t="shared" si="0"/>
        <v>18</v>
      </c>
      <c r="K20" s="66"/>
    </row>
    <row r="21" spans="5:11" x14ac:dyDescent="0.2">
      <c r="E21" s="84">
        <v>45734</v>
      </c>
      <c r="F21" s="68" t="s">
        <v>724</v>
      </c>
      <c r="G21" s="66"/>
      <c r="H21" s="66">
        <v>1</v>
      </c>
      <c r="I21" s="66" t="s">
        <v>274</v>
      </c>
      <c r="J21" s="62">
        <f t="shared" si="0"/>
        <v>17</v>
      </c>
      <c r="K21" s="66"/>
    </row>
    <row r="22" spans="5:11" x14ac:dyDescent="0.2">
      <c r="E22" s="66"/>
      <c r="F22" s="66"/>
      <c r="G22" s="66"/>
      <c r="H22" s="66"/>
      <c r="I22" s="66"/>
      <c r="J22" s="66"/>
      <c r="K22" s="66"/>
    </row>
    <row r="23" spans="5:11" x14ac:dyDescent="0.2">
      <c r="E23" s="66"/>
      <c r="F23" s="66"/>
      <c r="G23" s="66"/>
      <c r="H23" s="66"/>
      <c r="I23" s="66"/>
      <c r="J23" s="66"/>
      <c r="K23" s="66"/>
    </row>
    <row r="24" spans="5:11" x14ac:dyDescent="0.2">
      <c r="E24" s="66"/>
      <c r="F24" s="66"/>
      <c r="G24" s="66"/>
      <c r="H24" s="66"/>
      <c r="I24" s="66"/>
      <c r="J24" s="66"/>
      <c r="K24" s="66"/>
    </row>
    <row r="25" spans="5:11" x14ac:dyDescent="0.2">
      <c r="E25" s="66"/>
      <c r="F25" s="66"/>
      <c r="G25" s="66"/>
      <c r="H25" s="66"/>
      <c r="I25" s="66"/>
      <c r="J25" s="66"/>
      <c r="K25" s="66"/>
    </row>
    <row r="26" spans="5:11" x14ac:dyDescent="0.2">
      <c r="E26" s="66"/>
      <c r="F26" s="66"/>
      <c r="G26" s="66"/>
      <c r="H26" s="66"/>
      <c r="I26" s="66"/>
      <c r="J26" s="66"/>
      <c r="K26" s="66"/>
    </row>
    <row r="27" spans="5:11" x14ac:dyDescent="0.2">
      <c r="E27" s="66"/>
      <c r="F27" s="66"/>
      <c r="G27" s="66"/>
      <c r="H27" s="66"/>
      <c r="I27" s="66"/>
      <c r="J27" s="66"/>
      <c r="K27" s="66"/>
    </row>
    <row r="28" spans="5:11" x14ac:dyDescent="0.2">
      <c r="E28" s="66"/>
      <c r="F28" s="66"/>
      <c r="G28" s="66"/>
      <c r="H28" s="66"/>
      <c r="I28" s="66"/>
      <c r="J28" s="66"/>
      <c r="K28" s="66"/>
    </row>
  </sheetData>
  <sortState xmlns:xlrd2="http://schemas.microsoft.com/office/spreadsheetml/2017/richdata2" ref="D16:N17">
    <sortCondition ref="E16:E17"/>
  </sortState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75" display="Sharpener" xr:uid="{9C41F52D-7FCD-4BE2-B462-B146946DC960}"/>
  </hyperlinks>
  <pageMargins left="0.7" right="0.7" top="0.75" bottom="0.75" header="0.3" footer="0.3"/>
  <pageSetup scale="69" orientation="portrait" horizontalDpi="4294967292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58F5-C83B-4CCD-93AB-05DCB16CD0E3}">
  <sheetPr codeName="Sheet61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82</v>
      </c>
      <c r="G4" s="184"/>
      <c r="H4" s="185" t="s">
        <v>227</v>
      </c>
      <c r="I4" s="185"/>
      <c r="J4" s="45" t="s">
        <v>228</v>
      </c>
      <c r="K4" s="46" t="s">
        <v>182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12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4</v>
      </c>
      <c r="H10" s="63"/>
      <c r="I10" s="64"/>
      <c r="J10" s="62">
        <f>J9+G10-H10</f>
        <v>4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20" si="0">J10+G11-H11</f>
        <v>4</v>
      </c>
      <c r="K11" s="66"/>
    </row>
    <row r="12" spans="4:14" x14ac:dyDescent="0.2">
      <c r="E12" s="74">
        <v>45439</v>
      </c>
      <c r="F12" s="65" t="s">
        <v>382</v>
      </c>
      <c r="G12" s="66">
        <v>3</v>
      </c>
      <c r="H12" s="66"/>
      <c r="I12" s="67"/>
      <c r="J12" s="62">
        <f t="shared" si="0"/>
        <v>7</v>
      </c>
      <c r="K12" s="66"/>
    </row>
    <row r="13" spans="4:14" x14ac:dyDescent="0.2">
      <c r="E13" s="74">
        <v>45550</v>
      </c>
      <c r="F13" s="65" t="s">
        <v>387</v>
      </c>
      <c r="G13" s="66">
        <v>4</v>
      </c>
      <c r="H13" s="66"/>
      <c r="I13" s="67"/>
      <c r="J13" s="62">
        <f t="shared" si="0"/>
        <v>11</v>
      </c>
      <c r="K13" s="66"/>
    </row>
    <row r="14" spans="4:14" x14ac:dyDescent="0.2">
      <c r="E14" s="74">
        <v>45550</v>
      </c>
      <c r="F14" s="65" t="s">
        <v>401</v>
      </c>
      <c r="G14" s="66">
        <v>4</v>
      </c>
      <c r="H14" s="66"/>
      <c r="I14" s="67"/>
      <c r="J14" s="62">
        <f t="shared" si="0"/>
        <v>15</v>
      </c>
      <c r="K14" s="66"/>
    </row>
    <row r="15" spans="4:14" x14ac:dyDescent="0.2">
      <c r="E15" s="65" t="s">
        <v>522</v>
      </c>
      <c r="F15" s="65" t="s">
        <v>528</v>
      </c>
      <c r="G15" s="66">
        <v>4</v>
      </c>
      <c r="H15" s="66"/>
      <c r="I15" s="67"/>
      <c r="J15" s="62">
        <f t="shared" si="0"/>
        <v>19</v>
      </c>
      <c r="K15" s="66"/>
    </row>
    <row r="16" spans="4:14" x14ac:dyDescent="0.2">
      <c r="E16" s="74">
        <v>45693</v>
      </c>
      <c r="F16" s="65" t="s">
        <v>671</v>
      </c>
      <c r="G16" s="66"/>
      <c r="H16" s="66">
        <v>2</v>
      </c>
      <c r="I16" s="67" t="s">
        <v>258</v>
      </c>
      <c r="J16" s="62">
        <f>J15+G16-H16</f>
        <v>17</v>
      </c>
      <c r="K16" s="66"/>
    </row>
    <row r="17" spans="5:11" x14ac:dyDescent="0.2">
      <c r="E17" s="74">
        <v>45715</v>
      </c>
      <c r="F17" s="65" t="s">
        <v>666</v>
      </c>
      <c r="G17" s="66"/>
      <c r="H17" s="66">
        <v>1</v>
      </c>
      <c r="I17" s="67" t="s">
        <v>256</v>
      </c>
      <c r="J17" s="62">
        <f>J16+G17-H17</f>
        <v>16</v>
      </c>
      <c r="K17" s="66"/>
    </row>
    <row r="18" spans="5:11" x14ac:dyDescent="0.2">
      <c r="E18" s="74">
        <v>45727</v>
      </c>
      <c r="F18" s="65" t="s">
        <v>709</v>
      </c>
      <c r="G18" s="66"/>
      <c r="H18" s="66">
        <v>1</v>
      </c>
      <c r="I18" s="67" t="s">
        <v>284</v>
      </c>
      <c r="J18" s="62">
        <f t="shared" si="0"/>
        <v>15</v>
      </c>
      <c r="K18" s="66"/>
    </row>
    <row r="19" spans="5:11" x14ac:dyDescent="0.2">
      <c r="E19" s="84">
        <v>45728</v>
      </c>
      <c r="F19" s="68" t="s">
        <v>711</v>
      </c>
      <c r="G19" s="66"/>
      <c r="H19" s="66">
        <v>2</v>
      </c>
      <c r="I19" s="66" t="s">
        <v>310</v>
      </c>
      <c r="J19" s="62">
        <f t="shared" si="0"/>
        <v>13</v>
      </c>
      <c r="K19" s="66"/>
    </row>
    <row r="20" spans="5:11" x14ac:dyDescent="0.2">
      <c r="E20" s="84">
        <v>45734</v>
      </c>
      <c r="F20" s="68" t="s">
        <v>724</v>
      </c>
      <c r="G20" s="66"/>
      <c r="H20" s="66">
        <v>1</v>
      </c>
      <c r="I20" s="66" t="s">
        <v>274</v>
      </c>
      <c r="J20" s="62">
        <f t="shared" si="0"/>
        <v>12</v>
      </c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sortState xmlns:xlrd2="http://schemas.microsoft.com/office/spreadsheetml/2017/richdata2" ref="D16:N17">
    <sortCondition ref="E16:E17"/>
  </sortState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76" display="Printer Ink Epson 003 (Magenta)" xr:uid="{E17C359B-0E52-4FF0-ACBB-837D08C3F6FF}"/>
  </hyperlinks>
  <pageMargins left="0.7" right="0.7" top="0.75" bottom="0.75" header="0.3" footer="0.3"/>
  <pageSetup scale="69" orientation="portrait" horizontalDpi="4294967292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81F2-AB17-4A9C-A5F9-154F8DD1B175}">
  <sheetPr codeName="Sheet62"/>
  <dimension ref="C2:N33"/>
  <sheetViews>
    <sheetView view="pageBreakPreview" zoomScale="70" zoomScaleNormal="100" zoomScaleSheetLayoutView="7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5.1640625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83</v>
      </c>
      <c r="G4" s="184"/>
      <c r="H4" s="185" t="s">
        <v>227</v>
      </c>
      <c r="I4" s="185"/>
      <c r="J4" s="45" t="s">
        <v>228</v>
      </c>
      <c r="K4" s="46" t="s">
        <v>573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SUM(G9:G22)-SUM(H9:H22)</f>
        <v>28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11</v>
      </c>
      <c r="H10" s="63"/>
      <c r="I10" s="64"/>
      <c r="J10" s="62">
        <f>J9+G10-H10</f>
        <v>11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30" si="0">J10+G11-H11</f>
        <v>11</v>
      </c>
      <c r="K11" s="66"/>
    </row>
    <row r="12" spans="4:14" x14ac:dyDescent="0.2">
      <c r="E12" s="74">
        <v>45370</v>
      </c>
      <c r="F12" s="65" t="s">
        <v>280</v>
      </c>
      <c r="G12" s="66"/>
      <c r="H12" s="66">
        <v>1</v>
      </c>
      <c r="I12" s="67" t="s">
        <v>281</v>
      </c>
      <c r="J12" s="62">
        <f t="shared" si="0"/>
        <v>10</v>
      </c>
      <c r="K12" s="66"/>
    </row>
    <row r="13" spans="4:14" x14ac:dyDescent="0.2">
      <c r="E13" s="74">
        <v>45439</v>
      </c>
      <c r="F13" s="65" t="s">
        <v>382</v>
      </c>
      <c r="G13" s="66">
        <v>8</v>
      </c>
      <c r="H13" s="66"/>
      <c r="I13" s="67"/>
      <c r="J13" s="62">
        <f t="shared" si="0"/>
        <v>18</v>
      </c>
      <c r="K13" s="66"/>
    </row>
    <row r="14" spans="4:14" x14ac:dyDescent="0.2">
      <c r="E14" s="74">
        <v>45534</v>
      </c>
      <c r="F14" s="65" t="s">
        <v>356</v>
      </c>
      <c r="G14" s="66"/>
      <c r="H14" s="66">
        <v>2</v>
      </c>
      <c r="I14" s="67" t="s">
        <v>284</v>
      </c>
      <c r="J14" s="62">
        <f t="shared" si="0"/>
        <v>16</v>
      </c>
      <c r="K14" s="66"/>
    </row>
    <row r="15" spans="4:14" x14ac:dyDescent="0.2">
      <c r="E15" s="74">
        <v>45550</v>
      </c>
      <c r="F15" s="65" t="s">
        <v>387</v>
      </c>
      <c r="G15" s="66">
        <v>7</v>
      </c>
      <c r="H15" s="66"/>
      <c r="I15" s="67"/>
      <c r="J15" s="62">
        <f t="shared" si="0"/>
        <v>23</v>
      </c>
      <c r="K15" s="66"/>
    </row>
    <row r="16" spans="4:14" x14ac:dyDescent="0.2">
      <c r="E16" s="74">
        <v>45550</v>
      </c>
      <c r="F16" s="65" t="s">
        <v>401</v>
      </c>
      <c r="G16" s="66">
        <v>8</v>
      </c>
      <c r="H16" s="66"/>
      <c r="I16" s="67"/>
      <c r="J16" s="62">
        <f t="shared" si="0"/>
        <v>31</v>
      </c>
      <c r="K16" s="66"/>
    </row>
    <row r="17" spans="3:13" x14ac:dyDescent="0.2">
      <c r="C17" s="5"/>
      <c r="D17" s="5"/>
      <c r="E17" s="65" t="s">
        <v>572</v>
      </c>
      <c r="F17" s="65" t="s">
        <v>528</v>
      </c>
      <c r="G17" s="67">
        <v>7</v>
      </c>
      <c r="H17" s="67"/>
      <c r="I17" s="67"/>
      <c r="J17" s="62">
        <f t="shared" si="0"/>
        <v>38</v>
      </c>
      <c r="K17" s="67"/>
      <c r="L17" s="5"/>
      <c r="M17" s="5"/>
    </row>
    <row r="18" spans="3:13" x14ac:dyDescent="0.2">
      <c r="C18" s="5"/>
      <c r="D18" s="5"/>
      <c r="E18" s="74">
        <v>45693</v>
      </c>
      <c r="F18" s="65" t="s">
        <v>671</v>
      </c>
      <c r="G18" s="67"/>
      <c r="H18" s="67">
        <v>2</v>
      </c>
      <c r="I18" s="67" t="s">
        <v>258</v>
      </c>
      <c r="J18" s="62">
        <f>J17+G18-H18</f>
        <v>36</v>
      </c>
      <c r="K18" s="67"/>
      <c r="L18" s="5"/>
      <c r="M18" s="5"/>
    </row>
    <row r="19" spans="3:13" x14ac:dyDescent="0.2">
      <c r="C19" s="5"/>
      <c r="D19" s="5"/>
      <c r="E19" s="74">
        <v>45699</v>
      </c>
      <c r="F19" s="65" t="s">
        <v>678</v>
      </c>
      <c r="G19" s="67"/>
      <c r="H19" s="67">
        <v>3</v>
      </c>
      <c r="I19" s="67" t="s">
        <v>252</v>
      </c>
      <c r="J19" s="62">
        <f>J18+G19-H19</f>
        <v>33</v>
      </c>
      <c r="K19" s="67"/>
      <c r="L19" s="5"/>
      <c r="M19" s="5"/>
    </row>
    <row r="20" spans="3:13" x14ac:dyDescent="0.2">
      <c r="C20" s="5"/>
      <c r="D20" s="5"/>
      <c r="E20" s="74">
        <v>45709</v>
      </c>
      <c r="F20" s="65" t="s">
        <v>687</v>
      </c>
      <c r="G20" s="67"/>
      <c r="H20" s="67">
        <v>2</v>
      </c>
      <c r="I20" s="67" t="s">
        <v>688</v>
      </c>
      <c r="J20" s="62">
        <f>J19+G20-H20</f>
        <v>31</v>
      </c>
      <c r="K20" s="67"/>
      <c r="L20" s="5"/>
      <c r="M20" s="5"/>
    </row>
    <row r="21" spans="3:13" x14ac:dyDescent="0.2">
      <c r="C21" s="5"/>
      <c r="D21" s="5"/>
      <c r="E21" s="74">
        <v>45715</v>
      </c>
      <c r="F21" s="65" t="s">
        <v>666</v>
      </c>
      <c r="G21" s="67"/>
      <c r="H21" s="67">
        <v>1</v>
      </c>
      <c r="I21" s="67" t="s">
        <v>256</v>
      </c>
      <c r="J21" s="62">
        <f>J20+G21-H21</f>
        <v>30</v>
      </c>
      <c r="K21" s="67"/>
      <c r="L21" s="5"/>
      <c r="M21" s="5"/>
    </row>
    <row r="22" spans="3:13" x14ac:dyDescent="0.2">
      <c r="C22" s="5"/>
      <c r="D22" s="5"/>
      <c r="E22" s="74">
        <v>45727</v>
      </c>
      <c r="F22" s="65" t="s">
        <v>709</v>
      </c>
      <c r="G22" s="67"/>
      <c r="H22" s="67">
        <v>2</v>
      </c>
      <c r="I22" s="67" t="s">
        <v>284</v>
      </c>
      <c r="J22" s="62">
        <f t="shared" si="0"/>
        <v>28</v>
      </c>
      <c r="K22" s="67"/>
      <c r="L22" s="5"/>
      <c r="M22" s="5"/>
    </row>
    <row r="23" spans="3:13" x14ac:dyDescent="0.2">
      <c r="C23" s="5"/>
      <c r="D23" s="5"/>
      <c r="E23" s="149">
        <v>45728</v>
      </c>
      <c r="F23" s="67" t="s">
        <v>711</v>
      </c>
      <c r="G23" s="67"/>
      <c r="H23" s="67">
        <v>3</v>
      </c>
      <c r="I23" s="67" t="s">
        <v>310</v>
      </c>
      <c r="J23" s="62">
        <f t="shared" si="0"/>
        <v>25</v>
      </c>
      <c r="K23" s="80"/>
      <c r="L23" s="5"/>
      <c r="M23" s="5"/>
    </row>
    <row r="24" spans="3:13" x14ac:dyDescent="0.2">
      <c r="E24" s="150">
        <v>45734</v>
      </c>
      <c r="F24" s="66" t="s">
        <v>724</v>
      </c>
      <c r="G24" s="66"/>
      <c r="H24" s="66">
        <v>2</v>
      </c>
      <c r="I24" s="66" t="s">
        <v>274</v>
      </c>
      <c r="J24" s="62">
        <f t="shared" si="0"/>
        <v>23</v>
      </c>
      <c r="K24" s="85"/>
    </row>
    <row r="25" spans="3:13" x14ac:dyDescent="0.2">
      <c r="E25" s="66"/>
      <c r="F25" s="66"/>
      <c r="G25" s="66"/>
      <c r="H25" s="66"/>
      <c r="I25" s="66"/>
      <c r="J25" s="62">
        <f t="shared" si="0"/>
        <v>23</v>
      </c>
      <c r="K25" s="85"/>
    </row>
    <row r="26" spans="3:13" x14ac:dyDescent="0.2">
      <c r="E26" s="66"/>
      <c r="F26" s="66"/>
      <c r="G26" s="66"/>
      <c r="H26" s="66"/>
      <c r="I26" s="66"/>
      <c r="J26" s="62">
        <f t="shared" si="0"/>
        <v>23</v>
      </c>
      <c r="K26" s="85"/>
    </row>
    <row r="27" spans="3:13" x14ac:dyDescent="0.2">
      <c r="E27" s="66"/>
      <c r="F27" s="66"/>
      <c r="G27" s="66"/>
      <c r="H27" s="66"/>
      <c r="I27" s="66"/>
      <c r="J27" s="62">
        <f t="shared" si="0"/>
        <v>23</v>
      </c>
      <c r="K27" s="85"/>
    </row>
    <row r="28" spans="3:13" x14ac:dyDescent="0.2">
      <c r="E28" s="66"/>
      <c r="F28" s="66"/>
      <c r="G28" s="66"/>
      <c r="H28" s="66"/>
      <c r="I28" s="66"/>
      <c r="J28" s="62">
        <f t="shared" si="0"/>
        <v>23</v>
      </c>
      <c r="K28" s="85"/>
    </row>
    <row r="29" spans="3:13" x14ac:dyDescent="0.2">
      <c r="E29" s="66"/>
      <c r="F29" s="66"/>
      <c r="G29" s="66"/>
      <c r="H29" s="66"/>
      <c r="I29" s="66"/>
      <c r="J29" s="62">
        <f t="shared" si="0"/>
        <v>23</v>
      </c>
      <c r="K29" s="85"/>
    </row>
    <row r="30" spans="3:13" x14ac:dyDescent="0.2">
      <c r="E30" s="66"/>
      <c r="F30" s="66"/>
      <c r="G30" s="66"/>
      <c r="H30" s="66"/>
      <c r="I30" s="66"/>
      <c r="J30" s="62">
        <f t="shared" si="0"/>
        <v>23</v>
      </c>
      <c r="K30" s="85"/>
    </row>
    <row r="31" spans="3:13" x14ac:dyDescent="0.2">
      <c r="E31" s="66"/>
      <c r="F31" s="66"/>
      <c r="G31" s="66"/>
      <c r="H31" s="66"/>
      <c r="I31" s="66"/>
      <c r="J31" s="85"/>
      <c r="K31" s="85"/>
    </row>
    <row r="32" spans="3:13" x14ac:dyDescent="0.2">
      <c r="E32" s="66"/>
      <c r="F32" s="66"/>
      <c r="G32" s="66"/>
      <c r="H32" s="66"/>
      <c r="I32" s="66"/>
      <c r="J32" s="85"/>
      <c r="K32" s="85"/>
    </row>
    <row r="33" spans="5:11" x14ac:dyDescent="0.2">
      <c r="E33" s="85"/>
      <c r="F33" s="85"/>
      <c r="G33" s="85"/>
      <c r="H33" s="85"/>
      <c r="I33" s="85"/>
      <c r="J33" s="85"/>
      <c r="K33" s="85"/>
    </row>
  </sheetData>
  <sortState xmlns:xlrd2="http://schemas.microsoft.com/office/spreadsheetml/2017/richdata2" ref="A18:N21">
    <sortCondition ref="E18:E21"/>
  </sortState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77" display="Printer Ink Epson 003 (Black)" xr:uid="{9015CAF8-BB11-4A8A-9632-3F9690A74A58}"/>
  </hyperlinks>
  <pageMargins left="0.7" right="0.7" top="0.75" bottom="0.75" header="0.3" footer="0.3"/>
  <pageSetup scale="69" orientation="portrait" horizontalDpi="4294967292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E91DF-8568-452D-8206-DD15EEAD4BDB}">
  <sheetPr codeName="Sheet63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84</v>
      </c>
      <c r="G4" s="184"/>
      <c r="H4" s="185" t="s">
        <v>227</v>
      </c>
      <c r="I4" s="185"/>
      <c r="J4" s="45" t="s">
        <v>228</v>
      </c>
      <c r="K4" s="46" t="s">
        <v>183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2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4</v>
      </c>
      <c r="H10" s="63"/>
      <c r="I10" s="64"/>
      <c r="J10" s="62">
        <f>J9+G10-H10</f>
        <v>4</v>
      </c>
      <c r="K10" s="63"/>
    </row>
    <row r="11" spans="4:14" x14ac:dyDescent="0.2">
      <c r="E11" s="74">
        <v>45699</v>
      </c>
      <c r="F11" s="65" t="s">
        <v>678</v>
      </c>
      <c r="G11" s="66"/>
      <c r="H11" s="66">
        <v>2</v>
      </c>
      <c r="I11" s="67" t="s">
        <v>252</v>
      </c>
      <c r="J11" s="62">
        <f t="shared" ref="J11:J16" si="0">J10+G11-H11</f>
        <v>2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2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2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2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2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2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78" display="Printer Ink Epson 664 (Magenta)" xr:uid="{F600A09A-692A-4D90-A46F-533676655562}"/>
  </hyperlinks>
  <pageMargins left="0.7" right="0.7" top="0.75" bottom="0.75" header="0.3" footer="0.3"/>
  <pageSetup scale="69" orientation="portrait" horizontalDpi="4294967292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0E754-54CE-4397-B3DB-2B274118F5EE}">
  <sheetPr codeName="Sheet64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85</v>
      </c>
      <c r="G4" s="184"/>
      <c r="H4" s="185" t="s">
        <v>227</v>
      </c>
      <c r="I4" s="185"/>
      <c r="J4" s="45" t="s">
        <v>228</v>
      </c>
      <c r="K4" s="46" t="s">
        <v>184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</v>
      </c>
      <c r="H10" s="63"/>
      <c r="I10" s="64"/>
      <c r="J10" s="62">
        <f>J9+G10-H10</f>
        <v>1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1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1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1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1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1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1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79" display="Printer Ink Epson 664 (Yellow)" xr:uid="{B114C7C4-08A6-403C-9B1F-49D42ECF808E}"/>
  </hyperlinks>
  <pageMargins left="0.7" right="0.7" top="0.75" bottom="0.75" header="0.3" footer="0.3"/>
  <pageSetup scale="69" orientation="portrait" horizontalDpi="4294967292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77E3E-48A5-4715-A79A-A2D8167FB786}">
  <sheetPr codeName="Sheet65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86</v>
      </c>
      <c r="G4" s="184"/>
      <c r="H4" s="185" t="s">
        <v>227</v>
      </c>
      <c r="I4" s="185"/>
      <c r="J4" s="45" t="s">
        <v>228</v>
      </c>
      <c r="K4" s="46" t="s">
        <v>185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</v>
      </c>
      <c r="H10" s="63"/>
      <c r="I10" s="64"/>
      <c r="J10" s="62">
        <f>J9+G10-H10</f>
        <v>1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1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1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1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1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1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1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80" display="Printer Ink Epson 664 (Cyan)" xr:uid="{D36DB2BD-63E0-4246-B239-222DA61867EB}"/>
  </hyperlinks>
  <pageMargins left="0.7" right="0.7" top="0.75" bottom="0.75" header="0.3" footer="0.3"/>
  <pageSetup scale="69" orientation="portrait" horizontalDpi="4294967292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9C3E-CA37-4C52-9CF9-D52930128A85}">
  <sheetPr codeName="Sheet66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 t="s">
        <v>153</v>
      </c>
    </row>
    <row r="4" spans="4:14" x14ac:dyDescent="0.2">
      <c r="E4" s="192" t="s">
        <v>226</v>
      </c>
      <c r="F4" s="194" t="s">
        <v>87</v>
      </c>
      <c r="G4" s="195"/>
      <c r="H4" s="198" t="s">
        <v>227</v>
      </c>
      <c r="I4" s="199"/>
      <c r="J4" s="45" t="s">
        <v>228</v>
      </c>
      <c r="K4" s="46" t="s">
        <v>186</v>
      </c>
    </row>
    <row r="5" spans="4:14" x14ac:dyDescent="0.2">
      <c r="E5" s="193"/>
      <c r="F5" s="196"/>
      <c r="G5" s="197"/>
      <c r="H5" s="200"/>
      <c r="I5" s="201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</v>
      </c>
      <c r="H10" s="63"/>
      <c r="I10" s="64"/>
      <c r="J10" s="62">
        <f>J9+G10-H10</f>
        <v>1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1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1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1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1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1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1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81" display="Printer Ink Epson T664 (Yellow)" xr:uid="{3F229834-A53C-4D63-A481-1056AC74779F}"/>
  </hyperlinks>
  <pageMargins left="0.7" right="0.7" top="0.75" bottom="0.75" header="0.3" footer="0.3"/>
  <pageSetup scale="69" orientation="portrait" horizontalDpi="4294967292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11EC3-323C-450F-BA34-7ACDB9A5CB49}">
  <sheetPr codeName="Sheet67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88</v>
      </c>
      <c r="G4" s="184"/>
      <c r="H4" s="185" t="s">
        <v>227</v>
      </c>
      <c r="I4" s="185"/>
      <c r="J4" s="45" t="s">
        <v>228</v>
      </c>
      <c r="K4" s="46" t="s">
        <v>187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</v>
      </c>
      <c r="H10" s="63"/>
      <c r="I10" s="64"/>
      <c r="J10" s="62">
        <f>J9+G10-H10</f>
        <v>1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1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1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1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1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1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1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82" display="Printer Ink Epson T6642 (Cyan)" xr:uid="{1323F641-5D03-4524-83D3-6BF590997E4F}"/>
  </hyperlinks>
  <pageMargins left="0.7" right="0.7" top="0.75" bottom="0.75" header="0.3" footer="0.3"/>
  <pageSetup scale="69" orientation="portrait" horizontalDpi="4294967292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6E206-645A-41F2-ACA3-DE43FA4521C9}">
  <sheetPr codeName="Sheet68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89</v>
      </c>
      <c r="G4" s="184"/>
      <c r="H4" s="185" t="s">
        <v>227</v>
      </c>
      <c r="I4" s="185"/>
      <c r="J4" s="45" t="s">
        <v>228</v>
      </c>
      <c r="K4" s="46" t="s">
        <v>189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3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3</v>
      </c>
      <c r="H10" s="63"/>
      <c r="I10" s="64"/>
      <c r="J10" s="62">
        <f>J9+G10-H10</f>
        <v>3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3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3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3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3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3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3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83" display="Printer Ink Epson Refill (Yellow)" xr:uid="{BD424B93-C48B-4BC6-9E2B-8878793E0B86}"/>
  </hyperlinks>
  <pageMargins left="0.7" right="0.7" top="0.75" bottom="0.75" header="0.3" footer="0.3"/>
  <pageSetup scale="69" orientation="portrait" horizontalDpi="4294967292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A579E-63B4-4EAF-88CD-F303A8E69513}">
  <sheetPr codeName="Sheet69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90</v>
      </c>
      <c r="G4" s="184"/>
      <c r="H4" s="185" t="s">
        <v>227</v>
      </c>
      <c r="I4" s="185"/>
      <c r="J4" s="45" t="s">
        <v>228</v>
      </c>
      <c r="K4" s="46" t="s">
        <v>189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3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3</v>
      </c>
      <c r="H10" s="63"/>
      <c r="I10" s="64"/>
      <c r="J10" s="62">
        <f>J9+G10-H10</f>
        <v>3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3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3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3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3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3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3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84" display="Printer Ink Epson Refill (Magenta)" xr:uid="{3AB3F1BA-66E6-4BE1-B009-C885B84575AF}"/>
  </hyperlinks>
  <pageMargins left="0.7" right="0.7" top="0.75" bottom="0.75" header="0.3" footer="0.3"/>
  <pageSetup scale="6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D3AE-11DF-4B71-A976-8BA1F6C61E93}">
  <sheetPr codeName="Sheet7"/>
  <dimension ref="D2:N37"/>
  <sheetViews>
    <sheetView view="pageBreakPreview" zoomScale="70" zoomScaleNormal="100" zoomScaleSheetLayoutView="7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30</v>
      </c>
      <c r="G4" s="184"/>
      <c r="H4" s="185" t="s">
        <v>227</v>
      </c>
      <c r="I4" s="185"/>
      <c r="J4" s="45" t="s">
        <v>228</v>
      </c>
      <c r="K4" s="46" t="s">
        <v>152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SUM(G9:G37)-SUM(H9:H37)</f>
        <v>18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95" t="s">
        <v>240</v>
      </c>
      <c r="G10" s="37">
        <v>34</v>
      </c>
      <c r="H10" s="63"/>
      <c r="I10" s="64"/>
      <c r="J10" s="62">
        <f>J9+G10-H10</f>
        <v>34</v>
      </c>
      <c r="K10" s="63"/>
    </row>
    <row r="11" spans="4:14" x14ac:dyDescent="0.2">
      <c r="E11" s="74"/>
      <c r="F11" s="65"/>
      <c r="G11" s="66">
        <v>1</v>
      </c>
      <c r="H11" s="66"/>
      <c r="I11" s="67"/>
      <c r="J11" s="62">
        <f t="shared" ref="J11:J37" si="0">J10+G11-H11</f>
        <v>35</v>
      </c>
      <c r="K11" s="66"/>
    </row>
    <row r="12" spans="4:14" x14ac:dyDescent="0.2">
      <c r="E12" s="65"/>
      <c r="F12" s="65"/>
      <c r="G12" s="66">
        <v>1</v>
      </c>
      <c r="H12" s="66"/>
      <c r="I12" s="67"/>
      <c r="J12" s="62">
        <f t="shared" si="0"/>
        <v>36</v>
      </c>
      <c r="K12" s="66"/>
    </row>
    <row r="13" spans="4:14" x14ac:dyDescent="0.2">
      <c r="E13" s="74">
        <v>45597</v>
      </c>
      <c r="F13" s="65"/>
      <c r="G13" s="66"/>
      <c r="H13" s="66">
        <v>1</v>
      </c>
      <c r="I13" s="67" t="s">
        <v>256</v>
      </c>
      <c r="J13" s="62">
        <f t="shared" si="0"/>
        <v>35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35</v>
      </c>
      <c r="K14" s="66"/>
    </row>
    <row r="15" spans="4:14" x14ac:dyDescent="0.2">
      <c r="E15" s="74">
        <v>45399</v>
      </c>
      <c r="F15" s="65" t="s">
        <v>289</v>
      </c>
      <c r="G15" s="66"/>
      <c r="H15" s="66">
        <v>1</v>
      </c>
      <c r="I15" s="67" t="s">
        <v>258</v>
      </c>
      <c r="J15" s="62">
        <f t="shared" si="0"/>
        <v>34</v>
      </c>
      <c r="K15" s="66"/>
    </row>
    <row r="16" spans="4:14" x14ac:dyDescent="0.2">
      <c r="E16" s="74">
        <v>45404</v>
      </c>
      <c r="F16" s="65" t="s">
        <v>296</v>
      </c>
      <c r="G16" s="66"/>
      <c r="H16" s="66">
        <v>2</v>
      </c>
      <c r="I16" s="67" t="s">
        <v>258</v>
      </c>
      <c r="J16" s="62">
        <f t="shared" si="0"/>
        <v>32</v>
      </c>
      <c r="K16" s="66"/>
    </row>
    <row r="17" spans="5:11" x14ac:dyDescent="0.2">
      <c r="E17" s="74">
        <v>45414</v>
      </c>
      <c r="F17" s="65" t="s">
        <v>302</v>
      </c>
      <c r="G17" s="66"/>
      <c r="H17" s="66">
        <v>1</v>
      </c>
      <c r="I17" s="67" t="s">
        <v>258</v>
      </c>
      <c r="J17" s="62">
        <f t="shared" si="0"/>
        <v>31</v>
      </c>
      <c r="K17" s="66"/>
    </row>
    <row r="18" spans="5:11" x14ac:dyDescent="0.2">
      <c r="E18" s="74">
        <v>45429</v>
      </c>
      <c r="F18" s="65" t="s">
        <v>309</v>
      </c>
      <c r="G18" s="66"/>
      <c r="H18" s="66">
        <v>2</v>
      </c>
      <c r="I18" s="67" t="s">
        <v>258</v>
      </c>
      <c r="J18" s="86">
        <f t="shared" si="0"/>
        <v>29</v>
      </c>
      <c r="K18" s="66"/>
    </row>
    <row r="19" spans="5:11" x14ac:dyDescent="0.2">
      <c r="E19" s="84">
        <v>45443</v>
      </c>
      <c r="F19" s="68" t="s">
        <v>318</v>
      </c>
      <c r="G19" s="66"/>
      <c r="H19" s="66">
        <v>2</v>
      </c>
      <c r="I19" s="66" t="s">
        <v>258</v>
      </c>
      <c r="J19" s="86">
        <f t="shared" si="0"/>
        <v>27</v>
      </c>
      <c r="K19" s="66"/>
    </row>
    <row r="20" spans="5:11" x14ac:dyDescent="0.2">
      <c r="E20" s="84">
        <v>45475</v>
      </c>
      <c r="F20" s="68" t="s">
        <v>329</v>
      </c>
      <c r="G20" s="66"/>
      <c r="H20" s="66">
        <v>2</v>
      </c>
      <c r="I20" s="66" t="s">
        <v>258</v>
      </c>
      <c r="J20" s="86">
        <f t="shared" si="0"/>
        <v>25</v>
      </c>
      <c r="K20" s="66"/>
    </row>
    <row r="21" spans="5:11" x14ac:dyDescent="0.2">
      <c r="E21" s="84">
        <v>45495</v>
      </c>
      <c r="F21" s="68" t="s">
        <v>336</v>
      </c>
      <c r="G21" s="66"/>
      <c r="H21" s="66">
        <v>1</v>
      </c>
      <c r="I21" s="66" t="s">
        <v>258</v>
      </c>
      <c r="J21" s="86">
        <f t="shared" si="0"/>
        <v>24</v>
      </c>
      <c r="K21" s="66"/>
    </row>
    <row r="22" spans="5:11" x14ac:dyDescent="0.2">
      <c r="E22" s="84">
        <v>45551</v>
      </c>
      <c r="F22" s="68" t="s">
        <v>368</v>
      </c>
      <c r="G22" s="68"/>
      <c r="H22" s="68">
        <v>1</v>
      </c>
      <c r="I22" s="68" t="s">
        <v>258</v>
      </c>
      <c r="J22" s="86">
        <f t="shared" si="0"/>
        <v>23</v>
      </c>
      <c r="K22" s="68"/>
    </row>
    <row r="23" spans="5:11" x14ac:dyDescent="0.2">
      <c r="E23" s="84">
        <v>45551</v>
      </c>
      <c r="F23" s="68" t="s">
        <v>369</v>
      </c>
      <c r="G23" s="68"/>
      <c r="H23" s="68">
        <v>1</v>
      </c>
      <c r="I23" s="68" t="s">
        <v>339</v>
      </c>
      <c r="J23" s="86">
        <f t="shared" si="0"/>
        <v>22</v>
      </c>
      <c r="K23" s="68"/>
    </row>
    <row r="24" spans="5:11" x14ac:dyDescent="0.2">
      <c r="E24" s="84">
        <v>45566</v>
      </c>
      <c r="F24" s="68" t="s">
        <v>378</v>
      </c>
      <c r="G24" s="68"/>
      <c r="H24" s="68">
        <v>2</v>
      </c>
      <c r="I24" s="68" t="s">
        <v>258</v>
      </c>
      <c r="J24" s="86">
        <f t="shared" si="0"/>
        <v>20</v>
      </c>
      <c r="K24" s="68"/>
    </row>
    <row r="25" spans="5:11" x14ac:dyDescent="0.2">
      <c r="E25" s="84">
        <v>45569</v>
      </c>
      <c r="F25" s="68" t="s">
        <v>450</v>
      </c>
      <c r="G25" s="68"/>
      <c r="H25" s="68">
        <v>1</v>
      </c>
      <c r="I25" s="68" t="s">
        <v>339</v>
      </c>
      <c r="J25" s="86">
        <f t="shared" si="0"/>
        <v>19</v>
      </c>
      <c r="K25" s="68"/>
    </row>
    <row r="26" spans="5:11" x14ac:dyDescent="0.2">
      <c r="E26" s="84">
        <v>45580</v>
      </c>
      <c r="F26" s="68" t="s">
        <v>455</v>
      </c>
      <c r="G26" s="68"/>
      <c r="H26" s="68">
        <v>1</v>
      </c>
      <c r="I26" s="68" t="s">
        <v>258</v>
      </c>
      <c r="J26" s="86">
        <f t="shared" si="0"/>
        <v>18</v>
      </c>
      <c r="K26" s="68"/>
    </row>
    <row r="27" spans="5:11" x14ac:dyDescent="0.2">
      <c r="E27" s="68"/>
      <c r="F27" s="68"/>
      <c r="G27" s="68"/>
      <c r="H27" s="68"/>
      <c r="I27" s="68"/>
      <c r="J27" s="86">
        <f t="shared" si="0"/>
        <v>18</v>
      </c>
      <c r="K27" s="68"/>
    </row>
    <row r="28" spans="5:11" x14ac:dyDescent="0.2">
      <c r="E28" s="68"/>
      <c r="F28" s="68"/>
      <c r="G28" s="68"/>
      <c r="H28" s="68"/>
      <c r="I28" s="68"/>
      <c r="J28" s="86">
        <f t="shared" si="0"/>
        <v>18</v>
      </c>
      <c r="K28" s="68"/>
    </row>
    <row r="29" spans="5:11" x14ac:dyDescent="0.2">
      <c r="E29" s="68"/>
      <c r="F29" s="68"/>
      <c r="G29" s="68"/>
      <c r="H29" s="68"/>
      <c r="I29" s="68"/>
      <c r="J29" s="86">
        <f t="shared" si="0"/>
        <v>18</v>
      </c>
      <c r="K29" s="68"/>
    </row>
    <row r="30" spans="5:11" x14ac:dyDescent="0.2">
      <c r="E30" s="68"/>
      <c r="F30" s="68"/>
      <c r="G30" s="68"/>
      <c r="H30" s="68"/>
      <c r="I30" s="68"/>
      <c r="J30" s="86">
        <f t="shared" si="0"/>
        <v>18</v>
      </c>
      <c r="K30" s="68"/>
    </row>
    <row r="31" spans="5:11" x14ac:dyDescent="0.2">
      <c r="E31" s="68"/>
      <c r="F31" s="68"/>
      <c r="G31" s="68"/>
      <c r="H31" s="68"/>
      <c r="I31" s="68"/>
      <c r="J31" s="86">
        <f t="shared" si="0"/>
        <v>18</v>
      </c>
      <c r="K31" s="68"/>
    </row>
    <row r="32" spans="5:11" x14ac:dyDescent="0.2">
      <c r="E32" s="68"/>
      <c r="F32" s="68"/>
      <c r="G32" s="68"/>
      <c r="H32" s="68"/>
      <c r="I32" s="68"/>
      <c r="J32" s="86">
        <f t="shared" si="0"/>
        <v>18</v>
      </c>
      <c r="K32" s="68"/>
    </row>
    <row r="33" spans="5:11" x14ac:dyDescent="0.2">
      <c r="E33" s="68"/>
      <c r="F33" s="68"/>
      <c r="G33" s="68"/>
      <c r="H33" s="68"/>
      <c r="I33" s="68"/>
      <c r="J33" s="86">
        <f t="shared" si="0"/>
        <v>18</v>
      </c>
      <c r="K33" s="68"/>
    </row>
    <row r="34" spans="5:11" x14ac:dyDescent="0.2">
      <c r="E34" s="68"/>
      <c r="F34" s="68"/>
      <c r="G34" s="68"/>
      <c r="H34" s="68"/>
      <c r="I34" s="68"/>
      <c r="J34" s="86">
        <f t="shared" si="0"/>
        <v>18</v>
      </c>
      <c r="K34" s="68"/>
    </row>
    <row r="35" spans="5:11" x14ac:dyDescent="0.2">
      <c r="E35" s="68"/>
      <c r="F35" s="68"/>
      <c r="G35" s="68"/>
      <c r="H35" s="68"/>
      <c r="I35" s="68"/>
      <c r="J35" s="86">
        <f t="shared" si="0"/>
        <v>18</v>
      </c>
      <c r="K35" s="68"/>
    </row>
    <row r="36" spans="5:11" x14ac:dyDescent="0.2">
      <c r="E36" s="68"/>
      <c r="F36" s="68"/>
      <c r="G36" s="68"/>
      <c r="H36" s="68"/>
      <c r="I36" s="68"/>
      <c r="J36" s="86">
        <f t="shared" si="0"/>
        <v>18</v>
      </c>
      <c r="K36" s="68"/>
    </row>
    <row r="37" spans="5:11" x14ac:dyDescent="0.2">
      <c r="E37" s="68"/>
      <c r="F37" s="68"/>
      <c r="G37" s="68"/>
      <c r="H37" s="68"/>
      <c r="I37" s="68"/>
      <c r="J37" s="86">
        <f t="shared" si="0"/>
        <v>18</v>
      </c>
      <c r="K37" s="68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22" display="Glass Cleaner, 1 Liter" xr:uid="{67429A24-5F83-43E6-B935-ADA7EFC252AE}"/>
  </hyperlinks>
  <pageMargins left="0.7" right="0.7" top="0.75" bottom="0.75" header="0.3" footer="0.3"/>
  <pageSetup scale="69" orientation="portrait" horizontalDpi="4294967292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E3D2-2630-4E41-A093-B78C1F5C97CF}">
  <sheetPr codeName="Sheet70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91</v>
      </c>
      <c r="G4" s="184"/>
      <c r="H4" s="185" t="s">
        <v>227</v>
      </c>
      <c r="I4" s="185"/>
      <c r="J4" s="45" t="s">
        <v>228</v>
      </c>
      <c r="K4" s="46" t="s">
        <v>190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</v>
      </c>
      <c r="H10" s="63"/>
      <c r="I10" s="64"/>
      <c r="J10" s="62">
        <f>J9+G10-H10</f>
        <v>1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1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1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1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1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1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1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85" display="Printer Ink Epson Refill (Cyan)" xr:uid="{214D06F1-D75E-4FBB-BCE2-89CC5CA96160}"/>
  </hyperlinks>
  <pageMargins left="0.7" right="0.7" top="0.75" bottom="0.75" header="0.3" footer="0.3"/>
  <pageSetup scale="69" orientation="portrait" horizontalDpi="4294967292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181BC-9B0A-44BF-AA38-2C74E45DD62A}">
  <sheetPr codeName="Sheet71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92</v>
      </c>
      <c r="G4" s="184"/>
      <c r="H4" s="185" t="s">
        <v>227</v>
      </c>
      <c r="I4" s="185"/>
      <c r="J4" s="45" t="s">
        <v>228</v>
      </c>
      <c r="K4" s="46" t="s">
        <v>191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2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2</v>
      </c>
      <c r="H10" s="63"/>
      <c r="I10" s="64"/>
      <c r="J10" s="62">
        <f>J9+G10-H10</f>
        <v>2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2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2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2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2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2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2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86" display="Printer Ink Universal Ink (Magenta)" xr:uid="{85C469F7-6231-4E14-A2AC-757E27AF7F97}"/>
  </hyperlinks>
  <pageMargins left="0.7" right="0.7" top="0.75" bottom="0.75" header="0.3" footer="0.3"/>
  <pageSetup scale="69" orientation="portrait" horizontalDpi="4294967292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0CF3-2FA5-4926-875D-FC7FB0C6F7A8}">
  <sheetPr codeName="Sheet72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93</v>
      </c>
      <c r="G4" s="184"/>
      <c r="H4" s="185" t="s">
        <v>227</v>
      </c>
      <c r="I4" s="185"/>
      <c r="J4" s="45" t="s">
        <v>228</v>
      </c>
      <c r="K4" s="46" t="s">
        <v>192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</v>
      </c>
      <c r="H10" s="63"/>
      <c r="I10" s="64"/>
      <c r="J10" s="62">
        <f>J9+G10-H10</f>
        <v>1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1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1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1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1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1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1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87" display="Printer Ink Universal Ink (Cyan)" xr:uid="{A4260BFE-095D-45D9-A642-9429701BCECF}"/>
  </hyperlinks>
  <pageMargins left="0.7" right="0.7" top="0.75" bottom="0.75" header="0.3" footer="0.3"/>
  <pageSetup scale="69" orientation="portrait" horizontalDpi="4294967292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E08E-114F-4C7E-AC53-158A7E6318F1}">
  <sheetPr codeName="Sheet73"/>
  <dimension ref="D2:N21"/>
  <sheetViews>
    <sheetView view="pageBreakPreview" topLeftCell="A2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 t="s">
        <v>193</v>
      </c>
    </row>
    <row r="4" spans="4:14" x14ac:dyDescent="0.2">
      <c r="E4" s="192" t="s">
        <v>226</v>
      </c>
      <c r="F4" s="194" t="s">
        <v>94</v>
      </c>
      <c r="G4" s="195"/>
      <c r="H4" s="198" t="s">
        <v>227</v>
      </c>
      <c r="I4" s="199"/>
      <c r="J4" s="45" t="s">
        <v>228</v>
      </c>
      <c r="K4" s="46" t="s">
        <v>193</v>
      </c>
    </row>
    <row r="5" spans="4:14" x14ac:dyDescent="0.2">
      <c r="E5" s="193"/>
      <c r="F5" s="196"/>
      <c r="G5" s="197"/>
      <c r="H5" s="200"/>
      <c r="I5" s="201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</v>
      </c>
      <c r="H10" s="63"/>
      <c r="I10" s="64"/>
      <c r="J10" s="62">
        <f>J9+G10-H10</f>
        <v>1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1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1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1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1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1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1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88" display="Printer Ink Bulk Ink (Cyan)" xr:uid="{83FB0241-F845-4124-B046-4002E23983F5}"/>
  </hyperlinks>
  <pageMargins left="0.7" right="0.7" top="0.75" bottom="0.75" header="0.3" footer="0.3"/>
  <pageSetup scale="69" orientation="portrait" horizontalDpi="4294967292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6DD76-FBAC-4C29-BBB7-AE5D9BEA2418}">
  <sheetPr codeName="Sheet74"/>
  <dimension ref="A1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1" spans="1:14" x14ac:dyDescent="0.2">
      <c r="A1" s="69" t="s">
        <v>242</v>
      </c>
    </row>
    <row r="2" spans="1:14" ht="4.5" customHeight="1" x14ac:dyDescent="0.2">
      <c r="D2" s="43">
        <v>1</v>
      </c>
    </row>
    <row r="4" spans="1:14" x14ac:dyDescent="0.2">
      <c r="E4" s="182" t="s">
        <v>226</v>
      </c>
      <c r="F4" s="183" t="s">
        <v>95</v>
      </c>
      <c r="G4" s="184"/>
      <c r="H4" s="185" t="s">
        <v>227</v>
      </c>
      <c r="I4" s="185"/>
      <c r="J4" s="45" t="s">
        <v>228</v>
      </c>
      <c r="K4" s="46" t="s">
        <v>194</v>
      </c>
    </row>
    <row r="5" spans="1:14" x14ac:dyDescent="0.2">
      <c r="E5" s="182"/>
      <c r="F5" s="184"/>
      <c r="G5" s="184"/>
      <c r="H5" s="185"/>
      <c r="I5" s="185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>
        <v>45291</v>
      </c>
      <c r="F10" s="61" t="s">
        <v>240</v>
      </c>
      <c r="G10" s="37">
        <v>1</v>
      </c>
      <c r="H10" s="63"/>
      <c r="I10" s="64"/>
      <c r="J10" s="62">
        <f>J9+G10-H10</f>
        <v>1</v>
      </c>
      <c r="K10" s="63"/>
    </row>
    <row r="11" spans="1:14" x14ac:dyDescent="0.2">
      <c r="E11" s="65"/>
      <c r="F11" s="65"/>
      <c r="G11" s="66"/>
      <c r="H11" s="66"/>
      <c r="I11" s="67"/>
      <c r="J11" s="62">
        <f t="shared" ref="J11:J16" si="0">J10+G11-H11</f>
        <v>1</v>
      </c>
      <c r="K11" s="66"/>
    </row>
    <row r="12" spans="1:14" x14ac:dyDescent="0.2">
      <c r="E12" s="65"/>
      <c r="F12" s="65"/>
      <c r="G12" s="66"/>
      <c r="H12" s="66"/>
      <c r="I12" s="67"/>
      <c r="J12" s="62">
        <f t="shared" si="0"/>
        <v>1</v>
      </c>
      <c r="K12" s="66"/>
    </row>
    <row r="13" spans="1:14" x14ac:dyDescent="0.2">
      <c r="E13" s="65"/>
      <c r="F13" s="65"/>
      <c r="G13" s="66"/>
      <c r="H13" s="66"/>
      <c r="I13" s="67"/>
      <c r="J13" s="62">
        <f t="shared" si="0"/>
        <v>1</v>
      </c>
      <c r="K13" s="66"/>
    </row>
    <row r="14" spans="1:14" x14ac:dyDescent="0.2">
      <c r="E14" s="65"/>
      <c r="F14" s="65"/>
      <c r="G14" s="66"/>
      <c r="H14" s="66"/>
      <c r="I14" s="67"/>
      <c r="J14" s="62">
        <f t="shared" si="0"/>
        <v>1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1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1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89" display="Printer Ink illusion (Cyan)" xr:uid="{039A1D9C-D80A-4324-BECE-0085143D2E84}"/>
    <hyperlink ref="A1" location="Sheet1!D36" display="Sheet1!D36" xr:uid="{083D2AC4-6E9A-43D0-B572-1006BC622A20}"/>
  </hyperlinks>
  <pageMargins left="0.7" right="0.7" top="0.75" bottom="0.75" header="0.3" footer="0.3"/>
  <pageSetup scale="69" orientation="portrait" horizontalDpi="4294967292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4BC9-B4C4-47D1-8FE8-A203CE35655A}">
  <sheetPr codeName="Sheet75"/>
  <dimension ref="A1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" style="44" bestFit="1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>
        <v>1</v>
      </c>
    </row>
    <row r="4" spans="1:14" x14ac:dyDescent="0.2">
      <c r="E4" s="182" t="s">
        <v>226</v>
      </c>
      <c r="F4" s="183" t="s">
        <v>96</v>
      </c>
      <c r="G4" s="184"/>
      <c r="H4" s="185" t="s">
        <v>227</v>
      </c>
      <c r="I4" s="185"/>
      <c r="J4" s="45" t="s">
        <v>228</v>
      </c>
      <c r="K4" s="46" t="s">
        <v>195</v>
      </c>
    </row>
    <row r="5" spans="1:14" x14ac:dyDescent="0.2">
      <c r="E5" s="182"/>
      <c r="F5" s="184"/>
      <c r="G5" s="184"/>
      <c r="H5" s="185"/>
      <c r="I5" s="185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2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>
        <v>45291</v>
      </c>
      <c r="F10" s="61" t="s">
        <v>240</v>
      </c>
      <c r="G10" s="37">
        <v>2</v>
      </c>
      <c r="H10" s="63"/>
      <c r="I10" s="64"/>
      <c r="J10" s="62">
        <f>J9+G10-H10</f>
        <v>2</v>
      </c>
      <c r="K10" s="63"/>
    </row>
    <row r="11" spans="1:14" x14ac:dyDescent="0.2">
      <c r="E11" s="65"/>
      <c r="F11" s="65"/>
      <c r="G11" s="66"/>
      <c r="H11" s="66"/>
      <c r="I11" s="67"/>
      <c r="J11" s="62">
        <f t="shared" ref="J11:J16" si="0">J10+G11-H11</f>
        <v>2</v>
      </c>
      <c r="K11" s="66"/>
    </row>
    <row r="12" spans="1:14" x14ac:dyDescent="0.2">
      <c r="E12" s="65"/>
      <c r="F12" s="65"/>
      <c r="G12" s="66"/>
      <c r="H12" s="66"/>
      <c r="I12" s="67"/>
      <c r="J12" s="62">
        <f t="shared" si="0"/>
        <v>2</v>
      </c>
      <c r="K12" s="66"/>
    </row>
    <row r="13" spans="1:14" x14ac:dyDescent="0.2">
      <c r="E13" s="65"/>
      <c r="F13" s="65"/>
      <c r="G13" s="66"/>
      <c r="H13" s="66"/>
      <c r="I13" s="67"/>
      <c r="J13" s="62">
        <f t="shared" si="0"/>
        <v>2</v>
      </c>
      <c r="K13" s="66"/>
    </row>
    <row r="14" spans="1:14" x14ac:dyDescent="0.2">
      <c r="E14" s="65"/>
      <c r="F14" s="65"/>
      <c r="G14" s="66"/>
      <c r="H14" s="66"/>
      <c r="I14" s="67"/>
      <c r="J14" s="62">
        <f t="shared" si="0"/>
        <v>2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2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2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90" display="Printer Ink Bulk Ink (Yellow)" xr:uid="{82CE49B3-DA7D-4352-ABC3-B85FBD582E13}"/>
    <hyperlink ref="A1" location="Sheet1!D37" display="Sheet1!D37" xr:uid="{530CE9F8-8CAE-4815-AD82-74994CF40BE4}"/>
  </hyperlinks>
  <pageMargins left="0.7" right="0.7" top="0.75" bottom="0.75" header="0.3" footer="0.3"/>
  <pageSetup scale="69" orientation="portrait" horizontalDpi="4294967292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D82A-8560-4A7A-8CAD-139EC7F3D2C7}">
  <sheetPr codeName="Sheet76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97</v>
      </c>
      <c r="G4" s="184"/>
      <c r="H4" s="185" t="s">
        <v>227</v>
      </c>
      <c r="I4" s="185"/>
      <c r="J4" s="45" t="s">
        <v>228</v>
      </c>
      <c r="K4" s="46" t="s">
        <v>196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2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2</v>
      </c>
      <c r="H10" s="63"/>
      <c r="I10" s="64"/>
      <c r="J10" s="62">
        <f>J9+G10-H10</f>
        <v>2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2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2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2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2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2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2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91" display="Stamp Pad Ink (Purple)" xr:uid="{9598DCA6-56E7-44DA-BE62-F65820770CDD}"/>
  </hyperlinks>
  <pageMargins left="0.7" right="0.7" top="0.75" bottom="0.75" header="0.3" footer="0.3"/>
  <pageSetup scale="69" orientation="portrait" horizontalDpi="4294967292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588C7-D699-4D80-9A7D-CD0256538348}">
  <sheetPr codeName="Sheet77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4.83203125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98</v>
      </c>
      <c r="G4" s="184"/>
      <c r="H4" s="185" t="s">
        <v>227</v>
      </c>
      <c r="I4" s="185"/>
      <c r="J4" s="45" t="s">
        <v>228</v>
      </c>
      <c r="K4" s="46" t="s">
        <v>197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8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3</v>
      </c>
      <c r="H10" s="63"/>
      <c r="I10" s="64"/>
      <c r="J10" s="62">
        <f>J9+G10-H10</f>
        <v>3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20" si="0">J10+G11-H11</f>
        <v>3</v>
      </c>
      <c r="K11" s="66"/>
    </row>
    <row r="12" spans="4:14" x14ac:dyDescent="0.2">
      <c r="E12" s="74">
        <v>45439</v>
      </c>
      <c r="F12" s="65" t="s">
        <v>316</v>
      </c>
      <c r="G12" s="66"/>
      <c r="H12" s="66">
        <v>1</v>
      </c>
      <c r="I12" s="67" t="s">
        <v>284</v>
      </c>
      <c r="J12" s="62">
        <f t="shared" si="0"/>
        <v>2</v>
      </c>
      <c r="K12" s="66"/>
    </row>
    <row r="13" spans="4:14" x14ac:dyDescent="0.2">
      <c r="E13" s="74">
        <v>45439</v>
      </c>
      <c r="F13" s="65" t="s">
        <v>380</v>
      </c>
      <c r="G13" s="66">
        <v>1</v>
      </c>
      <c r="H13" s="66"/>
      <c r="I13" s="67"/>
      <c r="J13" s="62">
        <f t="shared" si="0"/>
        <v>3</v>
      </c>
      <c r="K13" s="66"/>
    </row>
    <row r="14" spans="4:14" x14ac:dyDescent="0.2">
      <c r="E14" s="74">
        <v>45550</v>
      </c>
      <c r="F14" s="65" t="s">
        <v>389</v>
      </c>
      <c r="G14" s="66">
        <v>1</v>
      </c>
      <c r="H14" s="66"/>
      <c r="I14" s="67"/>
      <c r="J14" s="62">
        <f t="shared" si="0"/>
        <v>4</v>
      </c>
      <c r="K14" s="66"/>
    </row>
    <row r="15" spans="4:14" x14ac:dyDescent="0.2">
      <c r="E15" s="74">
        <v>45550</v>
      </c>
      <c r="F15" s="65" t="s">
        <v>399</v>
      </c>
      <c r="G15" s="66">
        <v>1</v>
      </c>
      <c r="H15" s="66"/>
      <c r="I15" s="67"/>
      <c r="J15" s="62">
        <f t="shared" si="0"/>
        <v>5</v>
      </c>
      <c r="K15" s="66"/>
    </row>
    <row r="16" spans="4:14" x14ac:dyDescent="0.2">
      <c r="E16" s="74">
        <v>45581</v>
      </c>
      <c r="F16" s="65" t="s">
        <v>464</v>
      </c>
      <c r="G16" s="66">
        <v>1</v>
      </c>
      <c r="H16" s="66"/>
      <c r="I16" s="67"/>
      <c r="J16" s="62">
        <f t="shared" si="0"/>
        <v>6</v>
      </c>
      <c r="K16" s="66"/>
    </row>
    <row r="17" spans="5:11" x14ac:dyDescent="0.2">
      <c r="E17" s="74">
        <v>45733</v>
      </c>
      <c r="F17" s="65" t="s">
        <v>699</v>
      </c>
      <c r="G17" s="66">
        <v>2</v>
      </c>
      <c r="H17" s="66"/>
      <c r="I17" s="67"/>
      <c r="J17" s="62">
        <f t="shared" si="0"/>
        <v>8</v>
      </c>
      <c r="K17" s="66"/>
    </row>
    <row r="18" spans="5:11" x14ac:dyDescent="0.2">
      <c r="E18" s="65"/>
      <c r="F18" s="65"/>
      <c r="G18" s="66"/>
      <c r="H18" s="66"/>
      <c r="I18" s="67"/>
      <c r="J18" s="62">
        <f t="shared" si="0"/>
        <v>8</v>
      </c>
      <c r="K18" s="66"/>
    </row>
    <row r="19" spans="5:11" x14ac:dyDescent="0.2">
      <c r="E19" s="68"/>
      <c r="F19" s="68"/>
      <c r="G19" s="66"/>
      <c r="H19" s="66"/>
      <c r="I19" s="66"/>
      <c r="J19" s="62">
        <f t="shared" si="0"/>
        <v>8</v>
      </c>
      <c r="K19" s="66"/>
    </row>
    <row r="20" spans="5:11" x14ac:dyDescent="0.2">
      <c r="E20" s="68"/>
      <c r="F20" s="68"/>
      <c r="G20" s="66"/>
      <c r="H20" s="66"/>
      <c r="I20" s="66"/>
      <c r="J20" s="62">
        <f t="shared" si="0"/>
        <v>8</v>
      </c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93" display="Punch Card" xr:uid="{B5564F39-4EF3-462E-9E6C-60A14B3261DC}"/>
  </hyperlinks>
  <pageMargins left="0.7" right="0.7" top="0.75" bottom="0.75" header="0.3" footer="0.3"/>
  <pageSetup scale="69" orientation="portrait" horizontalDpi="4294967292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CC0CB-922F-4CCA-ABA2-B9911B94DBBC}">
  <sheetPr codeName="Sheet78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99</v>
      </c>
      <c r="G4" s="184"/>
      <c r="H4" s="185" t="s">
        <v>227</v>
      </c>
      <c r="I4" s="185"/>
      <c r="J4" s="45" t="s">
        <v>228</v>
      </c>
      <c r="K4" s="46" t="s">
        <v>198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3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3</v>
      </c>
      <c r="H10" s="63"/>
      <c r="I10" s="64"/>
      <c r="J10" s="62">
        <f>J9+G10-H10</f>
        <v>3</v>
      </c>
      <c r="K10" s="63"/>
    </row>
    <row r="11" spans="4:14" x14ac:dyDescent="0.2">
      <c r="E11" s="65"/>
      <c r="F11" s="65"/>
      <c r="G11" s="66"/>
      <c r="H11" s="66"/>
      <c r="I11" s="67"/>
      <c r="J11" s="62">
        <f>J10+G11-H11</f>
        <v>3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ref="J12:J16" si="0">J11+G12-H12</f>
        <v>3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3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3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3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3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93" display="Punch Card" xr:uid="{4C166116-E004-426C-8AA7-B6C927A0230E}"/>
  </hyperlinks>
  <pageMargins left="0.7" right="0.7" top="0.75" bottom="0.75" header="0.3" footer="0.3"/>
  <pageSetup scale="69" orientation="portrait" horizontalDpi="4294967292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4D39-A5E8-4A2D-8541-3C0985DF181D}">
  <sheetPr codeName="Sheet79"/>
  <dimension ref="D2:N40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100</v>
      </c>
      <c r="G4" s="184"/>
      <c r="H4" s="185" t="s">
        <v>227</v>
      </c>
      <c r="I4" s="185"/>
      <c r="J4" s="45" t="s">
        <v>228</v>
      </c>
      <c r="K4" s="46" t="s">
        <v>640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SUM(G9:G31)-SUM(H9:H31)</f>
        <v>55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6</v>
      </c>
      <c r="H10" s="63"/>
      <c r="I10" s="64"/>
      <c r="J10" s="62">
        <f>J9+G10-H10</f>
        <v>6</v>
      </c>
      <c r="K10" s="63"/>
    </row>
    <row r="11" spans="4:14" x14ac:dyDescent="0.2">
      <c r="E11" s="74">
        <v>45118</v>
      </c>
      <c r="F11" s="65"/>
      <c r="G11" s="66"/>
      <c r="H11" s="66">
        <v>1</v>
      </c>
      <c r="I11" s="67"/>
      <c r="J11" s="62">
        <f t="shared" ref="J11:J24" si="0">J10+G11-H11</f>
        <v>5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5</v>
      </c>
      <c r="K12" s="66"/>
    </row>
    <row r="13" spans="4:14" x14ac:dyDescent="0.2">
      <c r="E13" s="74">
        <v>45429</v>
      </c>
      <c r="F13" s="65" t="s">
        <v>308</v>
      </c>
      <c r="G13" s="66"/>
      <c r="H13" s="66">
        <v>1</v>
      </c>
      <c r="I13" s="67" t="s">
        <v>284</v>
      </c>
      <c r="J13" s="62">
        <f t="shared" si="0"/>
        <v>4</v>
      </c>
      <c r="K13" s="66"/>
    </row>
    <row r="14" spans="4:14" x14ac:dyDescent="0.2">
      <c r="E14" s="74">
        <v>45439</v>
      </c>
      <c r="F14" s="65" t="s">
        <v>382</v>
      </c>
      <c r="G14" s="66">
        <v>18</v>
      </c>
      <c r="H14" s="66"/>
      <c r="I14" s="67"/>
      <c r="J14" s="62">
        <f t="shared" si="0"/>
        <v>22</v>
      </c>
      <c r="K14" s="66"/>
    </row>
    <row r="15" spans="4:14" x14ac:dyDescent="0.2">
      <c r="E15" s="74">
        <v>45534</v>
      </c>
      <c r="F15" s="105" t="s">
        <v>445</v>
      </c>
      <c r="G15" s="66"/>
      <c r="H15" s="66">
        <v>1</v>
      </c>
      <c r="I15" s="67" t="s">
        <v>281</v>
      </c>
      <c r="J15" s="62">
        <f t="shared" si="0"/>
        <v>21</v>
      </c>
      <c r="K15" s="66"/>
    </row>
    <row r="16" spans="4:14" x14ac:dyDescent="0.2">
      <c r="E16" s="74">
        <v>45540</v>
      </c>
      <c r="F16" s="65" t="s">
        <v>362</v>
      </c>
      <c r="G16" s="66"/>
      <c r="H16" s="66">
        <v>1</v>
      </c>
      <c r="I16" s="67" t="s">
        <v>258</v>
      </c>
      <c r="J16" s="62">
        <f t="shared" si="0"/>
        <v>20</v>
      </c>
      <c r="K16" s="66"/>
    </row>
    <row r="17" spans="5:11" x14ac:dyDescent="0.2">
      <c r="E17" s="74">
        <v>45550</v>
      </c>
      <c r="F17" s="65" t="s">
        <v>387</v>
      </c>
      <c r="G17" s="66">
        <v>23</v>
      </c>
      <c r="H17" s="66"/>
      <c r="I17" s="67"/>
      <c r="J17" s="62">
        <f t="shared" si="0"/>
        <v>43</v>
      </c>
      <c r="K17" s="66"/>
    </row>
    <row r="18" spans="5:11" x14ac:dyDescent="0.2">
      <c r="E18" s="74">
        <v>45550</v>
      </c>
      <c r="F18" s="65" t="s">
        <v>401</v>
      </c>
      <c r="G18" s="66">
        <v>24</v>
      </c>
      <c r="H18" s="66"/>
      <c r="I18" s="67"/>
      <c r="J18" s="62">
        <f t="shared" si="0"/>
        <v>67</v>
      </c>
      <c r="K18" s="66"/>
    </row>
    <row r="19" spans="5:11" x14ac:dyDescent="0.2">
      <c r="E19" s="74">
        <v>45568</v>
      </c>
      <c r="F19" s="65" t="s">
        <v>390</v>
      </c>
      <c r="G19" s="66"/>
      <c r="H19" s="66">
        <v>1</v>
      </c>
      <c r="I19" s="67" t="s">
        <v>258</v>
      </c>
      <c r="J19" s="62">
        <f t="shared" si="0"/>
        <v>66</v>
      </c>
      <c r="K19" s="66"/>
    </row>
    <row r="20" spans="5:11" x14ac:dyDescent="0.2">
      <c r="E20" s="74">
        <v>45601</v>
      </c>
      <c r="F20" s="65" t="s">
        <v>485</v>
      </c>
      <c r="G20" s="66"/>
      <c r="H20" s="66">
        <v>1</v>
      </c>
      <c r="I20" s="67" t="s">
        <v>324</v>
      </c>
      <c r="J20" s="62">
        <f t="shared" si="0"/>
        <v>65</v>
      </c>
      <c r="K20" s="66"/>
    </row>
    <row r="21" spans="5:11" x14ac:dyDescent="0.2">
      <c r="E21" s="74">
        <v>45613</v>
      </c>
      <c r="F21" s="65" t="s">
        <v>493</v>
      </c>
      <c r="G21" s="66"/>
      <c r="H21" s="66">
        <v>1</v>
      </c>
      <c r="I21" s="67" t="s">
        <v>252</v>
      </c>
      <c r="J21" s="62">
        <f t="shared" si="0"/>
        <v>64</v>
      </c>
      <c r="K21" s="66"/>
    </row>
    <row r="22" spans="5:11" x14ac:dyDescent="0.2">
      <c r="E22" s="84">
        <v>45610</v>
      </c>
      <c r="F22" s="68" t="s">
        <v>494</v>
      </c>
      <c r="G22" s="66"/>
      <c r="H22" s="66">
        <v>1</v>
      </c>
      <c r="I22" s="66" t="s">
        <v>284</v>
      </c>
      <c r="J22" s="62">
        <f t="shared" si="0"/>
        <v>63</v>
      </c>
      <c r="K22" s="66"/>
    </row>
    <row r="23" spans="5:11" x14ac:dyDescent="0.2">
      <c r="E23" s="65" t="s">
        <v>522</v>
      </c>
      <c r="F23" s="65" t="s">
        <v>528</v>
      </c>
      <c r="G23" s="66">
        <v>10</v>
      </c>
      <c r="H23" s="66"/>
      <c r="I23" s="66"/>
      <c r="J23" s="62">
        <f t="shared" si="0"/>
        <v>73</v>
      </c>
      <c r="K23" s="66"/>
    </row>
    <row r="24" spans="5:11" x14ac:dyDescent="0.2">
      <c r="E24" s="68" t="s">
        <v>613</v>
      </c>
      <c r="F24" s="68" t="s">
        <v>618</v>
      </c>
      <c r="G24" s="66"/>
      <c r="H24" s="66">
        <v>1</v>
      </c>
      <c r="I24" s="66" t="s">
        <v>278</v>
      </c>
      <c r="J24" s="62">
        <f t="shared" si="0"/>
        <v>72</v>
      </c>
      <c r="K24" s="66"/>
    </row>
    <row r="25" spans="5:11" x14ac:dyDescent="0.2">
      <c r="E25" s="150">
        <v>45693</v>
      </c>
      <c r="F25" s="66" t="s">
        <v>653</v>
      </c>
      <c r="G25" s="66"/>
      <c r="H25" s="66">
        <v>1</v>
      </c>
      <c r="I25" s="66" t="s">
        <v>654</v>
      </c>
      <c r="J25" s="86">
        <f t="shared" ref="J25:J30" si="1">J24+G25-H25</f>
        <v>71</v>
      </c>
      <c r="K25" s="66"/>
    </row>
    <row r="26" spans="5:11" x14ac:dyDescent="0.2">
      <c r="E26" s="150">
        <v>45693</v>
      </c>
      <c r="F26" s="66" t="s">
        <v>672</v>
      </c>
      <c r="G26" s="66"/>
      <c r="H26" s="66">
        <v>6</v>
      </c>
      <c r="I26" s="66" t="s">
        <v>258</v>
      </c>
      <c r="J26" s="86">
        <f t="shared" si="1"/>
        <v>65</v>
      </c>
      <c r="K26" s="66"/>
    </row>
    <row r="27" spans="5:11" x14ac:dyDescent="0.2">
      <c r="E27" s="150">
        <v>45698</v>
      </c>
      <c r="F27" s="66" t="s">
        <v>675</v>
      </c>
      <c r="G27" s="66"/>
      <c r="H27" s="66">
        <v>2</v>
      </c>
      <c r="I27" s="66" t="s">
        <v>284</v>
      </c>
      <c r="J27" s="86">
        <f t="shared" si="1"/>
        <v>63</v>
      </c>
      <c r="K27" s="66"/>
    </row>
    <row r="28" spans="5:11" x14ac:dyDescent="0.2">
      <c r="E28" s="150">
        <v>45699</v>
      </c>
      <c r="F28" s="66" t="s">
        <v>678</v>
      </c>
      <c r="G28" s="66"/>
      <c r="H28" s="66">
        <v>4</v>
      </c>
      <c r="I28" s="66" t="s">
        <v>252</v>
      </c>
      <c r="J28" s="86">
        <f t="shared" si="1"/>
        <v>59</v>
      </c>
      <c r="K28" s="66"/>
    </row>
    <row r="29" spans="5:11" x14ac:dyDescent="0.2">
      <c r="E29" s="151">
        <v>45701</v>
      </c>
      <c r="F29" s="66" t="s">
        <v>684</v>
      </c>
      <c r="G29" s="66"/>
      <c r="H29" s="66">
        <v>2</v>
      </c>
      <c r="I29" s="66" t="s">
        <v>324</v>
      </c>
      <c r="J29" s="86">
        <f t="shared" si="1"/>
        <v>57</v>
      </c>
      <c r="K29" s="66"/>
    </row>
    <row r="30" spans="5:11" x14ac:dyDescent="0.2">
      <c r="E30" s="150">
        <v>45709</v>
      </c>
      <c r="F30" s="66" t="s">
        <v>664</v>
      </c>
      <c r="G30" s="66"/>
      <c r="H30" s="66">
        <v>1</v>
      </c>
      <c r="I30" s="66" t="s">
        <v>252</v>
      </c>
      <c r="J30" s="86">
        <f t="shared" si="1"/>
        <v>56</v>
      </c>
      <c r="K30" s="66"/>
    </row>
    <row r="31" spans="5:11" x14ac:dyDescent="0.2">
      <c r="E31" s="150">
        <v>45720</v>
      </c>
      <c r="F31" s="66" t="s">
        <v>700</v>
      </c>
      <c r="G31" s="66"/>
      <c r="H31" s="66">
        <v>1</v>
      </c>
      <c r="I31" s="66" t="s">
        <v>281</v>
      </c>
      <c r="J31" s="86">
        <f t="shared" ref="J31:J38" si="2">J30+G31-H31</f>
        <v>55</v>
      </c>
      <c r="K31" s="66"/>
    </row>
    <row r="32" spans="5:11" x14ac:dyDescent="0.2">
      <c r="E32" s="150">
        <v>45734</v>
      </c>
      <c r="F32" s="66" t="s">
        <v>725</v>
      </c>
      <c r="G32" s="66"/>
      <c r="H32" s="66">
        <v>1</v>
      </c>
      <c r="I32" s="66" t="s">
        <v>278</v>
      </c>
      <c r="J32" s="86">
        <f t="shared" si="2"/>
        <v>54</v>
      </c>
      <c r="K32" s="66"/>
    </row>
    <row r="33" spans="5:11" x14ac:dyDescent="0.2">
      <c r="E33" s="150">
        <v>45737</v>
      </c>
      <c r="F33" s="66" t="s">
        <v>729</v>
      </c>
      <c r="G33" s="66">
        <v>28</v>
      </c>
      <c r="H33" s="66"/>
      <c r="I33" s="66"/>
      <c r="J33" s="86">
        <f t="shared" si="2"/>
        <v>82</v>
      </c>
      <c r="K33" s="66"/>
    </row>
    <row r="34" spans="5:11" x14ac:dyDescent="0.2">
      <c r="E34" s="150">
        <v>45737</v>
      </c>
      <c r="F34" s="66" t="s">
        <v>729</v>
      </c>
      <c r="G34" s="66">
        <v>23</v>
      </c>
      <c r="H34" s="66"/>
      <c r="I34" s="66"/>
      <c r="J34" s="86">
        <f t="shared" si="2"/>
        <v>105</v>
      </c>
      <c r="K34" s="66"/>
    </row>
    <row r="35" spans="5:11" x14ac:dyDescent="0.2">
      <c r="E35" s="66"/>
      <c r="F35" s="66"/>
      <c r="G35" s="66"/>
      <c r="H35" s="66"/>
      <c r="I35" s="66"/>
      <c r="J35" s="86">
        <f t="shared" si="2"/>
        <v>105</v>
      </c>
      <c r="K35" s="66"/>
    </row>
    <row r="36" spans="5:11" x14ac:dyDescent="0.2">
      <c r="E36" s="66"/>
      <c r="F36" s="66"/>
      <c r="G36" s="66"/>
      <c r="H36" s="66"/>
      <c r="I36" s="66"/>
      <c r="J36" s="86">
        <f t="shared" si="2"/>
        <v>105</v>
      </c>
      <c r="K36" s="66"/>
    </row>
    <row r="37" spans="5:11" x14ac:dyDescent="0.2">
      <c r="E37" s="66"/>
      <c r="F37" s="66"/>
      <c r="G37" s="66"/>
      <c r="H37" s="66"/>
      <c r="I37" s="66"/>
      <c r="J37" s="86">
        <f t="shared" si="2"/>
        <v>105</v>
      </c>
      <c r="K37" s="66"/>
    </row>
    <row r="38" spans="5:11" x14ac:dyDescent="0.2">
      <c r="E38" s="66"/>
      <c r="F38" s="66"/>
      <c r="G38" s="66"/>
      <c r="H38" s="66"/>
      <c r="I38" s="66"/>
      <c r="J38" s="86">
        <f t="shared" si="2"/>
        <v>105</v>
      </c>
      <c r="K38" s="66"/>
    </row>
    <row r="39" spans="5:11" x14ac:dyDescent="0.2">
      <c r="E39" s="66"/>
      <c r="F39" s="66"/>
      <c r="G39" s="66"/>
      <c r="H39" s="66"/>
      <c r="I39" s="66"/>
      <c r="J39" s="66"/>
      <c r="K39" s="66"/>
    </row>
    <row r="40" spans="5:11" x14ac:dyDescent="0.2">
      <c r="E40" s="66"/>
      <c r="F40" s="66"/>
      <c r="G40" s="66"/>
      <c r="H40" s="66"/>
      <c r="I40" s="66"/>
      <c r="J40" s="66"/>
      <c r="K40" s="66"/>
    </row>
  </sheetData>
  <sortState xmlns:xlrd2="http://schemas.microsoft.com/office/spreadsheetml/2017/richdata2" ref="A25:N30">
    <sortCondition ref="E25:E30"/>
  </sortState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94" display="Printer Ink Brother BTD60 (Black)" xr:uid="{AE412E8C-A003-41A7-A424-816D022B6006}"/>
  </hyperlinks>
  <pageMargins left="0.7" right="0.7" top="0.75" bottom="0.75" header="0.3" footer="0.3"/>
  <pageSetup scale="69" orientation="portrait" horizont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6DB67-18C8-4CA3-B654-FC9EEF656025}">
  <sheetPr codeName="Sheet8"/>
  <dimension ref="D2:N33"/>
  <sheetViews>
    <sheetView view="pageBreakPreview" zoomScale="86" zoomScaleNormal="100" zoomScaleSheetLayoutView="86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31</v>
      </c>
      <c r="G4" s="184"/>
      <c r="H4" s="185" t="s">
        <v>227</v>
      </c>
      <c r="I4" s="185"/>
      <c r="J4" s="45" t="s">
        <v>228</v>
      </c>
      <c r="K4" s="46" t="s">
        <v>576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SUM(G9:G33)-SUM(H9:H33)</f>
        <v>55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16</v>
      </c>
      <c r="H10" s="63"/>
      <c r="I10" s="64"/>
      <c r="J10" s="62">
        <f>J9+G10-H10</f>
        <v>16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33" si="0">J10+G11-H11</f>
        <v>16</v>
      </c>
      <c r="K11" s="66"/>
    </row>
    <row r="12" spans="4:14" x14ac:dyDescent="0.2">
      <c r="E12" s="74">
        <v>45439</v>
      </c>
      <c r="F12" s="65" t="s">
        <v>383</v>
      </c>
      <c r="G12" s="66">
        <v>20</v>
      </c>
      <c r="H12" s="66"/>
      <c r="I12" s="67"/>
      <c r="J12" s="62">
        <f t="shared" si="0"/>
        <v>36</v>
      </c>
      <c r="K12" s="66"/>
    </row>
    <row r="13" spans="4:14" x14ac:dyDescent="0.2">
      <c r="E13" s="74">
        <v>45550</v>
      </c>
      <c r="F13" s="65" t="s">
        <v>394</v>
      </c>
      <c r="G13" s="66">
        <v>20</v>
      </c>
      <c r="H13" s="66"/>
      <c r="I13" s="67"/>
      <c r="J13" s="62">
        <f t="shared" si="0"/>
        <v>56</v>
      </c>
      <c r="K13" s="66"/>
    </row>
    <row r="14" spans="4:14" x14ac:dyDescent="0.2">
      <c r="E14" s="74">
        <v>45550</v>
      </c>
      <c r="F14" s="65" t="s">
        <v>388</v>
      </c>
      <c r="G14" s="66">
        <v>20</v>
      </c>
      <c r="H14" s="66"/>
      <c r="I14" s="67"/>
      <c r="J14" s="62">
        <f t="shared" si="0"/>
        <v>76</v>
      </c>
      <c r="K14" s="66"/>
    </row>
    <row r="15" spans="4:14" x14ac:dyDescent="0.2">
      <c r="E15" s="74">
        <v>45601</v>
      </c>
      <c r="F15" s="65" t="s">
        <v>485</v>
      </c>
      <c r="G15" s="66"/>
      <c r="H15" s="66">
        <v>1</v>
      </c>
      <c r="I15" s="67" t="s">
        <v>324</v>
      </c>
      <c r="J15" s="62">
        <f t="shared" si="0"/>
        <v>75</v>
      </c>
      <c r="K15" s="66"/>
    </row>
    <row r="16" spans="4:14" x14ac:dyDescent="0.2">
      <c r="E16" s="74">
        <v>45608</v>
      </c>
      <c r="F16" s="65" t="s">
        <v>491</v>
      </c>
      <c r="G16" s="66"/>
      <c r="H16" s="66">
        <v>3</v>
      </c>
      <c r="I16" s="67" t="s">
        <v>258</v>
      </c>
      <c r="J16" s="62">
        <f t="shared" si="0"/>
        <v>72</v>
      </c>
      <c r="K16" s="66"/>
    </row>
    <row r="17" spans="5:11" x14ac:dyDescent="0.2">
      <c r="E17" s="65" t="s">
        <v>522</v>
      </c>
      <c r="F17" s="65" t="s">
        <v>575</v>
      </c>
      <c r="G17" s="66">
        <v>20</v>
      </c>
      <c r="H17" s="66"/>
      <c r="I17" s="67"/>
      <c r="J17" s="62">
        <f t="shared" si="0"/>
        <v>92</v>
      </c>
      <c r="K17" s="66"/>
    </row>
    <row r="18" spans="5:11" x14ac:dyDescent="0.2">
      <c r="E18" s="74">
        <v>45748</v>
      </c>
      <c r="F18" s="65" t="s">
        <v>594</v>
      </c>
      <c r="G18" s="66"/>
      <c r="H18" s="66">
        <v>10</v>
      </c>
      <c r="I18" s="67" t="s">
        <v>258</v>
      </c>
      <c r="J18" s="62">
        <f t="shared" si="0"/>
        <v>82</v>
      </c>
      <c r="K18" s="66"/>
    </row>
    <row r="19" spans="5:11" x14ac:dyDescent="0.2">
      <c r="E19" s="74">
        <v>45809</v>
      </c>
      <c r="F19" s="65" t="s">
        <v>597</v>
      </c>
      <c r="G19" s="68"/>
      <c r="H19" s="68">
        <v>10</v>
      </c>
      <c r="I19" s="68" t="s">
        <v>258</v>
      </c>
      <c r="J19" s="62">
        <f t="shared" si="0"/>
        <v>72</v>
      </c>
      <c r="K19" s="66"/>
    </row>
    <row r="20" spans="5:11" x14ac:dyDescent="0.2">
      <c r="E20" s="74" t="s">
        <v>615</v>
      </c>
      <c r="F20" s="65" t="s">
        <v>616</v>
      </c>
      <c r="G20" s="68"/>
      <c r="H20" s="68">
        <v>5</v>
      </c>
      <c r="I20" s="68" t="s">
        <v>258</v>
      </c>
      <c r="J20" s="62">
        <f t="shared" si="0"/>
        <v>67</v>
      </c>
      <c r="K20" s="66"/>
    </row>
    <row r="21" spans="5:11" x14ac:dyDescent="0.2">
      <c r="E21" s="74" t="s">
        <v>619</v>
      </c>
      <c r="F21" s="65" t="s">
        <v>620</v>
      </c>
      <c r="G21" s="68"/>
      <c r="H21" s="68">
        <v>5</v>
      </c>
      <c r="I21" s="68" t="s">
        <v>258</v>
      </c>
      <c r="J21" s="62">
        <f t="shared" si="0"/>
        <v>62</v>
      </c>
      <c r="K21" s="66"/>
    </row>
    <row r="22" spans="5:11" x14ac:dyDescent="0.2">
      <c r="E22" s="154" t="s">
        <v>625</v>
      </c>
      <c r="F22" s="155" t="s">
        <v>626</v>
      </c>
      <c r="G22" s="156"/>
      <c r="H22" s="156">
        <v>1</v>
      </c>
      <c r="I22" s="156" t="s">
        <v>258</v>
      </c>
      <c r="J22" s="157">
        <f t="shared" si="0"/>
        <v>61</v>
      </c>
    </row>
    <row r="23" spans="5:11" x14ac:dyDescent="0.2">
      <c r="E23" s="150">
        <v>45664</v>
      </c>
      <c r="F23" s="66" t="s">
        <v>657</v>
      </c>
      <c r="G23" s="66"/>
      <c r="H23" s="66">
        <v>1</v>
      </c>
      <c r="I23" s="66" t="s">
        <v>256</v>
      </c>
      <c r="J23" s="86">
        <f t="shared" si="0"/>
        <v>60</v>
      </c>
      <c r="K23" s="66"/>
    </row>
    <row r="24" spans="5:11" x14ac:dyDescent="0.2">
      <c r="E24" s="150">
        <v>45730</v>
      </c>
      <c r="F24" s="66" t="s">
        <v>714</v>
      </c>
      <c r="G24" s="66"/>
      <c r="H24" s="66">
        <v>3</v>
      </c>
      <c r="I24" s="66" t="s">
        <v>258</v>
      </c>
      <c r="J24" s="86">
        <f t="shared" si="0"/>
        <v>57</v>
      </c>
      <c r="K24" s="66"/>
    </row>
    <row r="25" spans="5:11" x14ac:dyDescent="0.2">
      <c r="E25" s="150">
        <v>45772</v>
      </c>
      <c r="F25" s="66" t="s">
        <v>738</v>
      </c>
      <c r="G25" s="66"/>
      <c r="H25" s="66">
        <v>2</v>
      </c>
      <c r="I25" s="66" t="s">
        <v>739</v>
      </c>
      <c r="J25" s="86">
        <f t="shared" si="0"/>
        <v>55</v>
      </c>
      <c r="K25" s="66"/>
    </row>
    <row r="26" spans="5:11" x14ac:dyDescent="0.2">
      <c r="E26" s="66"/>
      <c r="F26" s="66"/>
      <c r="G26" s="66"/>
      <c r="H26" s="66"/>
      <c r="I26" s="66"/>
      <c r="J26" s="86">
        <f t="shared" si="0"/>
        <v>55</v>
      </c>
      <c r="K26" s="66"/>
    </row>
    <row r="27" spans="5:11" x14ac:dyDescent="0.2">
      <c r="E27" s="66"/>
      <c r="F27" s="66"/>
      <c r="G27" s="66"/>
      <c r="H27" s="66"/>
      <c r="I27" s="66"/>
      <c r="J27" s="86">
        <f t="shared" si="0"/>
        <v>55</v>
      </c>
      <c r="K27" s="66"/>
    </row>
    <row r="28" spans="5:11" x14ac:dyDescent="0.2">
      <c r="E28" s="66"/>
      <c r="F28" s="66"/>
      <c r="G28" s="66"/>
      <c r="H28" s="66"/>
      <c r="I28" s="66"/>
      <c r="J28" s="86">
        <f t="shared" si="0"/>
        <v>55</v>
      </c>
      <c r="K28" s="66"/>
    </row>
    <row r="29" spans="5:11" x14ac:dyDescent="0.2">
      <c r="E29" s="66"/>
      <c r="F29" s="66"/>
      <c r="G29" s="66"/>
      <c r="H29" s="66"/>
      <c r="I29" s="66"/>
      <c r="J29" s="86">
        <f t="shared" si="0"/>
        <v>55</v>
      </c>
      <c r="K29" s="66"/>
    </row>
    <row r="30" spans="5:11" x14ac:dyDescent="0.2">
      <c r="E30" s="66"/>
      <c r="F30" s="66"/>
      <c r="G30" s="66"/>
      <c r="H30" s="66"/>
      <c r="I30" s="66"/>
      <c r="J30" s="86">
        <f t="shared" si="0"/>
        <v>55</v>
      </c>
      <c r="K30" s="66"/>
    </row>
    <row r="31" spans="5:11" x14ac:dyDescent="0.2">
      <c r="E31" s="66"/>
      <c r="F31" s="66"/>
      <c r="G31" s="66"/>
      <c r="H31" s="66"/>
      <c r="I31" s="66"/>
      <c r="J31" s="86">
        <f t="shared" si="0"/>
        <v>55</v>
      </c>
      <c r="K31" s="66"/>
    </row>
    <row r="32" spans="5:11" x14ac:dyDescent="0.2">
      <c r="E32" s="66"/>
      <c r="F32" s="66"/>
      <c r="G32" s="66"/>
      <c r="H32" s="66"/>
      <c r="I32" s="66"/>
      <c r="J32" s="86">
        <f t="shared" si="0"/>
        <v>55</v>
      </c>
      <c r="K32" s="66"/>
    </row>
    <row r="33" spans="5:11" x14ac:dyDescent="0.2">
      <c r="E33" s="66"/>
      <c r="F33" s="66"/>
      <c r="G33" s="66"/>
      <c r="H33" s="66"/>
      <c r="I33" s="66"/>
      <c r="J33" s="86">
        <f t="shared" si="0"/>
        <v>55</v>
      </c>
      <c r="K33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23" display="Glass Cleaner, 500 ml" xr:uid="{09663E2A-DE86-41E7-A6F8-560C56AF58D0}"/>
  </hyperlinks>
  <pageMargins left="0.7" right="0.7" top="0.75" bottom="0.75" header="0.3" footer="0.3"/>
  <pageSetup scale="69" orientation="portrait" horizontalDpi="4294967292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F84FE-EFC4-4572-8C4D-D225F7E3FFBB}">
  <sheetPr codeName="Sheet80"/>
  <dimension ref="D2:N41"/>
  <sheetViews>
    <sheetView view="pageBreakPreview" zoomScale="76" zoomScaleNormal="100" zoomScaleSheetLayoutView="7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101</v>
      </c>
      <c r="G4" s="184"/>
      <c r="H4" s="185" t="s">
        <v>227</v>
      </c>
      <c r="I4" s="185"/>
      <c r="J4" s="45" t="s">
        <v>228</v>
      </c>
      <c r="K4" s="46" t="s">
        <v>199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SUM(G9:G23)-SUM(H9:H23)</f>
        <v>30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5</v>
      </c>
      <c r="H10" s="63"/>
      <c r="I10" s="64"/>
      <c r="J10" s="62">
        <f>J9+G10-H10</f>
        <v>5</v>
      </c>
      <c r="K10" s="63"/>
    </row>
    <row r="11" spans="4:14" x14ac:dyDescent="0.2">
      <c r="E11" s="74">
        <v>45118</v>
      </c>
      <c r="F11" s="65"/>
      <c r="G11" s="66"/>
      <c r="H11" s="66">
        <v>1</v>
      </c>
      <c r="I11" s="67"/>
      <c r="J11" s="62">
        <f t="shared" ref="J11:J36" si="0">J10+G11-H11</f>
        <v>4</v>
      </c>
      <c r="K11" s="66"/>
    </row>
    <row r="12" spans="4:14" x14ac:dyDescent="0.2">
      <c r="E12" s="74">
        <v>45439</v>
      </c>
      <c r="F12" s="65" t="s">
        <v>382</v>
      </c>
      <c r="G12" s="66">
        <v>8</v>
      </c>
      <c r="H12" s="66"/>
      <c r="I12" s="67"/>
      <c r="J12" s="62">
        <f t="shared" si="0"/>
        <v>12</v>
      </c>
      <c r="K12" s="66"/>
    </row>
    <row r="13" spans="4:14" x14ac:dyDescent="0.2">
      <c r="E13" s="74">
        <v>45534</v>
      </c>
      <c r="F13" s="65" t="s">
        <v>445</v>
      </c>
      <c r="G13" s="66"/>
      <c r="H13" s="66">
        <v>1</v>
      </c>
      <c r="I13" s="67" t="s">
        <v>281</v>
      </c>
      <c r="J13" s="62">
        <f t="shared" si="0"/>
        <v>11</v>
      </c>
      <c r="K13" s="66"/>
    </row>
    <row r="14" spans="4:14" x14ac:dyDescent="0.2">
      <c r="E14" s="74">
        <v>45540</v>
      </c>
      <c r="F14" s="65" t="s">
        <v>362</v>
      </c>
      <c r="G14" s="66"/>
      <c r="H14" s="66">
        <v>1</v>
      </c>
      <c r="I14" s="67" t="s">
        <v>258</v>
      </c>
      <c r="J14" s="62">
        <f t="shared" si="0"/>
        <v>10</v>
      </c>
      <c r="K14" s="66"/>
    </row>
    <row r="15" spans="4:14" x14ac:dyDescent="0.2">
      <c r="E15" s="74">
        <v>45550</v>
      </c>
      <c r="F15" s="65" t="s">
        <v>387</v>
      </c>
      <c r="G15" s="66">
        <v>8</v>
      </c>
      <c r="H15" s="66"/>
      <c r="I15" s="67"/>
      <c r="J15" s="62">
        <f t="shared" si="0"/>
        <v>18</v>
      </c>
      <c r="K15" s="66"/>
    </row>
    <row r="16" spans="4:14" x14ac:dyDescent="0.2">
      <c r="E16" s="74">
        <v>45550</v>
      </c>
      <c r="F16" s="65" t="s">
        <v>401</v>
      </c>
      <c r="G16" s="66">
        <v>9</v>
      </c>
      <c r="H16" s="66"/>
      <c r="I16" s="67"/>
      <c r="J16" s="62">
        <f t="shared" si="0"/>
        <v>27</v>
      </c>
      <c r="K16" s="66"/>
    </row>
    <row r="17" spans="5:11" x14ac:dyDescent="0.2">
      <c r="E17" s="74">
        <v>45568</v>
      </c>
      <c r="F17" s="65" t="s">
        <v>390</v>
      </c>
      <c r="G17" s="66"/>
      <c r="H17" s="66">
        <v>1</v>
      </c>
      <c r="I17" s="67" t="s">
        <v>258</v>
      </c>
      <c r="J17" s="62">
        <f t="shared" si="0"/>
        <v>26</v>
      </c>
      <c r="K17" s="66"/>
    </row>
    <row r="18" spans="5:11" x14ac:dyDescent="0.2">
      <c r="E18" s="74">
        <v>45601</v>
      </c>
      <c r="F18" s="65" t="s">
        <v>485</v>
      </c>
      <c r="G18" s="66"/>
      <c r="H18" s="66">
        <v>1</v>
      </c>
      <c r="I18" s="67" t="s">
        <v>324</v>
      </c>
      <c r="J18" s="62">
        <f t="shared" si="0"/>
        <v>25</v>
      </c>
      <c r="K18" s="66"/>
    </row>
    <row r="19" spans="5:11" x14ac:dyDescent="0.2">
      <c r="E19" s="74">
        <v>45613</v>
      </c>
      <c r="F19" s="65" t="s">
        <v>493</v>
      </c>
      <c r="G19" s="66"/>
      <c r="H19" s="66">
        <v>1</v>
      </c>
      <c r="I19" s="67" t="s">
        <v>252</v>
      </c>
      <c r="J19" s="62">
        <f t="shared" si="0"/>
        <v>24</v>
      </c>
      <c r="K19" s="66"/>
    </row>
    <row r="20" spans="5:11" x14ac:dyDescent="0.2">
      <c r="E20" s="65" t="s">
        <v>522</v>
      </c>
      <c r="F20" s="65" t="s">
        <v>528</v>
      </c>
      <c r="G20" s="66">
        <v>9</v>
      </c>
      <c r="H20" s="66"/>
      <c r="I20" s="67"/>
      <c r="J20" s="62">
        <f t="shared" si="0"/>
        <v>33</v>
      </c>
      <c r="K20" s="66"/>
    </row>
    <row r="21" spans="5:11" x14ac:dyDescent="0.2">
      <c r="E21" s="68" t="s">
        <v>613</v>
      </c>
      <c r="F21" s="68" t="s">
        <v>618</v>
      </c>
      <c r="G21" s="66"/>
      <c r="H21" s="66">
        <v>1</v>
      </c>
      <c r="I21" s="66" t="s">
        <v>278</v>
      </c>
      <c r="J21" s="62">
        <f t="shared" si="0"/>
        <v>32</v>
      </c>
      <c r="K21" s="66"/>
    </row>
    <row r="22" spans="5:11" x14ac:dyDescent="0.2">
      <c r="E22" s="84">
        <v>45693</v>
      </c>
      <c r="F22" s="68" t="s">
        <v>653</v>
      </c>
      <c r="G22" s="66"/>
      <c r="H22" s="66">
        <v>1</v>
      </c>
      <c r="I22" s="66" t="s">
        <v>274</v>
      </c>
      <c r="J22" s="62">
        <f t="shared" si="0"/>
        <v>31</v>
      </c>
      <c r="K22" s="66"/>
    </row>
    <row r="23" spans="5:11" x14ac:dyDescent="0.2">
      <c r="E23" s="84">
        <v>45709</v>
      </c>
      <c r="F23" s="68" t="s">
        <v>664</v>
      </c>
      <c r="G23" s="66"/>
      <c r="H23" s="66">
        <v>1</v>
      </c>
      <c r="I23" s="66" t="s">
        <v>252</v>
      </c>
      <c r="J23" s="62">
        <f t="shared" si="0"/>
        <v>30</v>
      </c>
      <c r="K23" s="66"/>
    </row>
    <row r="24" spans="5:11" x14ac:dyDescent="0.2">
      <c r="E24" s="150">
        <v>45698</v>
      </c>
      <c r="F24" s="66" t="s">
        <v>675</v>
      </c>
      <c r="G24" s="66"/>
      <c r="H24" s="66">
        <v>2</v>
      </c>
      <c r="I24" s="66" t="s">
        <v>284</v>
      </c>
      <c r="J24" s="86">
        <f t="shared" si="0"/>
        <v>28</v>
      </c>
      <c r="K24" s="66"/>
    </row>
    <row r="25" spans="5:11" x14ac:dyDescent="0.2">
      <c r="E25" s="150">
        <v>45699</v>
      </c>
      <c r="F25" s="66" t="s">
        <v>678</v>
      </c>
      <c r="G25" s="66"/>
      <c r="H25" s="66">
        <v>4</v>
      </c>
      <c r="I25" s="66" t="s">
        <v>252</v>
      </c>
      <c r="J25" s="86">
        <f t="shared" si="0"/>
        <v>24</v>
      </c>
      <c r="K25" s="66"/>
    </row>
    <row r="26" spans="5:11" x14ac:dyDescent="0.2">
      <c r="E26" s="150">
        <v>45701</v>
      </c>
      <c r="F26" s="66" t="s">
        <v>684</v>
      </c>
      <c r="G26" s="66"/>
      <c r="H26" s="66">
        <v>1</v>
      </c>
      <c r="I26" s="66" t="s">
        <v>324</v>
      </c>
      <c r="J26" s="86">
        <f t="shared" si="0"/>
        <v>23</v>
      </c>
      <c r="K26" s="66"/>
    </row>
    <row r="27" spans="5:11" x14ac:dyDescent="0.2">
      <c r="E27" s="150">
        <v>45720</v>
      </c>
      <c r="F27" s="66" t="s">
        <v>700</v>
      </c>
      <c r="G27" s="66"/>
      <c r="H27" s="66">
        <v>1</v>
      </c>
      <c r="I27" s="66" t="s">
        <v>281</v>
      </c>
      <c r="J27" s="86">
        <f t="shared" si="0"/>
        <v>22</v>
      </c>
      <c r="K27" s="66"/>
    </row>
    <row r="28" spans="5:11" x14ac:dyDescent="0.2">
      <c r="E28" s="150">
        <v>45734</v>
      </c>
      <c r="F28" s="66" t="s">
        <v>725</v>
      </c>
      <c r="G28" s="66"/>
      <c r="H28" s="66">
        <v>1</v>
      </c>
      <c r="I28" s="66" t="s">
        <v>278</v>
      </c>
      <c r="J28" s="86">
        <f t="shared" si="0"/>
        <v>21</v>
      </c>
      <c r="K28" s="66"/>
    </row>
    <row r="29" spans="5:11" x14ac:dyDescent="0.2">
      <c r="E29" s="150">
        <v>45737</v>
      </c>
      <c r="F29" s="66" t="s">
        <v>729</v>
      </c>
      <c r="G29" s="66">
        <v>23</v>
      </c>
      <c r="H29" s="66"/>
      <c r="I29" s="66"/>
      <c r="J29" s="86">
        <f t="shared" si="0"/>
        <v>44</v>
      </c>
      <c r="K29" s="66"/>
    </row>
    <row r="30" spans="5:11" x14ac:dyDescent="0.2">
      <c r="E30" s="66"/>
      <c r="F30" s="66"/>
      <c r="G30" s="66"/>
      <c r="H30" s="66"/>
      <c r="I30" s="66"/>
      <c r="J30" s="86">
        <f t="shared" si="0"/>
        <v>44</v>
      </c>
      <c r="K30" s="66"/>
    </row>
    <row r="31" spans="5:11" x14ac:dyDescent="0.2">
      <c r="E31" s="66"/>
      <c r="F31" s="66"/>
      <c r="G31" s="66"/>
      <c r="H31" s="66"/>
      <c r="I31" s="66"/>
      <c r="J31" s="86">
        <f t="shared" si="0"/>
        <v>44</v>
      </c>
      <c r="K31" s="66"/>
    </row>
    <row r="32" spans="5:11" x14ac:dyDescent="0.2">
      <c r="E32" s="66"/>
      <c r="F32" s="66"/>
      <c r="G32" s="66"/>
      <c r="H32" s="66"/>
      <c r="I32" s="66"/>
      <c r="J32" s="86">
        <f t="shared" si="0"/>
        <v>44</v>
      </c>
      <c r="K32" s="66"/>
    </row>
    <row r="33" spans="5:11" x14ac:dyDescent="0.2">
      <c r="E33" s="66"/>
      <c r="F33" s="66"/>
      <c r="G33" s="66"/>
      <c r="H33" s="66"/>
      <c r="I33" s="66"/>
      <c r="J33" s="86">
        <f t="shared" si="0"/>
        <v>44</v>
      </c>
      <c r="K33" s="66"/>
    </row>
    <row r="34" spans="5:11" x14ac:dyDescent="0.2">
      <c r="E34" s="66"/>
      <c r="F34" s="66"/>
      <c r="G34" s="66"/>
      <c r="H34" s="66"/>
      <c r="I34" s="66"/>
      <c r="J34" s="86">
        <f t="shared" si="0"/>
        <v>44</v>
      </c>
      <c r="K34" s="66"/>
    </row>
    <row r="35" spans="5:11" x14ac:dyDescent="0.2">
      <c r="E35" s="66"/>
      <c r="F35" s="66"/>
      <c r="G35" s="66"/>
      <c r="H35" s="66"/>
      <c r="I35" s="66"/>
      <c r="J35" s="86">
        <f t="shared" si="0"/>
        <v>44</v>
      </c>
      <c r="K35" s="66"/>
    </row>
    <row r="36" spans="5:11" x14ac:dyDescent="0.2">
      <c r="E36" s="66"/>
      <c r="F36" s="66"/>
      <c r="G36" s="66"/>
      <c r="H36" s="66"/>
      <c r="I36" s="66"/>
      <c r="J36" s="86">
        <f t="shared" si="0"/>
        <v>44</v>
      </c>
      <c r="K36" s="66"/>
    </row>
    <row r="37" spans="5:11" x14ac:dyDescent="0.2">
      <c r="E37" s="66"/>
      <c r="F37" s="66"/>
      <c r="G37" s="66"/>
      <c r="H37" s="66"/>
      <c r="I37" s="66"/>
      <c r="J37" s="66"/>
      <c r="K37" s="66"/>
    </row>
    <row r="38" spans="5:11" x14ac:dyDescent="0.2">
      <c r="E38" s="66"/>
      <c r="F38" s="66"/>
      <c r="G38" s="66"/>
      <c r="H38" s="66"/>
      <c r="I38" s="66"/>
      <c r="J38" s="66"/>
      <c r="K38" s="66"/>
    </row>
    <row r="39" spans="5:11" x14ac:dyDescent="0.2">
      <c r="E39" s="66"/>
      <c r="F39" s="66"/>
      <c r="G39" s="66"/>
      <c r="H39" s="66"/>
      <c r="I39" s="66"/>
      <c r="J39" s="66"/>
      <c r="K39" s="66"/>
    </row>
    <row r="40" spans="5:11" x14ac:dyDescent="0.2">
      <c r="E40" s="66"/>
      <c r="F40" s="66"/>
      <c r="G40" s="66"/>
      <c r="H40" s="66"/>
      <c r="I40" s="66"/>
      <c r="J40" s="66"/>
      <c r="K40" s="66"/>
    </row>
    <row r="41" spans="5:11" x14ac:dyDescent="0.2">
      <c r="E41" s="66"/>
      <c r="F41" s="66"/>
      <c r="G41" s="66"/>
      <c r="H41" s="66"/>
      <c r="I41" s="66"/>
      <c r="J41" s="66"/>
      <c r="K4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95" display="Printer Ink Brother BT5000 (Cyan)" xr:uid="{A5BCE849-10EC-4345-8819-63FFADC911F3}"/>
  </hyperlinks>
  <pageMargins left="0.7" right="0.7" top="0.75" bottom="0.75" header="0.3" footer="0.3"/>
  <pageSetup scale="69" orientation="portrait" horizontalDpi="4294967292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86994-E8ED-41D7-8C9E-CE256BD2AAEB}">
  <sheetPr codeName="Sheet81"/>
  <dimension ref="D2:N32"/>
  <sheetViews>
    <sheetView view="pageBreakPreview" zoomScale="70" zoomScaleNormal="100" zoomScaleSheetLayoutView="7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102</v>
      </c>
      <c r="G4" s="184"/>
      <c r="H4" s="185" t="s">
        <v>227</v>
      </c>
      <c r="I4" s="185"/>
      <c r="J4" s="45" t="s">
        <v>228</v>
      </c>
      <c r="K4" s="46" t="s">
        <v>200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SUM(G9:G23)-SUM(H9:H23)</f>
        <v>29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5</v>
      </c>
      <c r="H10" s="63"/>
      <c r="I10" s="64"/>
      <c r="J10" s="62">
        <f>J9+G10-H10</f>
        <v>5</v>
      </c>
      <c r="K10" s="63"/>
    </row>
    <row r="11" spans="4:14" x14ac:dyDescent="0.2">
      <c r="E11" s="74">
        <v>45118</v>
      </c>
      <c r="F11" s="65"/>
      <c r="G11" s="66"/>
      <c r="H11" s="66">
        <v>1</v>
      </c>
      <c r="I11" s="67"/>
      <c r="J11" s="62">
        <f t="shared" ref="J11:J30" si="0">J10+G11-H11</f>
        <v>4</v>
      </c>
      <c r="K11" s="66"/>
    </row>
    <row r="12" spans="4:14" x14ac:dyDescent="0.2">
      <c r="E12" s="74">
        <v>45439</v>
      </c>
      <c r="F12" s="65" t="s">
        <v>382</v>
      </c>
      <c r="G12" s="66">
        <v>8</v>
      </c>
      <c r="H12" s="66"/>
      <c r="I12" s="67"/>
      <c r="J12" s="62">
        <f t="shared" si="0"/>
        <v>12</v>
      </c>
      <c r="K12" s="66"/>
    </row>
    <row r="13" spans="4:14" x14ac:dyDescent="0.2">
      <c r="E13" s="74">
        <v>45534</v>
      </c>
      <c r="F13" s="65" t="s">
        <v>445</v>
      </c>
      <c r="G13" s="66"/>
      <c r="H13" s="66">
        <v>1</v>
      </c>
      <c r="I13" s="67" t="s">
        <v>281</v>
      </c>
      <c r="J13" s="62">
        <f t="shared" si="0"/>
        <v>11</v>
      </c>
      <c r="K13" s="66"/>
    </row>
    <row r="14" spans="4:14" x14ac:dyDescent="0.2">
      <c r="E14" s="74">
        <v>45540</v>
      </c>
      <c r="F14" s="65" t="s">
        <v>362</v>
      </c>
      <c r="G14" s="66"/>
      <c r="H14" s="66">
        <v>1</v>
      </c>
      <c r="I14" s="67" t="s">
        <v>258</v>
      </c>
      <c r="J14" s="62">
        <f t="shared" si="0"/>
        <v>10</v>
      </c>
      <c r="K14" s="66"/>
    </row>
    <row r="15" spans="4:14" x14ac:dyDescent="0.2">
      <c r="E15" s="74">
        <v>45550</v>
      </c>
      <c r="F15" s="65" t="s">
        <v>387</v>
      </c>
      <c r="G15" s="66">
        <v>8</v>
      </c>
      <c r="H15" s="66"/>
      <c r="I15" s="67"/>
      <c r="J15" s="62">
        <f t="shared" si="0"/>
        <v>18</v>
      </c>
      <c r="K15" s="66"/>
    </row>
    <row r="16" spans="4:14" x14ac:dyDescent="0.2">
      <c r="E16" s="74">
        <v>45550</v>
      </c>
      <c r="F16" s="65" t="s">
        <v>401</v>
      </c>
      <c r="G16" s="66">
        <v>9</v>
      </c>
      <c r="H16" s="66"/>
      <c r="I16" s="67"/>
      <c r="J16" s="62">
        <f t="shared" si="0"/>
        <v>27</v>
      </c>
      <c r="K16" s="66"/>
    </row>
    <row r="17" spans="5:11" x14ac:dyDescent="0.2">
      <c r="E17" s="74">
        <v>45568</v>
      </c>
      <c r="F17" s="65" t="s">
        <v>390</v>
      </c>
      <c r="G17" s="66"/>
      <c r="H17" s="66">
        <v>1</v>
      </c>
      <c r="I17" s="67" t="s">
        <v>258</v>
      </c>
      <c r="J17" s="62">
        <f>J16+G17-H17</f>
        <v>26</v>
      </c>
      <c r="K17" s="66"/>
    </row>
    <row r="18" spans="5:11" x14ac:dyDescent="0.2">
      <c r="E18" s="74">
        <v>45601</v>
      </c>
      <c r="F18" s="65" t="s">
        <v>485</v>
      </c>
      <c r="G18" s="66"/>
      <c r="H18" s="66">
        <v>1</v>
      </c>
      <c r="I18" s="67" t="s">
        <v>324</v>
      </c>
      <c r="J18" s="62">
        <f t="shared" si="0"/>
        <v>25</v>
      </c>
      <c r="K18" s="66"/>
    </row>
    <row r="19" spans="5:11" x14ac:dyDescent="0.2">
      <c r="E19" s="74">
        <v>45613</v>
      </c>
      <c r="F19" s="65" t="s">
        <v>493</v>
      </c>
      <c r="G19" s="66"/>
      <c r="H19" s="66">
        <v>1</v>
      </c>
      <c r="I19" s="67" t="s">
        <v>252</v>
      </c>
      <c r="J19" s="62">
        <f t="shared" si="0"/>
        <v>24</v>
      </c>
      <c r="K19" s="66"/>
    </row>
    <row r="20" spans="5:11" x14ac:dyDescent="0.2">
      <c r="E20" s="65" t="s">
        <v>522</v>
      </c>
      <c r="F20" s="65" t="s">
        <v>528</v>
      </c>
      <c r="G20" s="66">
        <v>9</v>
      </c>
      <c r="H20" s="66"/>
      <c r="I20" s="67"/>
      <c r="J20" s="62">
        <f t="shared" si="0"/>
        <v>33</v>
      </c>
      <c r="K20" s="66"/>
    </row>
    <row r="21" spans="5:11" x14ac:dyDescent="0.2">
      <c r="E21" s="84">
        <v>45673</v>
      </c>
      <c r="F21" s="68" t="s">
        <v>618</v>
      </c>
      <c r="G21" s="66"/>
      <c r="H21" s="66">
        <v>1</v>
      </c>
      <c r="I21" s="66" t="s">
        <v>278</v>
      </c>
      <c r="J21" s="62">
        <f t="shared" ref="J21:J26" si="1">J20+G21-H21</f>
        <v>32</v>
      </c>
      <c r="K21" s="66"/>
    </row>
    <row r="22" spans="5:11" x14ac:dyDescent="0.2">
      <c r="E22" s="84">
        <v>45693</v>
      </c>
      <c r="F22" s="68" t="s">
        <v>653</v>
      </c>
      <c r="G22" s="66"/>
      <c r="H22" s="66">
        <v>1</v>
      </c>
      <c r="I22" s="66" t="s">
        <v>274</v>
      </c>
      <c r="J22" s="62">
        <f t="shared" si="1"/>
        <v>31</v>
      </c>
      <c r="K22" s="66"/>
    </row>
    <row r="23" spans="5:11" x14ac:dyDescent="0.2">
      <c r="E23" s="150">
        <v>45698</v>
      </c>
      <c r="F23" s="66" t="s">
        <v>675</v>
      </c>
      <c r="G23" s="66"/>
      <c r="H23" s="66">
        <v>2</v>
      </c>
      <c r="I23" s="66" t="s">
        <v>284</v>
      </c>
      <c r="J23" s="62">
        <f t="shared" si="1"/>
        <v>29</v>
      </c>
      <c r="K23" s="66"/>
    </row>
    <row r="24" spans="5:11" x14ac:dyDescent="0.2">
      <c r="E24" s="150">
        <v>45699</v>
      </c>
      <c r="F24" s="66" t="s">
        <v>678</v>
      </c>
      <c r="G24" s="66"/>
      <c r="H24" s="66">
        <v>4</v>
      </c>
      <c r="I24" s="66" t="s">
        <v>252</v>
      </c>
      <c r="J24" s="86">
        <f t="shared" si="1"/>
        <v>25</v>
      </c>
      <c r="K24" s="66"/>
    </row>
    <row r="25" spans="5:11" x14ac:dyDescent="0.2">
      <c r="E25" s="150">
        <v>45701</v>
      </c>
      <c r="F25" s="66" t="s">
        <v>684</v>
      </c>
      <c r="G25" s="66"/>
      <c r="H25" s="66">
        <v>1</v>
      </c>
      <c r="I25" s="66" t="s">
        <v>324</v>
      </c>
      <c r="J25" s="86">
        <f t="shared" si="1"/>
        <v>24</v>
      </c>
      <c r="K25" s="66"/>
    </row>
    <row r="26" spans="5:11" x14ac:dyDescent="0.2">
      <c r="E26" s="84">
        <v>45709</v>
      </c>
      <c r="F26" s="68" t="s">
        <v>664</v>
      </c>
      <c r="G26" s="66"/>
      <c r="H26" s="66">
        <v>1</v>
      </c>
      <c r="I26" s="66" t="s">
        <v>252</v>
      </c>
      <c r="J26" s="86">
        <f t="shared" si="1"/>
        <v>23</v>
      </c>
      <c r="K26" s="66"/>
    </row>
    <row r="27" spans="5:11" x14ac:dyDescent="0.2">
      <c r="E27" s="150">
        <v>45720</v>
      </c>
      <c r="F27" s="66" t="s">
        <v>700</v>
      </c>
      <c r="G27" s="66"/>
      <c r="H27" s="66">
        <v>1</v>
      </c>
      <c r="I27" s="66" t="s">
        <v>281</v>
      </c>
      <c r="J27" s="86">
        <f t="shared" si="0"/>
        <v>22</v>
      </c>
      <c r="K27" s="66"/>
    </row>
    <row r="28" spans="5:11" x14ac:dyDescent="0.2">
      <c r="E28" s="150">
        <v>45734</v>
      </c>
      <c r="F28" s="66" t="s">
        <v>725</v>
      </c>
      <c r="G28" s="66"/>
      <c r="H28" s="66">
        <v>1</v>
      </c>
      <c r="I28" s="66" t="s">
        <v>278</v>
      </c>
      <c r="J28" s="86">
        <f t="shared" si="0"/>
        <v>21</v>
      </c>
      <c r="K28" s="66"/>
    </row>
    <row r="29" spans="5:11" x14ac:dyDescent="0.2">
      <c r="E29" s="150">
        <v>45737</v>
      </c>
      <c r="F29" s="66" t="s">
        <v>729</v>
      </c>
      <c r="G29" s="66">
        <v>23</v>
      </c>
      <c r="H29" s="66"/>
      <c r="I29" s="66"/>
      <c r="J29" s="86">
        <f t="shared" si="0"/>
        <v>44</v>
      </c>
      <c r="K29" s="66"/>
    </row>
    <row r="30" spans="5:11" x14ac:dyDescent="0.2">
      <c r="E30" s="66"/>
      <c r="F30" s="66"/>
      <c r="G30" s="66"/>
      <c r="H30" s="66"/>
      <c r="I30" s="66"/>
      <c r="J30" s="86">
        <f t="shared" si="0"/>
        <v>44</v>
      </c>
      <c r="K30" s="66"/>
    </row>
    <row r="31" spans="5:11" x14ac:dyDescent="0.2">
      <c r="E31" s="66"/>
      <c r="F31" s="66"/>
      <c r="G31" s="66"/>
      <c r="H31" s="66"/>
      <c r="I31" s="66"/>
      <c r="J31" s="66"/>
      <c r="K31" s="66"/>
    </row>
    <row r="32" spans="5:11" x14ac:dyDescent="0.2">
      <c r="E32" s="66"/>
      <c r="F32" s="66"/>
      <c r="G32" s="66"/>
      <c r="H32" s="66"/>
      <c r="I32" s="66"/>
      <c r="J32" s="66"/>
      <c r="K32" s="66"/>
    </row>
  </sheetData>
  <sortState xmlns:xlrd2="http://schemas.microsoft.com/office/spreadsheetml/2017/richdata2" ref="A23:N26">
    <sortCondition ref="E23:E26"/>
  </sortState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96" display="Printer Ink Brother BT5000 (Yellow)" xr:uid="{119056CC-8EBF-476A-B91D-58EB2D012F61}"/>
  </hyperlinks>
  <pageMargins left="0.7" right="0.7" top="0.75" bottom="0.75" header="0.3" footer="0.3"/>
  <pageSetup scale="69" orientation="portrait" horizontalDpi="4294967292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6F4B4-B736-4884-ADC0-F943F87A0AE1}">
  <sheetPr codeName="Sheet82"/>
  <dimension ref="D2:N37"/>
  <sheetViews>
    <sheetView view="pageBreakPreview" zoomScale="70" zoomScaleNormal="100" zoomScaleSheetLayoutView="7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17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103</v>
      </c>
      <c r="G4" s="184"/>
      <c r="H4" s="185" t="s">
        <v>227</v>
      </c>
      <c r="I4" s="185"/>
      <c r="J4" s="45" t="s">
        <v>228</v>
      </c>
      <c r="K4" s="46" t="s">
        <v>643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SUM(G9:G23)-SUM(H9:H23)</f>
        <v>29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5</v>
      </c>
      <c r="H10" s="63"/>
      <c r="I10" s="64"/>
      <c r="J10" s="62">
        <f>J9+G10-H10</f>
        <v>5</v>
      </c>
      <c r="K10" s="63"/>
    </row>
    <row r="11" spans="4:14" x14ac:dyDescent="0.2">
      <c r="E11" s="74">
        <v>45118</v>
      </c>
      <c r="F11" s="65"/>
      <c r="G11" s="66"/>
      <c r="H11" s="66">
        <v>1</v>
      </c>
      <c r="I11" s="67"/>
      <c r="J11" s="62">
        <f t="shared" ref="J11:J35" si="0">J10+G11-H11</f>
        <v>4</v>
      </c>
      <c r="K11" s="66"/>
    </row>
    <row r="12" spans="4:14" x14ac:dyDescent="0.2">
      <c r="E12" s="74">
        <v>45439</v>
      </c>
      <c r="F12" s="65" t="s">
        <v>382</v>
      </c>
      <c r="G12" s="66">
        <v>8</v>
      </c>
      <c r="H12" s="66"/>
      <c r="I12" s="67"/>
      <c r="J12" s="62">
        <f t="shared" si="0"/>
        <v>12</v>
      </c>
      <c r="K12" s="66"/>
    </row>
    <row r="13" spans="4:14" x14ac:dyDescent="0.2">
      <c r="E13" s="74">
        <v>45534</v>
      </c>
      <c r="F13" s="65" t="s">
        <v>445</v>
      </c>
      <c r="G13" s="66"/>
      <c r="H13" s="66">
        <v>1</v>
      </c>
      <c r="I13" s="67" t="s">
        <v>281</v>
      </c>
      <c r="J13" s="62">
        <f t="shared" si="0"/>
        <v>11</v>
      </c>
      <c r="K13" s="66"/>
    </row>
    <row r="14" spans="4:14" x14ac:dyDescent="0.2">
      <c r="E14" s="74">
        <v>45540</v>
      </c>
      <c r="F14" s="65" t="s">
        <v>362</v>
      </c>
      <c r="G14" s="66"/>
      <c r="H14" s="66">
        <v>1</v>
      </c>
      <c r="I14" s="67" t="s">
        <v>258</v>
      </c>
      <c r="J14" s="62">
        <f t="shared" si="0"/>
        <v>10</v>
      </c>
      <c r="K14" s="66"/>
    </row>
    <row r="15" spans="4:14" x14ac:dyDescent="0.2">
      <c r="E15" s="74">
        <v>45550</v>
      </c>
      <c r="F15" s="65" t="s">
        <v>387</v>
      </c>
      <c r="G15" s="66">
        <v>8</v>
      </c>
      <c r="H15" s="66"/>
      <c r="I15" s="67"/>
      <c r="J15" s="62">
        <f t="shared" si="0"/>
        <v>18</v>
      </c>
      <c r="K15" s="66"/>
    </row>
    <row r="16" spans="4:14" x14ac:dyDescent="0.2">
      <c r="E16" s="74">
        <v>45550</v>
      </c>
      <c r="F16" s="65" t="s">
        <v>401</v>
      </c>
      <c r="G16" s="66">
        <v>9</v>
      </c>
      <c r="H16" s="66"/>
      <c r="I16" s="67"/>
      <c r="J16" s="62">
        <f t="shared" si="0"/>
        <v>27</v>
      </c>
      <c r="K16" s="66"/>
    </row>
    <row r="17" spans="5:11" x14ac:dyDescent="0.2">
      <c r="E17" s="74">
        <v>45568</v>
      </c>
      <c r="F17" s="65" t="s">
        <v>390</v>
      </c>
      <c r="G17" s="66"/>
      <c r="H17" s="66">
        <v>1</v>
      </c>
      <c r="I17" s="67" t="s">
        <v>258</v>
      </c>
      <c r="J17" s="62">
        <f t="shared" si="0"/>
        <v>26</v>
      </c>
      <c r="K17" s="66"/>
    </row>
    <row r="18" spans="5:11" x14ac:dyDescent="0.2">
      <c r="E18" s="74">
        <v>45601</v>
      </c>
      <c r="F18" s="65" t="s">
        <v>485</v>
      </c>
      <c r="G18" s="66"/>
      <c r="H18" s="66">
        <v>1</v>
      </c>
      <c r="I18" s="67" t="s">
        <v>324</v>
      </c>
      <c r="J18" s="62">
        <f t="shared" si="0"/>
        <v>25</v>
      </c>
      <c r="K18" s="66"/>
    </row>
    <row r="19" spans="5:11" x14ac:dyDescent="0.2">
      <c r="E19" s="74">
        <v>45613</v>
      </c>
      <c r="F19" s="65" t="s">
        <v>493</v>
      </c>
      <c r="G19" s="66"/>
      <c r="H19" s="66">
        <v>1</v>
      </c>
      <c r="I19" s="67" t="s">
        <v>252</v>
      </c>
      <c r="J19" s="62">
        <f t="shared" si="0"/>
        <v>24</v>
      </c>
      <c r="K19" s="66"/>
    </row>
    <row r="20" spans="5:11" x14ac:dyDescent="0.2">
      <c r="E20" s="65" t="s">
        <v>522</v>
      </c>
      <c r="F20" s="65" t="s">
        <v>528</v>
      </c>
      <c r="G20" s="66">
        <v>9</v>
      </c>
      <c r="H20" s="66"/>
      <c r="I20" s="67"/>
      <c r="J20" s="62">
        <f t="shared" si="0"/>
        <v>33</v>
      </c>
      <c r="K20" s="66"/>
    </row>
    <row r="21" spans="5:11" x14ac:dyDescent="0.2">
      <c r="E21" s="68" t="s">
        <v>613</v>
      </c>
      <c r="F21" s="68" t="s">
        <v>618</v>
      </c>
      <c r="G21" s="66"/>
      <c r="H21" s="66">
        <v>1</v>
      </c>
      <c r="I21" s="66" t="s">
        <v>278</v>
      </c>
      <c r="J21" s="62">
        <f t="shared" si="0"/>
        <v>32</v>
      </c>
      <c r="K21" s="66"/>
    </row>
    <row r="22" spans="5:11" x14ac:dyDescent="0.2">
      <c r="E22" s="84">
        <v>45693</v>
      </c>
      <c r="F22" s="68" t="s">
        <v>653</v>
      </c>
      <c r="G22" s="66"/>
      <c r="H22" s="66">
        <v>1</v>
      </c>
      <c r="I22" s="66" t="s">
        <v>274</v>
      </c>
      <c r="J22" s="62">
        <f t="shared" si="0"/>
        <v>31</v>
      </c>
      <c r="K22" s="66"/>
    </row>
    <row r="23" spans="5:11" x14ac:dyDescent="0.2">
      <c r="E23" s="84">
        <v>45698</v>
      </c>
      <c r="F23" s="68" t="s">
        <v>675</v>
      </c>
      <c r="G23" s="66"/>
      <c r="H23" s="66">
        <v>2</v>
      </c>
      <c r="I23" s="66" t="s">
        <v>284</v>
      </c>
      <c r="J23" s="62">
        <f t="shared" si="0"/>
        <v>29</v>
      </c>
      <c r="K23" s="66"/>
    </row>
    <row r="24" spans="5:11" x14ac:dyDescent="0.2">
      <c r="E24" s="150">
        <v>45699</v>
      </c>
      <c r="F24" s="66" t="s">
        <v>678</v>
      </c>
      <c r="G24" s="66"/>
      <c r="H24" s="66">
        <v>4</v>
      </c>
      <c r="I24" s="66" t="s">
        <v>252</v>
      </c>
      <c r="J24" s="62">
        <f t="shared" si="0"/>
        <v>25</v>
      </c>
      <c r="K24" s="66"/>
    </row>
    <row r="25" spans="5:11" x14ac:dyDescent="0.2">
      <c r="E25" s="150">
        <v>45701</v>
      </c>
      <c r="F25" s="66" t="s">
        <v>684</v>
      </c>
      <c r="G25" s="66"/>
      <c r="H25" s="66">
        <v>1</v>
      </c>
      <c r="I25" s="66" t="s">
        <v>324</v>
      </c>
      <c r="J25" s="62">
        <f t="shared" si="0"/>
        <v>24</v>
      </c>
      <c r="K25" s="66"/>
    </row>
    <row r="26" spans="5:11" x14ac:dyDescent="0.2">
      <c r="E26" s="150">
        <v>45709</v>
      </c>
      <c r="F26" s="66" t="s">
        <v>664</v>
      </c>
      <c r="G26" s="66"/>
      <c r="H26" s="66">
        <v>1</v>
      </c>
      <c r="I26" s="66" t="s">
        <v>252</v>
      </c>
      <c r="J26" s="62">
        <f t="shared" si="0"/>
        <v>23</v>
      </c>
      <c r="K26" s="66"/>
    </row>
    <row r="27" spans="5:11" x14ac:dyDescent="0.2">
      <c r="E27" s="150">
        <v>45720</v>
      </c>
      <c r="F27" s="66" t="s">
        <v>700</v>
      </c>
      <c r="G27" s="66"/>
      <c r="H27" s="66">
        <v>1</v>
      </c>
      <c r="I27" s="66" t="s">
        <v>281</v>
      </c>
      <c r="J27" s="62">
        <f t="shared" si="0"/>
        <v>22</v>
      </c>
      <c r="K27" s="66"/>
    </row>
    <row r="28" spans="5:11" x14ac:dyDescent="0.2">
      <c r="E28" s="150">
        <v>45734</v>
      </c>
      <c r="F28" s="66" t="s">
        <v>725</v>
      </c>
      <c r="G28" s="66"/>
      <c r="H28" s="66">
        <v>1</v>
      </c>
      <c r="I28" s="66" t="s">
        <v>278</v>
      </c>
      <c r="J28" s="62">
        <f t="shared" si="0"/>
        <v>21</v>
      </c>
      <c r="K28" s="66"/>
    </row>
    <row r="29" spans="5:11" x14ac:dyDescent="0.2">
      <c r="E29" s="150">
        <v>45737</v>
      </c>
      <c r="F29" s="66" t="s">
        <v>729</v>
      </c>
      <c r="G29" s="66">
        <v>23</v>
      </c>
      <c r="H29" s="66"/>
      <c r="I29" s="66"/>
      <c r="J29" s="62">
        <f t="shared" si="0"/>
        <v>44</v>
      </c>
      <c r="K29" s="66"/>
    </row>
    <row r="30" spans="5:11" x14ac:dyDescent="0.2">
      <c r="E30" s="66"/>
      <c r="F30" s="66"/>
      <c r="G30" s="66"/>
      <c r="H30" s="66"/>
      <c r="I30" s="66"/>
      <c r="J30" s="62">
        <f t="shared" si="0"/>
        <v>44</v>
      </c>
      <c r="K30" s="66"/>
    </row>
    <row r="31" spans="5:11" x14ac:dyDescent="0.2">
      <c r="E31" s="66"/>
      <c r="F31" s="66"/>
      <c r="G31" s="66"/>
      <c r="H31" s="66"/>
      <c r="I31" s="66"/>
      <c r="J31" s="62">
        <f t="shared" si="0"/>
        <v>44</v>
      </c>
      <c r="K31" s="66"/>
    </row>
    <row r="32" spans="5:11" x14ac:dyDescent="0.2">
      <c r="E32" s="66"/>
      <c r="F32" s="66"/>
      <c r="G32" s="66"/>
      <c r="H32" s="66"/>
      <c r="I32" s="66"/>
      <c r="J32" s="62">
        <f t="shared" si="0"/>
        <v>44</v>
      </c>
      <c r="K32" s="66"/>
    </row>
    <row r="33" spans="5:11" x14ac:dyDescent="0.2">
      <c r="E33" s="66"/>
      <c r="F33" s="66"/>
      <c r="G33" s="66"/>
      <c r="H33" s="66"/>
      <c r="I33" s="66"/>
      <c r="J33" s="62">
        <f t="shared" si="0"/>
        <v>44</v>
      </c>
      <c r="K33" s="66"/>
    </row>
    <row r="34" spans="5:11" x14ac:dyDescent="0.2">
      <c r="E34" s="66"/>
      <c r="F34" s="66"/>
      <c r="G34" s="66"/>
      <c r="H34" s="66"/>
      <c r="I34" s="66"/>
      <c r="J34" s="62">
        <f t="shared" si="0"/>
        <v>44</v>
      </c>
      <c r="K34" s="66"/>
    </row>
    <row r="35" spans="5:11" x14ac:dyDescent="0.2">
      <c r="E35" s="66"/>
      <c r="F35" s="66"/>
      <c r="G35" s="66"/>
      <c r="H35" s="66"/>
      <c r="I35" s="66"/>
      <c r="J35" s="62">
        <f t="shared" si="0"/>
        <v>44</v>
      </c>
      <c r="K35" s="66"/>
    </row>
    <row r="36" spans="5:11" x14ac:dyDescent="0.2">
      <c r="E36" s="66"/>
      <c r="F36" s="66"/>
      <c r="G36" s="66"/>
      <c r="H36" s="66"/>
      <c r="I36" s="66"/>
      <c r="J36" s="66"/>
      <c r="K36" s="66"/>
    </row>
    <row r="37" spans="5:11" x14ac:dyDescent="0.2">
      <c r="E37" s="66"/>
      <c r="F37" s="66"/>
      <c r="G37" s="66"/>
      <c r="H37" s="66"/>
      <c r="I37" s="66"/>
      <c r="J37" s="66"/>
      <c r="K37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97" display="Printer Ink Brother BT5000 (Magenta)" xr:uid="{2569B4AF-28BB-4901-BC73-DB4F4C94C6BB}"/>
  </hyperlinks>
  <pageMargins left="0.7" right="0.7" top="0.75" bottom="0.75" header="0.3" footer="0.3"/>
  <pageSetup scale="69" orientation="portrait" horizontalDpi="4294967292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A126-94DC-437B-ACB7-F1EDDD72C69D}">
  <sheetPr codeName="Sheet83"/>
  <dimension ref="A1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" style="44" bestFit="1" customWidth="1"/>
    <col min="11" max="11" width="20.83203125" style="44" customWidth="1"/>
    <col min="12" max="16384" width="9.1640625" style="44"/>
  </cols>
  <sheetData>
    <row r="1" spans="1:14" x14ac:dyDescent="0.2">
      <c r="A1" s="71" t="s">
        <v>243</v>
      </c>
    </row>
    <row r="2" spans="1:14" ht="4.5" customHeight="1" x14ac:dyDescent="0.2">
      <c r="D2" s="43">
        <v>1</v>
      </c>
    </row>
    <row r="4" spans="1:14" x14ac:dyDescent="0.2">
      <c r="E4" s="182" t="s">
        <v>226</v>
      </c>
      <c r="F4" s="183" t="s">
        <v>104</v>
      </c>
      <c r="G4" s="184"/>
      <c r="H4" s="185" t="s">
        <v>227</v>
      </c>
      <c r="I4" s="185"/>
      <c r="J4" s="45" t="s">
        <v>228</v>
      </c>
      <c r="K4" s="46" t="s">
        <v>201</v>
      </c>
    </row>
    <row r="5" spans="1:14" x14ac:dyDescent="0.2">
      <c r="E5" s="182"/>
      <c r="F5" s="184"/>
      <c r="G5" s="184"/>
      <c r="H5" s="185"/>
      <c r="I5" s="185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>
        <v>45291</v>
      </c>
      <c r="F10" s="61" t="s">
        <v>240</v>
      </c>
      <c r="G10" s="37">
        <v>1</v>
      </c>
      <c r="H10" s="63"/>
      <c r="I10" s="64"/>
      <c r="J10" s="62">
        <f>J9+G10-H10</f>
        <v>1</v>
      </c>
      <c r="K10" s="63"/>
    </row>
    <row r="11" spans="1:14" x14ac:dyDescent="0.2">
      <c r="E11" s="65"/>
      <c r="F11" s="65"/>
      <c r="G11" s="66"/>
      <c r="H11" s="66"/>
      <c r="I11" s="67"/>
      <c r="J11" s="62">
        <f t="shared" ref="J11:J16" si="0">J10+G11-H11</f>
        <v>1</v>
      </c>
      <c r="K11" s="66"/>
    </row>
    <row r="12" spans="1:14" x14ac:dyDescent="0.2">
      <c r="E12" s="65"/>
      <c r="F12" s="65"/>
      <c r="G12" s="66"/>
      <c r="H12" s="66"/>
      <c r="I12" s="67"/>
      <c r="J12" s="62">
        <f t="shared" si="0"/>
        <v>1</v>
      </c>
      <c r="K12" s="66"/>
    </row>
    <row r="13" spans="1:14" x14ac:dyDescent="0.2">
      <c r="E13" s="65"/>
      <c r="F13" s="65"/>
      <c r="G13" s="66"/>
      <c r="H13" s="66"/>
      <c r="I13" s="67"/>
      <c r="J13" s="62">
        <f t="shared" si="0"/>
        <v>1</v>
      </c>
      <c r="K13" s="66"/>
    </row>
    <row r="14" spans="1:14" x14ac:dyDescent="0.2">
      <c r="E14" s="65"/>
      <c r="F14" s="65"/>
      <c r="G14" s="66"/>
      <c r="H14" s="66"/>
      <c r="I14" s="67"/>
      <c r="J14" s="62">
        <f t="shared" si="0"/>
        <v>1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1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1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98" display="Calculator, Canon" xr:uid="{830BAF50-F945-44B6-8C3E-D70C2A3A4149}"/>
    <hyperlink ref="A1" location="'sheet 1 '!A98" display="'sheet 1 '!A98" xr:uid="{5F6E52B6-5512-4E50-911C-8F5F988F9D50}"/>
  </hyperlinks>
  <pageMargins left="0.7" right="0.7" top="0.75" bottom="0.75" header="0.3" footer="0.3"/>
  <pageSetup scale="69" orientation="portrait" horizontalDpi="4294967292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BFE6-58EC-422D-B297-A36D9279B850}">
  <sheetPr codeName="Sheet84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105</v>
      </c>
      <c r="G4" s="184"/>
      <c r="H4" s="185" t="s">
        <v>227</v>
      </c>
      <c r="I4" s="185"/>
      <c r="J4" s="45" t="s">
        <v>228</v>
      </c>
      <c r="K4" s="46" t="s">
        <v>202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</v>
      </c>
      <c r="H10" s="63"/>
      <c r="I10" s="64"/>
      <c r="J10" s="62">
        <f>J9+G10-H10</f>
        <v>1</v>
      </c>
      <c r="K10" s="63"/>
    </row>
    <row r="11" spans="4:14" x14ac:dyDescent="0.2">
      <c r="E11" s="74">
        <v>45271</v>
      </c>
      <c r="F11" s="65"/>
      <c r="G11" s="66"/>
      <c r="H11" s="66"/>
      <c r="I11" s="67"/>
      <c r="J11" s="62">
        <f t="shared" ref="J11:J16" si="0">J10+G11-H11</f>
        <v>1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1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1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1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1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1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99" display="Calculator, Casio" xr:uid="{AB0D6542-7F22-42A5-9D18-BFF3A41E0762}"/>
  </hyperlinks>
  <pageMargins left="0.7" right="0.7" top="0.75" bottom="0.75" header="0.3" footer="0.3"/>
  <pageSetup scale="69" orientation="portrait" horizontalDpi="4294967292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32CE5-46F6-4448-984F-F90B91B443C9}">
  <sheetPr codeName="Sheet85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106</v>
      </c>
      <c r="G4" s="184"/>
      <c r="H4" s="185" t="s">
        <v>227</v>
      </c>
      <c r="I4" s="185"/>
      <c r="J4" s="45" t="s">
        <v>228</v>
      </c>
      <c r="K4" s="46" t="s">
        <v>203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4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4</v>
      </c>
      <c r="H10" s="63"/>
      <c r="I10" s="64"/>
      <c r="J10" s="62">
        <f>J9+G10-H10</f>
        <v>4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4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4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4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4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4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4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00" display="Toner, HP 704 (Black)" xr:uid="{E99A0DD9-BCD1-4263-A3FC-A83402AC712C}"/>
  </hyperlinks>
  <pageMargins left="0.7" right="0.7" top="0.75" bottom="0.75" header="0.3" footer="0.3"/>
  <pageSetup scale="69" orientation="portrait" horizontalDpi="4294967292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EC4B-761A-4E3A-A19E-A7F346296539}">
  <sheetPr codeName="Sheet86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107</v>
      </c>
      <c r="G4" s="184"/>
      <c r="H4" s="185" t="s">
        <v>227</v>
      </c>
      <c r="I4" s="185"/>
      <c r="J4" s="45" t="s">
        <v>228</v>
      </c>
      <c r="K4" s="46" t="s">
        <v>204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</v>
      </c>
      <c r="H10" s="63"/>
      <c r="I10" s="64"/>
      <c r="J10" s="62">
        <f>J9+G10-H10</f>
        <v>1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1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1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1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1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1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1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01" display="Toner, HP 678 (Black)" xr:uid="{F04121B9-A19F-430F-89FC-430C7082246E}"/>
  </hyperlinks>
  <pageMargins left="0.7" right="0.7" top="0.75" bottom="0.75" header="0.3" footer="0.3"/>
  <pageSetup scale="69" orientation="portrait" horizontalDpi="4294967292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0EC3C-A455-4AB5-9605-3E3218F25B0B}">
  <sheetPr codeName="Sheet87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108</v>
      </c>
      <c r="G4" s="184"/>
      <c r="H4" s="185" t="s">
        <v>227</v>
      </c>
      <c r="I4" s="185"/>
      <c r="J4" s="45" t="s">
        <v>228</v>
      </c>
      <c r="K4" s="46" t="s">
        <v>205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2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2</v>
      </c>
      <c r="H10" s="63"/>
      <c r="I10" s="64"/>
      <c r="J10" s="62">
        <f>J9+G10-H10</f>
        <v>2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2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2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2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2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2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2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02" display="Toner, HP 678 (Tri-color, Tiga Wanna)" xr:uid="{476837ED-01F0-4D6E-BB88-89F2E2EDF71E}"/>
  </hyperlinks>
  <pageMargins left="0.7" right="0.7" top="0.75" bottom="0.75" header="0.3" footer="0.3"/>
  <pageSetup scale="69" orientation="portrait" horizontalDpi="4294967292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7468-041C-484C-B41E-3D2F158E44A6}">
  <sheetPr codeName="Sheet88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109</v>
      </c>
      <c r="G4" s="184"/>
      <c r="H4" s="185" t="s">
        <v>227</v>
      </c>
      <c r="I4" s="185"/>
      <c r="J4" s="45" t="s">
        <v>228</v>
      </c>
      <c r="K4" s="46" t="s">
        <v>206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18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18</v>
      </c>
      <c r="H10" s="63"/>
      <c r="I10" s="64"/>
      <c r="J10" s="62">
        <f>J9+G10-H10</f>
        <v>18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18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18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18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18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18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18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03" display="Window Washer" xr:uid="{A31458F4-88D2-4987-B387-271DD0E4693C}"/>
  </hyperlinks>
  <pageMargins left="0.7" right="0.7" top="0.75" bottom="0.75" header="0.3" footer="0.3"/>
  <pageSetup scale="69" orientation="portrait" horizontalDpi="4294967292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095FC-673C-4270-97BF-2FC20D100A44}">
  <sheetPr codeName="Sheet89"/>
  <dimension ref="D2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 t="s">
        <v>153</v>
      </c>
    </row>
    <row r="4" spans="4:14" x14ac:dyDescent="0.2">
      <c r="E4" s="192" t="s">
        <v>226</v>
      </c>
      <c r="F4" s="194" t="s">
        <v>110</v>
      </c>
      <c r="G4" s="195"/>
      <c r="H4" s="198" t="s">
        <v>227</v>
      </c>
      <c r="I4" s="199"/>
      <c r="J4" s="45" t="s">
        <v>228</v>
      </c>
      <c r="K4" s="46" t="s">
        <v>207</v>
      </c>
    </row>
    <row r="5" spans="4:14" x14ac:dyDescent="0.2">
      <c r="E5" s="193"/>
      <c r="F5" s="196"/>
      <c r="G5" s="197"/>
      <c r="H5" s="200"/>
      <c r="I5" s="201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17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26</v>
      </c>
      <c r="H10" s="63"/>
      <c r="I10" s="64"/>
      <c r="J10" s="62">
        <f>J9+G10-H10</f>
        <v>26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26</v>
      </c>
      <c r="K11" s="66"/>
    </row>
    <row r="12" spans="4:14" x14ac:dyDescent="0.2">
      <c r="E12" s="74">
        <v>45440</v>
      </c>
      <c r="F12" s="65" t="s">
        <v>317</v>
      </c>
      <c r="G12" s="66"/>
      <c r="H12" s="66">
        <v>2</v>
      </c>
      <c r="I12" s="67" t="s">
        <v>258</v>
      </c>
      <c r="J12" s="62">
        <f t="shared" si="0"/>
        <v>24</v>
      </c>
      <c r="K12" s="66"/>
    </row>
    <row r="13" spans="4:14" x14ac:dyDescent="0.2">
      <c r="E13" s="74">
        <v>45490</v>
      </c>
      <c r="F13" s="65" t="s">
        <v>334</v>
      </c>
      <c r="G13" s="66"/>
      <c r="H13" s="66">
        <v>3</v>
      </c>
      <c r="I13" s="67" t="s">
        <v>258</v>
      </c>
      <c r="J13" s="62">
        <f t="shared" si="0"/>
        <v>21</v>
      </c>
      <c r="K13" s="66"/>
    </row>
    <row r="14" spans="4:14" x14ac:dyDescent="0.2">
      <c r="E14" s="74">
        <v>45559</v>
      </c>
      <c r="F14" s="65" t="s">
        <v>376</v>
      </c>
      <c r="G14" s="66"/>
      <c r="H14" s="66">
        <v>2</v>
      </c>
      <c r="I14" s="67" t="s">
        <v>258</v>
      </c>
      <c r="J14" s="62">
        <f t="shared" si="0"/>
        <v>19</v>
      </c>
      <c r="K14" s="66"/>
    </row>
    <row r="15" spans="4:14" x14ac:dyDescent="0.2">
      <c r="E15" s="74">
        <v>45700</v>
      </c>
      <c r="F15" s="65" t="s">
        <v>662</v>
      </c>
      <c r="G15" s="66"/>
      <c r="H15" s="66">
        <v>2</v>
      </c>
      <c r="I15" s="67" t="s">
        <v>258</v>
      </c>
      <c r="J15" s="62">
        <f t="shared" si="0"/>
        <v>17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17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04" display="Floor Mats" xr:uid="{7CAC9720-F6BC-4D1D-BA38-FAAF1C211E4A}"/>
  </hyperlinks>
  <pageMargins left="0.7" right="0.7" top="0.75" bottom="0.75" header="0.3" footer="0.3"/>
  <pageSetup scale="69" orientation="portrait" horizont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15293-65E4-4A44-86F2-29739DB7D2F8}">
  <sheetPr codeName="Sheet9"/>
  <dimension ref="D2:N21"/>
  <sheetViews>
    <sheetView view="pageBreakPreview" zoomScale="85" zoomScaleNormal="100" zoomScaleSheetLayoutView="85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30.5" style="44" bestFit="1" customWidth="1"/>
    <col min="10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32</v>
      </c>
      <c r="G4" s="184"/>
      <c r="H4" s="185" t="s">
        <v>227</v>
      </c>
      <c r="I4" s="185"/>
      <c r="J4" s="45" t="s">
        <v>228</v>
      </c>
      <c r="K4" s="46" t="s">
        <v>631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0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6</v>
      </c>
      <c r="H10" s="63"/>
      <c r="I10" s="64"/>
      <c r="J10" s="62">
        <f>J9+G10-H10</f>
        <v>6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21" si="0">J10+G11-H11</f>
        <v>6</v>
      </c>
      <c r="K11" s="66"/>
    </row>
    <row r="12" spans="4:14" x14ac:dyDescent="0.2">
      <c r="E12" s="74">
        <v>45440</v>
      </c>
      <c r="F12" s="65" t="s">
        <v>317</v>
      </c>
      <c r="G12" s="66"/>
      <c r="H12" s="66">
        <v>1</v>
      </c>
      <c r="I12" s="67" t="s">
        <v>258</v>
      </c>
      <c r="J12" s="62">
        <f t="shared" si="0"/>
        <v>5</v>
      </c>
      <c r="K12" s="66"/>
    </row>
    <row r="13" spans="4:14" x14ac:dyDescent="0.2">
      <c r="E13" s="74">
        <v>45539</v>
      </c>
      <c r="F13" s="65" t="s">
        <v>359</v>
      </c>
      <c r="G13" s="66"/>
      <c r="H13" s="66">
        <v>1</v>
      </c>
      <c r="I13" s="67" t="s">
        <v>339</v>
      </c>
      <c r="J13" s="62">
        <f t="shared" si="0"/>
        <v>4</v>
      </c>
      <c r="K13" s="66"/>
    </row>
    <row r="14" spans="4:14" x14ac:dyDescent="0.2">
      <c r="E14" s="74">
        <v>45595</v>
      </c>
      <c r="F14" s="65" t="s">
        <v>477</v>
      </c>
      <c r="G14" s="66"/>
      <c r="H14" s="66">
        <v>1</v>
      </c>
      <c r="I14" s="67" t="s">
        <v>274</v>
      </c>
      <c r="J14" s="62">
        <f t="shared" si="0"/>
        <v>3</v>
      </c>
      <c r="K14" s="66"/>
    </row>
    <row r="15" spans="4:14" x14ac:dyDescent="0.2">
      <c r="E15" s="84" t="s">
        <v>609</v>
      </c>
      <c r="F15" s="68" t="s">
        <v>610</v>
      </c>
      <c r="G15" s="66"/>
      <c r="H15" s="66">
        <v>1</v>
      </c>
      <c r="I15" s="66" t="s">
        <v>284</v>
      </c>
      <c r="J15" s="62">
        <f t="shared" si="0"/>
        <v>2</v>
      </c>
      <c r="K15" s="66"/>
    </row>
    <row r="16" spans="4:14" x14ac:dyDescent="0.2">
      <c r="E16" s="84" t="s">
        <v>615</v>
      </c>
      <c r="F16" s="68" t="s">
        <v>617</v>
      </c>
      <c r="G16" s="66"/>
      <c r="H16" s="66">
        <v>2</v>
      </c>
      <c r="I16" s="66" t="s">
        <v>284</v>
      </c>
      <c r="J16" s="62">
        <f t="shared" si="0"/>
        <v>0</v>
      </c>
      <c r="K16" s="66"/>
    </row>
    <row r="17" spans="5:11" x14ac:dyDescent="0.2">
      <c r="E17" s="65"/>
      <c r="F17" s="65"/>
      <c r="G17" s="66"/>
      <c r="H17" s="66"/>
      <c r="I17" s="67"/>
      <c r="J17" s="62">
        <f t="shared" si="0"/>
        <v>0</v>
      </c>
      <c r="K17" s="66"/>
    </row>
    <row r="18" spans="5:11" x14ac:dyDescent="0.2">
      <c r="E18" s="65"/>
      <c r="F18" s="65"/>
      <c r="G18" s="66"/>
      <c r="H18" s="66"/>
      <c r="I18" s="67"/>
      <c r="J18" s="62">
        <f t="shared" si="0"/>
        <v>0</v>
      </c>
      <c r="K18" s="66"/>
    </row>
    <row r="19" spans="5:11" x14ac:dyDescent="0.2">
      <c r="E19" s="68"/>
      <c r="F19" s="68"/>
      <c r="G19" s="66"/>
      <c r="H19" s="66"/>
      <c r="I19" s="66"/>
      <c r="J19" s="62">
        <f t="shared" si="0"/>
        <v>0</v>
      </c>
      <c r="K19" s="66"/>
    </row>
    <row r="20" spans="5:11" x14ac:dyDescent="0.2">
      <c r="E20" s="68"/>
      <c r="F20" s="68"/>
      <c r="G20" s="66"/>
      <c r="H20" s="66"/>
      <c r="I20" s="66"/>
      <c r="J20" s="62">
        <f t="shared" si="0"/>
        <v>0</v>
      </c>
      <c r="K20" s="66"/>
    </row>
    <row r="21" spans="5:11" x14ac:dyDescent="0.2">
      <c r="E21" s="68"/>
      <c r="F21" s="68"/>
      <c r="G21" s="66"/>
      <c r="H21" s="66"/>
      <c r="I21" s="66"/>
      <c r="J21" s="62">
        <f t="shared" si="0"/>
        <v>0</v>
      </c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24" display="Mosquito Repellant, spray 500 ml" xr:uid="{89AAA427-2394-4464-9DF8-46028278E59D}"/>
  </hyperlinks>
  <pageMargins left="0.7" right="0.7" top="0.75" bottom="0.75" header="0.3" footer="0.3"/>
  <pageSetup scale="69" orientation="portrait" horizontalDpi="4294967292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F8D22-1438-4AF1-86AC-5A383708BB88}">
  <sheetPr codeName="Sheet90"/>
  <dimension ref="D2:N38"/>
  <sheetViews>
    <sheetView view="pageBreakPreview" zoomScale="70" zoomScaleNormal="100" zoomScaleSheetLayoutView="7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29.1640625" style="44" bestFit="1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3" spans="4:14" x14ac:dyDescent="0.2">
      <c r="D3" s="89"/>
      <c r="E3" s="89"/>
      <c r="F3" s="89"/>
      <c r="G3" s="89"/>
      <c r="H3" s="89"/>
      <c r="I3" s="89"/>
      <c r="J3" s="89"/>
      <c r="K3" s="89"/>
    </row>
    <row r="4" spans="4:14" x14ac:dyDescent="0.2">
      <c r="D4" s="89"/>
      <c r="E4" s="182" t="s">
        <v>226</v>
      </c>
      <c r="F4" s="183" t="s">
        <v>111</v>
      </c>
      <c r="G4" s="184"/>
      <c r="H4" s="204" t="s">
        <v>227</v>
      </c>
      <c r="I4" s="204"/>
      <c r="J4" s="90" t="s">
        <v>228</v>
      </c>
      <c r="K4" s="46" t="s">
        <v>208</v>
      </c>
    </row>
    <row r="5" spans="4:14" x14ac:dyDescent="0.2">
      <c r="D5" s="89"/>
      <c r="E5" s="182"/>
      <c r="F5" s="184"/>
      <c r="G5" s="184"/>
      <c r="H5" s="204"/>
      <c r="I5" s="204"/>
      <c r="J5" s="90" t="s">
        <v>229</v>
      </c>
      <c r="K5" s="90"/>
    </row>
    <row r="6" spans="4:14" x14ac:dyDescent="0.2">
      <c r="D6" s="89"/>
      <c r="E6" s="91"/>
      <c r="F6" s="89"/>
      <c r="G6" s="92"/>
      <c r="H6" s="93"/>
      <c r="I6" s="50"/>
      <c r="J6" s="89"/>
      <c r="K6" s="94"/>
      <c r="M6" s="44" t="s">
        <v>230</v>
      </c>
      <c r="N6" s="52">
        <f>SUM(G9:G37)-SUM(H9:H37)</f>
        <v>0</v>
      </c>
    </row>
    <row r="7" spans="4:14" ht="19" thickBot="1" x14ac:dyDescent="0.25">
      <c r="D7" s="89"/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D8" s="89"/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D9" s="89"/>
      <c r="E9" s="60"/>
      <c r="F9" s="95"/>
      <c r="G9" s="62">
        <v>0</v>
      </c>
      <c r="H9" s="63"/>
      <c r="I9" s="64"/>
      <c r="J9" s="62">
        <f>G9-H9</f>
        <v>0</v>
      </c>
      <c r="K9" s="63"/>
    </row>
    <row r="10" spans="4:14" x14ac:dyDescent="0.2">
      <c r="D10" s="89"/>
      <c r="E10" s="60">
        <v>45291</v>
      </c>
      <c r="F10" s="95" t="s">
        <v>240</v>
      </c>
      <c r="G10" s="37">
        <v>60</v>
      </c>
      <c r="H10" s="63"/>
      <c r="I10" s="64"/>
      <c r="J10" s="62">
        <f>J9+G10-H10</f>
        <v>60</v>
      </c>
      <c r="K10" s="63"/>
    </row>
    <row r="11" spans="4:14" x14ac:dyDescent="0.2">
      <c r="D11" s="89"/>
      <c r="E11" s="96">
        <v>45566</v>
      </c>
      <c r="F11" s="65"/>
      <c r="G11" s="66"/>
      <c r="H11" s="43">
        <v>4</v>
      </c>
      <c r="I11" s="67"/>
      <c r="J11" s="62">
        <f t="shared" ref="J11:J30" si="0">J10+G11-H11</f>
        <v>56</v>
      </c>
      <c r="K11" s="66"/>
    </row>
    <row r="12" spans="4:14" x14ac:dyDescent="0.2">
      <c r="D12" s="89"/>
      <c r="E12" s="65" t="s">
        <v>262</v>
      </c>
      <c r="F12" s="65"/>
      <c r="G12" s="66"/>
      <c r="H12" s="66">
        <v>6</v>
      </c>
      <c r="I12" s="67"/>
      <c r="J12" s="62">
        <f t="shared" si="0"/>
        <v>50</v>
      </c>
      <c r="K12" s="66"/>
    </row>
    <row r="13" spans="4:14" x14ac:dyDescent="0.2">
      <c r="D13" s="89"/>
      <c r="E13" s="65" t="s">
        <v>265</v>
      </c>
      <c r="F13" s="65"/>
      <c r="G13" s="66"/>
      <c r="H13" s="66">
        <v>3</v>
      </c>
      <c r="I13" s="67"/>
      <c r="J13" s="62">
        <f t="shared" si="0"/>
        <v>47</v>
      </c>
      <c r="K13" s="66"/>
    </row>
    <row r="14" spans="4:14" x14ac:dyDescent="0.2">
      <c r="D14" s="89"/>
      <c r="E14" s="65" t="s">
        <v>269</v>
      </c>
      <c r="F14" s="65"/>
      <c r="G14" s="66"/>
      <c r="H14" s="66">
        <v>5</v>
      </c>
      <c r="I14" s="67"/>
      <c r="J14" s="62">
        <f t="shared" si="0"/>
        <v>42</v>
      </c>
      <c r="K14" s="66"/>
    </row>
    <row r="15" spans="4:14" x14ac:dyDescent="0.2">
      <c r="D15" s="89"/>
      <c r="E15" s="65" t="s">
        <v>272</v>
      </c>
      <c r="F15" s="65"/>
      <c r="G15" s="66"/>
      <c r="H15" s="66">
        <v>5</v>
      </c>
      <c r="I15" s="67"/>
      <c r="J15" s="62">
        <f t="shared" si="0"/>
        <v>37</v>
      </c>
      <c r="K15" s="66"/>
    </row>
    <row r="16" spans="4:14" x14ac:dyDescent="0.2">
      <c r="D16" s="89"/>
      <c r="E16" s="65" t="s">
        <v>273</v>
      </c>
      <c r="F16" s="65"/>
      <c r="G16" s="66"/>
      <c r="H16" s="66">
        <v>4</v>
      </c>
      <c r="I16" s="67"/>
      <c r="J16" s="62">
        <f t="shared" si="0"/>
        <v>33</v>
      </c>
      <c r="K16" s="66"/>
    </row>
    <row r="17" spans="4:11" x14ac:dyDescent="0.2">
      <c r="D17" s="89"/>
      <c r="E17" s="74">
        <v>45242</v>
      </c>
      <c r="F17" s="65"/>
      <c r="G17" s="66"/>
      <c r="H17" s="66">
        <v>4</v>
      </c>
      <c r="I17" s="67"/>
      <c r="J17" s="62">
        <f t="shared" si="0"/>
        <v>29</v>
      </c>
      <c r="K17" s="66"/>
    </row>
    <row r="18" spans="4:11" x14ac:dyDescent="0.2">
      <c r="D18" s="89"/>
      <c r="E18" s="65"/>
      <c r="F18" s="65"/>
      <c r="G18" s="66">
        <v>21</v>
      </c>
      <c r="H18" s="66"/>
      <c r="I18" s="67"/>
      <c r="J18" s="62">
        <f t="shared" si="0"/>
        <v>50</v>
      </c>
      <c r="K18" s="66"/>
    </row>
    <row r="19" spans="4:11" x14ac:dyDescent="0.2">
      <c r="D19" s="89"/>
      <c r="E19" s="84">
        <v>45436</v>
      </c>
      <c r="F19" s="68" t="s">
        <v>313</v>
      </c>
      <c r="G19" s="66"/>
      <c r="H19" s="66">
        <v>5</v>
      </c>
      <c r="I19" s="66" t="s">
        <v>314</v>
      </c>
      <c r="J19" s="62">
        <f t="shared" si="0"/>
        <v>45</v>
      </c>
      <c r="K19" s="66"/>
    </row>
    <row r="20" spans="4:11" x14ac:dyDescent="0.2">
      <c r="D20" s="89"/>
      <c r="E20" s="84">
        <v>45440</v>
      </c>
      <c r="F20" s="68" t="s">
        <v>317</v>
      </c>
      <c r="G20" s="66"/>
      <c r="H20" s="66">
        <v>10</v>
      </c>
      <c r="I20" s="66" t="s">
        <v>258</v>
      </c>
      <c r="J20" s="62">
        <f t="shared" si="0"/>
        <v>35</v>
      </c>
      <c r="K20" s="66"/>
    </row>
    <row r="21" spans="4:11" x14ac:dyDescent="0.2">
      <c r="D21" s="89"/>
      <c r="E21" s="84">
        <v>45464</v>
      </c>
      <c r="F21" s="68" t="s">
        <v>325</v>
      </c>
      <c r="G21" s="66"/>
      <c r="H21" s="66">
        <v>4</v>
      </c>
      <c r="I21" s="66" t="s">
        <v>274</v>
      </c>
      <c r="J21" s="62">
        <f t="shared" si="0"/>
        <v>31</v>
      </c>
      <c r="K21" s="66"/>
    </row>
    <row r="22" spans="4:11" x14ac:dyDescent="0.2">
      <c r="D22" s="89"/>
      <c r="E22" s="84">
        <v>45490</v>
      </c>
      <c r="F22" s="68" t="s">
        <v>333</v>
      </c>
      <c r="G22" s="68"/>
      <c r="H22" s="68">
        <v>1</v>
      </c>
      <c r="I22" s="68" t="s">
        <v>252</v>
      </c>
      <c r="J22" s="62">
        <f t="shared" si="0"/>
        <v>30</v>
      </c>
      <c r="K22" s="68"/>
    </row>
    <row r="23" spans="4:11" x14ac:dyDescent="0.2">
      <c r="D23" s="89"/>
      <c r="E23" s="84">
        <v>45495</v>
      </c>
      <c r="F23" s="68" t="s">
        <v>336</v>
      </c>
      <c r="G23" s="68"/>
      <c r="H23" s="68">
        <v>1</v>
      </c>
      <c r="I23" s="68" t="s">
        <v>258</v>
      </c>
      <c r="J23" s="62">
        <f t="shared" si="0"/>
        <v>29</v>
      </c>
      <c r="K23" s="68"/>
    </row>
    <row r="24" spans="4:11" x14ac:dyDescent="0.2">
      <c r="D24" s="89"/>
      <c r="E24" s="84">
        <v>45512</v>
      </c>
      <c r="F24" s="68" t="s">
        <v>346</v>
      </c>
      <c r="G24" s="68"/>
      <c r="H24" s="68">
        <v>2</v>
      </c>
      <c r="I24" s="68" t="s">
        <v>274</v>
      </c>
      <c r="J24" s="62">
        <f t="shared" si="0"/>
        <v>27</v>
      </c>
      <c r="K24" s="68"/>
    </row>
    <row r="25" spans="4:11" x14ac:dyDescent="0.2">
      <c r="D25" s="89"/>
      <c r="E25" s="84">
        <v>45539</v>
      </c>
      <c r="F25" s="68" t="s">
        <v>359</v>
      </c>
      <c r="G25" s="68"/>
      <c r="H25" s="68">
        <v>12</v>
      </c>
      <c r="I25" s="68" t="s">
        <v>339</v>
      </c>
      <c r="J25" s="62">
        <f t="shared" si="0"/>
        <v>15</v>
      </c>
      <c r="K25" s="68"/>
    </row>
    <row r="26" spans="4:11" x14ac:dyDescent="0.2">
      <c r="D26" s="89"/>
      <c r="E26" s="84">
        <v>45547</v>
      </c>
      <c r="F26" s="68" t="s">
        <v>365</v>
      </c>
      <c r="G26" s="68"/>
      <c r="H26" s="68">
        <v>6</v>
      </c>
      <c r="I26" s="68" t="s">
        <v>274</v>
      </c>
      <c r="J26" s="62">
        <f t="shared" si="0"/>
        <v>9</v>
      </c>
      <c r="K26" s="68"/>
    </row>
    <row r="27" spans="4:11" x14ac:dyDescent="0.2">
      <c r="D27" s="89"/>
      <c r="E27" s="84">
        <v>45552</v>
      </c>
      <c r="F27" s="68" t="s">
        <v>373</v>
      </c>
      <c r="G27" s="68"/>
      <c r="H27" s="68">
        <v>3</v>
      </c>
      <c r="I27" s="68" t="s">
        <v>258</v>
      </c>
      <c r="J27" s="62">
        <f t="shared" si="0"/>
        <v>6</v>
      </c>
      <c r="K27" s="68"/>
    </row>
    <row r="28" spans="4:11" x14ac:dyDescent="0.2">
      <c r="D28" s="89"/>
      <c r="E28" s="84">
        <v>45552</v>
      </c>
      <c r="F28" s="68" t="s">
        <v>374</v>
      </c>
      <c r="G28" s="68"/>
      <c r="H28" s="68">
        <v>1</v>
      </c>
      <c r="I28" s="68" t="s">
        <v>274</v>
      </c>
      <c r="J28" s="62">
        <f t="shared" si="0"/>
        <v>5</v>
      </c>
      <c r="K28" s="68"/>
    </row>
    <row r="29" spans="4:11" x14ac:dyDescent="0.2">
      <c r="D29" s="89"/>
      <c r="E29" s="84">
        <v>45608</v>
      </c>
      <c r="F29" s="68" t="s">
        <v>491</v>
      </c>
      <c r="G29" s="68"/>
      <c r="H29" s="68">
        <v>5</v>
      </c>
      <c r="I29" s="68" t="s">
        <v>258</v>
      </c>
      <c r="J29" s="62">
        <f t="shared" si="0"/>
        <v>0</v>
      </c>
      <c r="K29" s="68"/>
    </row>
    <row r="30" spans="4:11" x14ac:dyDescent="0.2">
      <c r="D30" s="89"/>
      <c r="E30" s="68"/>
      <c r="F30" s="68"/>
      <c r="G30" s="68"/>
      <c r="H30" s="68"/>
      <c r="I30" s="68"/>
      <c r="J30" s="62">
        <f t="shared" si="0"/>
        <v>0</v>
      </c>
      <c r="K30" s="68"/>
    </row>
    <row r="31" spans="4:11" x14ac:dyDescent="0.2">
      <c r="D31" s="89"/>
      <c r="E31" s="68"/>
      <c r="F31" s="68"/>
      <c r="G31" s="68"/>
      <c r="H31" s="68"/>
      <c r="I31" s="68"/>
      <c r="J31" s="68"/>
      <c r="K31" s="68"/>
    </row>
    <row r="32" spans="4:11" x14ac:dyDescent="0.2">
      <c r="D32" s="89"/>
      <c r="E32" s="68"/>
      <c r="F32" s="68"/>
      <c r="G32" s="68"/>
      <c r="H32" s="68"/>
      <c r="I32" s="68"/>
      <c r="J32" s="68"/>
      <c r="K32" s="68"/>
    </row>
    <row r="33" spans="4:11" x14ac:dyDescent="0.2">
      <c r="D33" s="89"/>
      <c r="E33" s="68"/>
      <c r="F33" s="68"/>
      <c r="G33" s="68"/>
      <c r="H33" s="68"/>
      <c r="I33" s="68"/>
      <c r="J33" s="68"/>
      <c r="K33" s="68"/>
    </row>
    <row r="34" spans="4:11" x14ac:dyDescent="0.2">
      <c r="D34" s="89"/>
      <c r="E34" s="68"/>
      <c r="F34" s="68"/>
      <c r="G34" s="68"/>
      <c r="H34" s="68"/>
      <c r="I34" s="68"/>
      <c r="J34" s="68"/>
      <c r="K34" s="68"/>
    </row>
    <row r="35" spans="4:11" x14ac:dyDescent="0.2">
      <c r="D35" s="89"/>
      <c r="E35" s="68"/>
      <c r="F35" s="68"/>
      <c r="G35" s="68"/>
      <c r="H35" s="68"/>
      <c r="I35" s="68"/>
      <c r="J35" s="68"/>
      <c r="K35" s="68"/>
    </row>
    <row r="36" spans="4:11" x14ac:dyDescent="0.2">
      <c r="D36" s="89"/>
      <c r="E36" s="68"/>
      <c r="F36" s="68"/>
      <c r="G36" s="68"/>
      <c r="H36" s="68"/>
      <c r="I36" s="68"/>
      <c r="J36" s="68"/>
      <c r="K36" s="68"/>
    </row>
    <row r="37" spans="4:11" x14ac:dyDescent="0.2">
      <c r="D37" s="89"/>
      <c r="E37" s="68"/>
      <c r="F37" s="68"/>
      <c r="G37" s="68"/>
      <c r="H37" s="68"/>
      <c r="I37" s="68"/>
      <c r="J37" s="68"/>
      <c r="K37" s="68"/>
    </row>
    <row r="38" spans="4:11" x14ac:dyDescent="0.2">
      <c r="D38" s="89"/>
      <c r="E38" s="89"/>
      <c r="F38" s="89"/>
      <c r="G38" s="89"/>
      <c r="H38" s="89"/>
      <c r="I38" s="89"/>
      <c r="J38" s="89"/>
      <c r="K38" s="89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05" display="Toilet Paper" xr:uid="{84EA182A-8C80-4636-B2A1-9CD1C5C88FD1}"/>
  </hyperlinks>
  <pageMargins left="0.7" right="0.7" top="0.75" bottom="0.75" header="0.3" footer="0.3"/>
  <pageSetup scale="69" orientation="portrait" horizontalDpi="4294967292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989CD-50D6-4AF5-9667-DC70014DD0B0}">
  <sheetPr codeName="Sheet91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112</v>
      </c>
      <c r="G4" s="184"/>
      <c r="H4" s="185" t="s">
        <v>227</v>
      </c>
      <c r="I4" s="185"/>
      <c r="J4" s="45" t="s">
        <v>228</v>
      </c>
      <c r="K4" s="46" t="s">
        <v>644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47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95</v>
      </c>
      <c r="H10" s="63"/>
      <c r="I10" s="64"/>
      <c r="J10" s="62">
        <f>J9+G10-H10</f>
        <v>95</v>
      </c>
      <c r="K10" s="63"/>
    </row>
    <row r="11" spans="4:14" x14ac:dyDescent="0.2">
      <c r="E11" s="74">
        <v>45536</v>
      </c>
      <c r="F11" s="65"/>
      <c r="G11" s="66"/>
      <c r="H11" s="66">
        <v>2</v>
      </c>
      <c r="I11" s="67" t="s">
        <v>255</v>
      </c>
      <c r="J11" s="62">
        <f t="shared" ref="J11:J16" si="0">J10+G11-H11</f>
        <v>93</v>
      </c>
      <c r="K11" s="66"/>
    </row>
    <row r="12" spans="4:14" x14ac:dyDescent="0.2">
      <c r="E12" s="74">
        <v>45727</v>
      </c>
      <c r="F12" s="65" t="s">
        <v>705</v>
      </c>
      <c r="G12" s="66"/>
      <c r="H12" s="66">
        <v>46</v>
      </c>
      <c r="I12" s="67" t="s">
        <v>706</v>
      </c>
      <c r="J12" s="62">
        <f t="shared" si="0"/>
        <v>47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47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47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47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47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06" display="PVC Cover (legal)" xr:uid="{597C05B3-9AD9-4753-84D3-280B5B81D412}"/>
  </hyperlinks>
  <pageMargins left="0.7" right="0.7" top="0.75" bottom="0.75" header="0.3" footer="0.3"/>
  <pageSetup scale="69" orientation="portrait" horizontalDpi="4294967292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DB65-E2BE-47B5-B221-E4D7698D89DA}">
  <sheetPr codeName="Sheet92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113</v>
      </c>
      <c r="G4" s="184"/>
      <c r="H4" s="185" t="s">
        <v>227</v>
      </c>
      <c r="I4" s="185"/>
      <c r="J4" s="45" t="s">
        <v>228</v>
      </c>
      <c r="K4" s="46" t="s">
        <v>209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158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157</v>
      </c>
      <c r="H10" s="63"/>
      <c r="I10" s="64"/>
      <c r="J10" s="62">
        <f>J9+G10-H10</f>
        <v>157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157</v>
      </c>
      <c r="K11" s="66"/>
    </row>
    <row r="12" spans="4:14" x14ac:dyDescent="0.2">
      <c r="E12" s="74">
        <v>45439</v>
      </c>
      <c r="F12" s="65" t="s">
        <v>380</v>
      </c>
      <c r="G12" s="66">
        <v>1</v>
      </c>
      <c r="H12" s="66"/>
      <c r="I12" s="67"/>
      <c r="J12" s="62">
        <f t="shared" si="0"/>
        <v>158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158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158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158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158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07" display="Laminating Film A4" xr:uid="{1E7F41F3-FD0B-4ABA-9242-B97EBD01FD43}"/>
  </hyperlinks>
  <pageMargins left="0.7" right="0.7" top="0.75" bottom="0.75" header="0.3" footer="0.3"/>
  <pageSetup scale="69" orientation="portrait" horizontalDpi="4294967292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0BEEB-9F05-4600-A0D3-D0D685F3BC85}">
  <sheetPr codeName="Sheet93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9" width="14.33203125" style="44" customWidth="1"/>
    <col min="10" max="10" width="21" style="44" bestFit="1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114</v>
      </c>
      <c r="G4" s="184"/>
      <c r="H4" s="185" t="s">
        <v>227</v>
      </c>
      <c r="I4" s="185"/>
      <c r="J4" s="45" t="s">
        <v>228</v>
      </c>
      <c r="K4" s="46" t="s">
        <v>210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2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2</v>
      </c>
      <c r="H10" s="63"/>
      <c r="I10" s="64"/>
      <c r="J10" s="62">
        <f>J9+G10-H10</f>
        <v>2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2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2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2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2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2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2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08" display="Sensitized Film A4" xr:uid="{8BBB2881-D817-4EE1-AE13-59F8B055D44B}"/>
  </hyperlinks>
  <pageMargins left="0.7" right="0.7" top="0.75" bottom="0.75" header="0.3" footer="0.3"/>
  <pageSetup scale="69" orientation="portrait" horizontalDpi="4294967292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F2263-7966-45FE-9418-FD4CD90867D7}">
  <sheetPr codeName="Sheet94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115</v>
      </c>
      <c r="G4" s="184"/>
      <c r="H4" s="185" t="s">
        <v>227</v>
      </c>
      <c r="I4" s="185"/>
      <c r="J4" s="45" t="s">
        <v>228</v>
      </c>
      <c r="K4" s="46" t="s">
        <v>645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0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2</v>
      </c>
      <c r="H10" s="63"/>
      <c r="I10" s="64"/>
      <c r="J10" s="62">
        <f>J9+G10-H10</f>
        <v>2</v>
      </c>
      <c r="K10" s="63"/>
    </row>
    <row r="11" spans="4:14" x14ac:dyDescent="0.2">
      <c r="E11" s="65"/>
      <c r="F11" s="65"/>
      <c r="G11" s="66">
        <v>100</v>
      </c>
      <c r="H11" s="66"/>
      <c r="I11" s="67"/>
      <c r="J11" s="62">
        <f t="shared" ref="J11:J17" si="0">J10+G11-H11</f>
        <v>102</v>
      </c>
      <c r="K11" s="66"/>
    </row>
    <row r="12" spans="4:14" x14ac:dyDescent="0.2">
      <c r="E12" s="74">
        <v>45604</v>
      </c>
      <c r="F12" s="65" t="s">
        <v>490</v>
      </c>
      <c r="G12" s="66"/>
      <c r="H12" s="66">
        <v>100</v>
      </c>
      <c r="I12" s="67" t="s">
        <v>252</v>
      </c>
      <c r="J12" s="62">
        <f t="shared" si="0"/>
        <v>2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2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2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2</v>
      </c>
      <c r="K15" s="66"/>
    </row>
    <row r="16" spans="4:14" x14ac:dyDescent="0.2">
      <c r="E16" s="65" t="s">
        <v>591</v>
      </c>
      <c r="F16" s="65"/>
      <c r="G16" s="66"/>
      <c r="H16" s="66">
        <v>1</v>
      </c>
      <c r="I16" s="67" t="s">
        <v>592</v>
      </c>
      <c r="J16" s="62">
        <f t="shared" si="0"/>
        <v>1</v>
      </c>
      <c r="K16" s="66"/>
    </row>
    <row r="17" spans="5:11" x14ac:dyDescent="0.2">
      <c r="E17" s="84" t="s">
        <v>606</v>
      </c>
      <c r="F17" s="68" t="s">
        <v>608</v>
      </c>
      <c r="G17" s="66"/>
      <c r="H17" s="66">
        <v>1</v>
      </c>
      <c r="I17" s="66" t="s">
        <v>605</v>
      </c>
      <c r="J17" s="62">
        <f t="shared" si="0"/>
        <v>0</v>
      </c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09" display="PVC Cover A4" xr:uid="{BEE80042-C3F9-4C00-BD8B-A0B325D06628}"/>
  </hyperlinks>
  <pageMargins left="0.7" right="0.7" top="0.75" bottom="0.75" header="0.3" footer="0.3"/>
  <pageSetup scale="69" orientation="portrait" horizontalDpi="4294967292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A3B7-F9A6-4A7F-9FB0-0B36B4F86076}">
  <sheetPr codeName="Sheet95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116</v>
      </c>
      <c r="G4" s="184"/>
      <c r="H4" s="185" t="s">
        <v>227</v>
      </c>
      <c r="I4" s="185"/>
      <c r="J4" s="45" t="s">
        <v>228</v>
      </c>
      <c r="K4" s="46" t="s">
        <v>211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1</v>
      </c>
      <c r="H10" s="63"/>
      <c r="I10" s="64"/>
      <c r="J10" s="62">
        <f>J9+G10-H10</f>
        <v>1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1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1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1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1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1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1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10" display="PVC Binding Cover (Legal)" xr:uid="{EB47600E-FCAC-4044-9295-6BA039B994B8}"/>
  </hyperlinks>
  <pageMargins left="0.7" right="0.7" top="0.75" bottom="0.75" header="0.3" footer="0.3"/>
  <pageSetup scale="69" orientation="portrait" horizontalDpi="4294967292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A388-CBB3-45C0-A5F1-CA56210B3467}">
  <sheetPr codeName="Sheet96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 t="s">
        <v>193</v>
      </c>
    </row>
    <row r="4" spans="4:14" x14ac:dyDescent="0.2">
      <c r="E4" s="192" t="s">
        <v>226</v>
      </c>
      <c r="F4" s="194" t="s">
        <v>117</v>
      </c>
      <c r="G4" s="195"/>
      <c r="H4" s="198" t="s">
        <v>227</v>
      </c>
      <c r="I4" s="199"/>
      <c r="J4" s="45" t="s">
        <v>228</v>
      </c>
      <c r="K4" s="46" t="s">
        <v>646</v>
      </c>
    </row>
    <row r="5" spans="4:14" x14ac:dyDescent="0.2">
      <c r="E5" s="193"/>
      <c r="F5" s="196"/>
      <c r="G5" s="197"/>
      <c r="H5" s="200"/>
      <c r="I5" s="201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12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/>
      <c r="F10" s="61"/>
      <c r="G10" s="37"/>
      <c r="H10" s="63"/>
      <c r="I10" s="64"/>
      <c r="J10" s="62"/>
      <c r="K10" s="63"/>
    </row>
    <row r="11" spans="4:14" x14ac:dyDescent="0.2">
      <c r="E11" s="65"/>
      <c r="F11" s="65"/>
      <c r="G11" s="66"/>
      <c r="H11" s="66"/>
      <c r="I11" s="67"/>
      <c r="J11" s="62"/>
      <c r="K11" s="66"/>
    </row>
    <row r="12" spans="4:14" x14ac:dyDescent="0.2">
      <c r="E12" s="74"/>
      <c r="F12" s="65"/>
      <c r="G12" s="66"/>
      <c r="H12" s="66"/>
      <c r="I12" s="67"/>
      <c r="J12" s="62"/>
      <c r="K12" s="66"/>
    </row>
    <row r="13" spans="4:14" x14ac:dyDescent="0.2">
      <c r="E13" s="74">
        <v>45550</v>
      </c>
      <c r="F13" s="65" t="s">
        <v>389</v>
      </c>
      <c r="G13" s="66">
        <v>9</v>
      </c>
      <c r="H13" s="66"/>
      <c r="I13" s="67"/>
      <c r="J13" s="62">
        <f t="shared" ref="J13:J16" si="0">J12+G13-H13</f>
        <v>9</v>
      </c>
      <c r="K13" s="66"/>
    </row>
    <row r="14" spans="4:14" x14ac:dyDescent="0.2">
      <c r="E14" s="74">
        <v>45550</v>
      </c>
      <c r="F14" s="65" t="s">
        <v>399</v>
      </c>
      <c r="G14" s="66">
        <v>9</v>
      </c>
      <c r="H14" s="66"/>
      <c r="I14" s="67"/>
      <c r="J14" s="62">
        <f t="shared" si="0"/>
        <v>18</v>
      </c>
      <c r="K14" s="66"/>
    </row>
    <row r="15" spans="4:14" x14ac:dyDescent="0.2">
      <c r="E15" s="85" t="s">
        <v>623</v>
      </c>
      <c r="F15" s="85" t="s">
        <v>624</v>
      </c>
      <c r="G15" s="85"/>
      <c r="H15" s="85">
        <v>6</v>
      </c>
      <c r="I15" s="85" t="s">
        <v>274</v>
      </c>
      <c r="J15" s="62">
        <f t="shared" si="0"/>
        <v>12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12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11" display="White Board Marker" xr:uid="{FB86E8B8-483C-4821-AB51-41681BA68FF7}"/>
  </hyperlinks>
  <pageMargins left="0.7" right="0.7" top="0.75" bottom="0.75" header="0.3" footer="0.3"/>
  <pageSetup scale="69" orientation="portrait" horizontalDpi="4294967292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E865-3824-493A-90B6-1727D67F598B}">
  <sheetPr codeName="Sheet97"/>
  <dimension ref="A1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1" spans="1:14" x14ac:dyDescent="0.2">
      <c r="A1" s="69" t="s">
        <v>242</v>
      </c>
    </row>
    <row r="2" spans="1:14" ht="4.5" customHeight="1" x14ac:dyDescent="0.2">
      <c r="D2" s="43">
        <v>1</v>
      </c>
    </row>
    <row r="4" spans="1:14" x14ac:dyDescent="0.2">
      <c r="E4" s="182" t="s">
        <v>226</v>
      </c>
      <c r="F4" s="183" t="s">
        <v>118</v>
      </c>
      <c r="G4" s="184"/>
      <c r="H4" s="185" t="s">
        <v>227</v>
      </c>
      <c r="I4" s="185"/>
      <c r="J4" s="45" t="s">
        <v>228</v>
      </c>
      <c r="K4" s="46" t="s">
        <v>212</v>
      </c>
    </row>
    <row r="5" spans="1:14" x14ac:dyDescent="0.2">
      <c r="E5" s="182"/>
      <c r="F5" s="184"/>
      <c r="G5" s="184"/>
      <c r="H5" s="185"/>
      <c r="I5" s="185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125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>
        <v>45291</v>
      </c>
      <c r="F10" s="61" t="s">
        <v>240</v>
      </c>
      <c r="G10" s="37">
        <v>117</v>
      </c>
      <c r="H10" s="63"/>
      <c r="I10" s="64"/>
      <c r="J10" s="62">
        <f>J9+G10-H10</f>
        <v>117</v>
      </c>
      <c r="K10" s="63"/>
    </row>
    <row r="11" spans="1:14" x14ac:dyDescent="0.2">
      <c r="E11" s="65" t="s">
        <v>270</v>
      </c>
      <c r="F11" s="65"/>
      <c r="G11" s="66"/>
      <c r="H11" s="66">
        <v>1</v>
      </c>
      <c r="I11" s="67"/>
      <c r="J11" s="62">
        <f t="shared" ref="J11:J19" si="0">J10+G11-H11</f>
        <v>116</v>
      </c>
      <c r="K11" s="66"/>
    </row>
    <row r="12" spans="1:14" x14ac:dyDescent="0.2">
      <c r="E12" s="65"/>
      <c r="F12" s="65"/>
      <c r="G12" s="66"/>
      <c r="H12" s="66"/>
      <c r="I12" s="67"/>
      <c r="J12" s="62">
        <f t="shared" si="0"/>
        <v>116</v>
      </c>
      <c r="K12" s="66"/>
    </row>
    <row r="13" spans="1:14" x14ac:dyDescent="0.2">
      <c r="E13" s="74">
        <v>45439</v>
      </c>
      <c r="F13" s="65" t="s">
        <v>380</v>
      </c>
      <c r="G13" s="66">
        <v>3</v>
      </c>
      <c r="H13" s="66"/>
      <c r="I13" s="67"/>
      <c r="J13" s="62">
        <f t="shared" si="0"/>
        <v>119</v>
      </c>
      <c r="K13" s="66"/>
    </row>
    <row r="14" spans="1:14" x14ac:dyDescent="0.2">
      <c r="E14" s="74">
        <v>45517</v>
      </c>
      <c r="F14" s="65" t="s">
        <v>385</v>
      </c>
      <c r="G14" s="66">
        <v>6</v>
      </c>
      <c r="H14" s="66"/>
      <c r="I14" s="67"/>
      <c r="J14" s="62">
        <f t="shared" si="0"/>
        <v>125</v>
      </c>
      <c r="K14" s="66"/>
    </row>
    <row r="15" spans="1:14" x14ac:dyDescent="0.2">
      <c r="E15" s="65"/>
      <c r="F15" s="65"/>
      <c r="G15" s="66"/>
      <c r="H15" s="66"/>
      <c r="I15" s="67"/>
      <c r="J15" s="62">
        <f t="shared" si="0"/>
        <v>125</v>
      </c>
      <c r="K15" s="66"/>
    </row>
    <row r="16" spans="1:14" x14ac:dyDescent="0.2">
      <c r="E16" s="65"/>
      <c r="F16" s="65"/>
      <c r="G16" s="66"/>
      <c r="H16" s="66"/>
      <c r="I16" s="67"/>
      <c r="J16" s="62">
        <f t="shared" si="0"/>
        <v>125</v>
      </c>
      <c r="K16" s="66"/>
    </row>
    <row r="17" spans="5:11" x14ac:dyDescent="0.2">
      <c r="E17" s="65"/>
      <c r="F17" s="65"/>
      <c r="G17" s="66"/>
      <c r="H17" s="66"/>
      <c r="I17" s="67"/>
      <c r="J17" s="62">
        <f t="shared" si="0"/>
        <v>125</v>
      </c>
      <c r="K17" s="66"/>
    </row>
    <row r="18" spans="5:11" x14ac:dyDescent="0.2">
      <c r="E18" s="65"/>
      <c r="F18" s="65"/>
      <c r="G18" s="66"/>
      <c r="H18" s="66"/>
      <c r="I18" s="67"/>
      <c r="J18" s="62">
        <f t="shared" si="0"/>
        <v>125</v>
      </c>
      <c r="K18" s="66"/>
    </row>
    <row r="19" spans="5:11" x14ac:dyDescent="0.2">
      <c r="E19" s="68"/>
      <c r="F19" s="68"/>
      <c r="G19" s="66"/>
      <c r="H19" s="66"/>
      <c r="I19" s="66"/>
      <c r="J19" s="62">
        <f t="shared" si="0"/>
        <v>125</v>
      </c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12" display="Permanent Marker (Matrix) Refillable" xr:uid="{DAD79DF3-46DB-4C78-A99F-5173A75CD80F}"/>
    <hyperlink ref="A1" location="Sheet1!D36" display="Sheet1!D36" xr:uid="{4A7FFCA6-EB11-4A6E-91A2-471774767FE4}"/>
  </hyperlinks>
  <pageMargins left="0.7" right="0.7" top="0.75" bottom="0.75" header="0.3" footer="0.3"/>
  <pageSetup scale="69" orientation="portrait" horizontalDpi="4294967292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1B9D-347B-4402-99EB-7FC7A7B86588}">
  <sheetPr codeName="Sheet98"/>
  <dimension ref="A1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8" width="14.33203125" style="44" customWidth="1"/>
    <col min="9" max="9" width="24.83203125" style="44" bestFit="1" customWidth="1"/>
    <col min="10" max="10" width="14.33203125" style="44" customWidth="1"/>
    <col min="11" max="11" width="20.83203125" style="44" customWidth="1"/>
    <col min="12" max="16384" width="9.1640625" style="44"/>
  </cols>
  <sheetData>
    <row r="1" spans="1:14" x14ac:dyDescent="0.2">
      <c r="A1" s="69" t="s">
        <v>241</v>
      </c>
    </row>
    <row r="2" spans="1:14" ht="4.5" customHeight="1" x14ac:dyDescent="0.2">
      <c r="D2" s="43">
        <v>1</v>
      </c>
    </row>
    <row r="4" spans="1:14" x14ac:dyDescent="0.2">
      <c r="E4" s="182" t="s">
        <v>226</v>
      </c>
      <c r="F4" s="183" t="s">
        <v>119</v>
      </c>
      <c r="G4" s="184"/>
      <c r="H4" s="185" t="s">
        <v>227</v>
      </c>
      <c r="I4" s="185"/>
      <c r="J4" s="45" t="s">
        <v>228</v>
      </c>
      <c r="K4" s="46" t="s">
        <v>213</v>
      </c>
    </row>
    <row r="5" spans="1:14" x14ac:dyDescent="0.2">
      <c r="E5" s="182"/>
      <c r="F5" s="184"/>
      <c r="G5" s="184"/>
      <c r="H5" s="185"/>
      <c r="I5" s="185"/>
      <c r="J5" s="45" t="s">
        <v>229</v>
      </c>
      <c r="K5" s="45"/>
    </row>
    <row r="6" spans="1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55</v>
      </c>
    </row>
    <row r="7" spans="1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1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1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1:14" x14ac:dyDescent="0.2">
      <c r="E10" s="60">
        <v>45291</v>
      </c>
      <c r="F10" s="61" t="s">
        <v>240</v>
      </c>
      <c r="G10" s="37">
        <v>41</v>
      </c>
      <c r="H10" s="63"/>
      <c r="I10" s="64"/>
      <c r="J10" s="62">
        <f>J9+G10-H10</f>
        <v>41</v>
      </c>
      <c r="K10" s="63"/>
    </row>
    <row r="11" spans="1:14" x14ac:dyDescent="0.2">
      <c r="E11" s="65" t="s">
        <v>270</v>
      </c>
      <c r="F11" s="65"/>
      <c r="G11" s="66"/>
      <c r="H11" s="66">
        <v>2</v>
      </c>
      <c r="I11" s="67"/>
      <c r="J11" s="62">
        <f t="shared" ref="J11:J20" si="0">J10+G11-H11</f>
        <v>39</v>
      </c>
      <c r="K11" s="66"/>
    </row>
    <row r="12" spans="1:14" x14ac:dyDescent="0.2">
      <c r="E12" s="65"/>
      <c r="F12" s="65"/>
      <c r="G12" s="66"/>
      <c r="H12" s="66"/>
      <c r="I12" s="67"/>
      <c r="J12" s="62">
        <f t="shared" si="0"/>
        <v>39</v>
      </c>
      <c r="K12" s="66"/>
    </row>
    <row r="13" spans="1:14" x14ac:dyDescent="0.2">
      <c r="E13" s="74">
        <v>45401</v>
      </c>
      <c r="F13" s="65" t="s">
        <v>384</v>
      </c>
      <c r="G13" s="66">
        <v>6</v>
      </c>
      <c r="H13" s="66"/>
      <c r="I13" s="67"/>
      <c r="J13" s="62">
        <f t="shared" si="0"/>
        <v>45</v>
      </c>
      <c r="K13" s="66"/>
    </row>
    <row r="14" spans="1:14" x14ac:dyDescent="0.2">
      <c r="E14" s="74">
        <v>45550</v>
      </c>
      <c r="F14" s="65" t="s">
        <v>389</v>
      </c>
      <c r="G14" s="66">
        <v>6</v>
      </c>
      <c r="H14" s="66"/>
      <c r="I14" s="67"/>
      <c r="J14" s="62">
        <f t="shared" si="0"/>
        <v>51</v>
      </c>
      <c r="K14" s="66"/>
    </row>
    <row r="15" spans="1:14" x14ac:dyDescent="0.2">
      <c r="E15" s="74">
        <v>45550</v>
      </c>
      <c r="F15" s="65" t="s">
        <v>399</v>
      </c>
      <c r="G15" s="66">
        <v>6</v>
      </c>
      <c r="H15" s="66"/>
      <c r="I15" s="67"/>
      <c r="J15" s="62">
        <f t="shared" si="0"/>
        <v>57</v>
      </c>
      <c r="K15" s="66"/>
    </row>
    <row r="16" spans="1:14" x14ac:dyDescent="0.2">
      <c r="E16" s="74">
        <v>45581</v>
      </c>
      <c r="F16" s="65" t="s">
        <v>464</v>
      </c>
      <c r="G16" s="66">
        <v>15</v>
      </c>
      <c r="H16" s="66"/>
      <c r="I16" s="67"/>
      <c r="J16" s="62">
        <f t="shared" si="0"/>
        <v>72</v>
      </c>
      <c r="K16" s="66"/>
    </row>
    <row r="17" spans="5:11" x14ac:dyDescent="0.2">
      <c r="E17" s="74">
        <v>45588</v>
      </c>
      <c r="F17" s="65" t="s">
        <v>473</v>
      </c>
      <c r="G17" s="66"/>
      <c r="H17" s="66">
        <v>10</v>
      </c>
      <c r="I17" s="67" t="s">
        <v>474</v>
      </c>
      <c r="J17" s="62">
        <f t="shared" si="0"/>
        <v>62</v>
      </c>
      <c r="K17" s="66"/>
    </row>
    <row r="18" spans="5:11" x14ac:dyDescent="0.2">
      <c r="E18" s="74">
        <v>45623</v>
      </c>
      <c r="F18" s="65" t="s">
        <v>506</v>
      </c>
      <c r="G18" s="66"/>
      <c r="H18" s="66">
        <v>2</v>
      </c>
      <c r="I18" s="67" t="s">
        <v>258</v>
      </c>
      <c r="J18" s="62">
        <f t="shared" si="0"/>
        <v>60</v>
      </c>
      <c r="K18" s="66"/>
    </row>
    <row r="19" spans="5:11" x14ac:dyDescent="0.2">
      <c r="E19" s="84">
        <v>45726</v>
      </c>
      <c r="F19" s="68" t="s">
        <v>704</v>
      </c>
      <c r="G19" s="66"/>
      <c r="H19" s="66">
        <v>3</v>
      </c>
      <c r="I19" s="66" t="s">
        <v>258</v>
      </c>
      <c r="J19" s="62">
        <f t="shared" si="0"/>
        <v>57</v>
      </c>
      <c r="K19" s="66"/>
    </row>
    <row r="20" spans="5:11" x14ac:dyDescent="0.2">
      <c r="E20" s="84">
        <v>45761</v>
      </c>
      <c r="F20" s="68" t="s">
        <v>735</v>
      </c>
      <c r="G20" s="66"/>
      <c r="H20" s="66">
        <v>2</v>
      </c>
      <c r="I20" s="66" t="s">
        <v>734</v>
      </c>
      <c r="J20" s="62">
        <f t="shared" si="0"/>
        <v>55</v>
      </c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13" display="Permanent Marker" xr:uid="{14E05767-9CFE-4893-8E24-CA66221825C3}"/>
    <hyperlink ref="A1" location="Sheet1!D37" display="Sheet1!D37" xr:uid="{55097CEC-814D-46C2-8F06-ECB727209048}"/>
  </hyperlinks>
  <pageMargins left="0.7" right="0.7" top="0.75" bottom="0.75" header="0.3" footer="0.3"/>
  <pageSetup scale="69" orientation="portrait" horizontalDpi="4294967292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C260-29EB-4CAE-9806-F06E79522A68}">
  <sheetPr codeName="Sheet99"/>
  <dimension ref="D2:N21"/>
  <sheetViews>
    <sheetView view="pageBreakPreview" zoomScaleNormal="100" zoomScaleSheetLayoutView="100" workbookViewId="0">
      <selection activeCell="F4" sqref="F4:G5"/>
    </sheetView>
  </sheetViews>
  <sheetFormatPr baseColWidth="10" defaultColWidth="9.1640625" defaultRowHeight="18" x14ac:dyDescent="0.2"/>
  <cols>
    <col min="1" max="4" width="9.1640625" style="44"/>
    <col min="5" max="5" width="21.5" style="44" customWidth="1"/>
    <col min="6" max="6" width="25.33203125" style="44" customWidth="1"/>
    <col min="7" max="7" width="18.83203125" style="44" customWidth="1"/>
    <col min="8" max="10" width="14.33203125" style="44" customWidth="1"/>
    <col min="11" max="11" width="20.83203125" style="44" customWidth="1"/>
    <col min="12" max="16384" width="9.1640625" style="44"/>
  </cols>
  <sheetData>
    <row r="2" spans="4:14" ht="4.5" customHeight="1" x14ac:dyDescent="0.2">
      <c r="D2" s="43">
        <v>1</v>
      </c>
    </row>
    <row r="4" spans="4:14" x14ac:dyDescent="0.2">
      <c r="E4" s="182" t="s">
        <v>226</v>
      </c>
      <c r="F4" s="183" t="s">
        <v>120</v>
      </c>
      <c r="G4" s="184"/>
      <c r="H4" s="185" t="s">
        <v>227</v>
      </c>
      <c r="I4" s="185"/>
      <c r="J4" s="45" t="s">
        <v>228</v>
      </c>
      <c r="K4" s="46" t="s">
        <v>214</v>
      </c>
    </row>
    <row r="5" spans="4:14" x14ac:dyDescent="0.2">
      <c r="E5" s="182"/>
      <c r="F5" s="184"/>
      <c r="G5" s="184"/>
      <c r="H5" s="185"/>
      <c r="I5" s="185"/>
      <c r="J5" s="45" t="s">
        <v>229</v>
      </c>
      <c r="K5" s="45"/>
    </row>
    <row r="6" spans="4:14" x14ac:dyDescent="0.2">
      <c r="E6" s="47"/>
      <c r="G6" s="48"/>
      <c r="H6" s="49"/>
      <c r="I6" s="50"/>
      <c r="K6" s="51"/>
      <c r="M6" s="44" t="s">
        <v>230</v>
      </c>
      <c r="N6" s="52">
        <f>SUM(G9:G21)-SUM(H9:H21)</f>
        <v>3</v>
      </c>
    </row>
    <row r="7" spans="4:14" ht="19" thickBot="1" x14ac:dyDescent="0.25">
      <c r="E7" s="186" t="s">
        <v>231</v>
      </c>
      <c r="F7" s="188" t="s">
        <v>232</v>
      </c>
      <c r="G7" s="53" t="s">
        <v>233</v>
      </c>
      <c r="H7" s="190" t="s">
        <v>234</v>
      </c>
      <c r="I7" s="191"/>
      <c r="J7" s="54" t="s">
        <v>235</v>
      </c>
      <c r="K7" s="55" t="s">
        <v>236</v>
      </c>
    </row>
    <row r="8" spans="4:14" ht="19" thickBot="1" x14ac:dyDescent="0.25">
      <c r="E8" s="187"/>
      <c r="F8" s="189"/>
      <c r="G8" s="56" t="s">
        <v>237</v>
      </c>
      <c r="H8" s="57" t="s">
        <v>237</v>
      </c>
      <c r="I8" s="58" t="s">
        <v>238</v>
      </c>
      <c r="J8" s="58" t="s">
        <v>237</v>
      </c>
      <c r="K8" s="59" t="s">
        <v>239</v>
      </c>
    </row>
    <row r="9" spans="4:14" x14ac:dyDescent="0.2">
      <c r="E9" s="60"/>
      <c r="F9" s="61"/>
      <c r="G9" s="62">
        <v>0</v>
      </c>
      <c r="H9" s="63"/>
      <c r="I9" s="64"/>
      <c r="J9" s="62">
        <f>G9-H9</f>
        <v>0</v>
      </c>
      <c r="K9" s="63"/>
    </row>
    <row r="10" spans="4:14" x14ac:dyDescent="0.2">
      <c r="E10" s="60">
        <v>45291</v>
      </c>
      <c r="F10" s="61" t="s">
        <v>240</v>
      </c>
      <c r="G10" s="37">
        <v>3</v>
      </c>
      <c r="H10" s="63"/>
      <c r="I10" s="64"/>
      <c r="J10" s="62">
        <f>J9+G10-H10</f>
        <v>3</v>
      </c>
      <c r="K10" s="63"/>
    </row>
    <row r="11" spans="4:14" x14ac:dyDescent="0.2">
      <c r="E11" s="65"/>
      <c r="F11" s="65"/>
      <c r="G11" s="66"/>
      <c r="H11" s="66"/>
      <c r="I11" s="67"/>
      <c r="J11" s="62">
        <f t="shared" ref="J11:J16" si="0">J10+G11-H11</f>
        <v>3</v>
      </c>
      <c r="K11" s="66"/>
    </row>
    <row r="12" spans="4:14" x14ac:dyDescent="0.2">
      <c r="E12" s="65"/>
      <c r="F12" s="65"/>
      <c r="G12" s="66"/>
      <c r="H12" s="66"/>
      <c r="I12" s="67"/>
      <c r="J12" s="62">
        <f t="shared" si="0"/>
        <v>3</v>
      </c>
      <c r="K12" s="66"/>
    </row>
    <row r="13" spans="4:14" x14ac:dyDescent="0.2">
      <c r="E13" s="65"/>
      <c r="F13" s="65"/>
      <c r="G13" s="66"/>
      <c r="H13" s="66"/>
      <c r="I13" s="67"/>
      <c r="J13" s="62">
        <f t="shared" si="0"/>
        <v>3</v>
      </c>
      <c r="K13" s="66"/>
    </row>
    <row r="14" spans="4:14" x14ac:dyDescent="0.2">
      <c r="E14" s="65"/>
      <c r="F14" s="65"/>
      <c r="G14" s="66"/>
      <c r="H14" s="66"/>
      <c r="I14" s="67"/>
      <c r="J14" s="62">
        <f t="shared" si="0"/>
        <v>3</v>
      </c>
      <c r="K14" s="66"/>
    </row>
    <row r="15" spans="4:14" x14ac:dyDescent="0.2">
      <c r="E15" s="65"/>
      <c r="F15" s="65"/>
      <c r="G15" s="66"/>
      <c r="H15" s="66"/>
      <c r="I15" s="67"/>
      <c r="J15" s="62">
        <f t="shared" si="0"/>
        <v>3</v>
      </c>
      <c r="K15" s="66"/>
    </row>
    <row r="16" spans="4:14" x14ac:dyDescent="0.2">
      <c r="E16" s="65"/>
      <c r="F16" s="65"/>
      <c r="G16" s="66"/>
      <c r="H16" s="66"/>
      <c r="I16" s="67"/>
      <c r="J16" s="62">
        <f t="shared" si="0"/>
        <v>3</v>
      </c>
      <c r="K16" s="66"/>
    </row>
    <row r="17" spans="5:11" x14ac:dyDescent="0.2">
      <c r="E17" s="65"/>
      <c r="F17" s="65"/>
      <c r="G17" s="66"/>
      <c r="H17" s="66"/>
      <c r="I17" s="67"/>
      <c r="J17" s="66"/>
      <c r="K17" s="66"/>
    </row>
    <row r="18" spans="5:11" x14ac:dyDescent="0.2">
      <c r="E18" s="65"/>
      <c r="F18" s="65"/>
      <c r="G18" s="66"/>
      <c r="H18" s="66"/>
      <c r="I18" s="67"/>
      <c r="J18" s="66"/>
      <c r="K18" s="66"/>
    </row>
    <row r="19" spans="5:11" x14ac:dyDescent="0.2">
      <c r="E19" s="68"/>
      <c r="F19" s="68"/>
      <c r="G19" s="66"/>
      <c r="H19" s="66"/>
      <c r="I19" s="66"/>
      <c r="J19" s="66"/>
      <c r="K19" s="66"/>
    </row>
    <row r="20" spans="5:11" x14ac:dyDescent="0.2">
      <c r="E20" s="68"/>
      <c r="F20" s="68"/>
      <c r="G20" s="66"/>
      <c r="H20" s="66"/>
      <c r="I20" s="66"/>
      <c r="J20" s="66"/>
      <c r="K20" s="66"/>
    </row>
    <row r="21" spans="5:11" x14ac:dyDescent="0.2">
      <c r="E21" s="68"/>
      <c r="F21" s="68"/>
      <c r="G21" s="66"/>
      <c r="H21" s="66"/>
      <c r="I21" s="66"/>
      <c r="J21" s="66"/>
      <c r="K21" s="66"/>
    </row>
  </sheetData>
  <mergeCells count="6">
    <mergeCell ref="E4:E5"/>
    <mergeCell ref="F4:G5"/>
    <mergeCell ref="H4:I5"/>
    <mergeCell ref="E7:E8"/>
    <mergeCell ref="F7:F8"/>
    <mergeCell ref="H7:I7"/>
  </mergeCells>
  <hyperlinks>
    <hyperlink ref="F4:G5" location="'sheet 1 '!D114" display="Stock Card" xr:uid="{6E7D4C51-33FE-4B9E-AF6B-A1B1A24C9548}"/>
  </hyperlinks>
  <pageMargins left="0.7" right="0.7" top="0.75" bottom="0.75" header="0.3" footer="0.3"/>
  <pageSetup scale="6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153</vt:i4>
      </vt:variant>
      <vt:variant>
        <vt:lpstr>Named Ranges</vt:lpstr>
      </vt:variant>
      <vt:variant>
        <vt:i4>151</vt:i4>
      </vt:variant>
    </vt:vector>
  </HeadingPairs>
  <TitlesOfParts>
    <vt:vector size="304" baseType="lpstr">
      <vt:lpstr>sheet 1 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23</vt:lpstr>
      <vt:lpstr>13</vt:lpstr>
      <vt:lpstr>14</vt:lpstr>
      <vt:lpstr>15</vt:lpstr>
      <vt:lpstr>16</vt:lpstr>
      <vt:lpstr>17</vt:lpstr>
      <vt:lpstr>24</vt:lpstr>
      <vt:lpstr>31</vt:lpstr>
      <vt:lpstr>18</vt:lpstr>
      <vt:lpstr>19</vt:lpstr>
      <vt:lpstr>20</vt:lpstr>
      <vt:lpstr>21</vt:lpstr>
      <vt:lpstr>22</vt:lpstr>
      <vt:lpstr>25</vt:lpstr>
      <vt:lpstr>26</vt:lpstr>
      <vt:lpstr>27</vt:lpstr>
      <vt:lpstr>28</vt:lpstr>
      <vt:lpstr>29</vt:lpstr>
      <vt:lpstr>30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  <vt:lpstr>116</vt:lpstr>
      <vt:lpstr>117</vt:lpstr>
      <vt:lpstr>118</vt:lpstr>
      <vt:lpstr>119</vt:lpstr>
      <vt:lpstr>120</vt:lpstr>
      <vt:lpstr>121</vt:lpstr>
      <vt:lpstr>122</vt:lpstr>
      <vt:lpstr>123</vt:lpstr>
      <vt:lpstr>124</vt:lpstr>
      <vt:lpstr>125</vt:lpstr>
      <vt:lpstr>126</vt:lpstr>
      <vt:lpstr>127</vt:lpstr>
      <vt:lpstr>128</vt:lpstr>
      <vt:lpstr>129</vt:lpstr>
      <vt:lpstr>130</vt:lpstr>
      <vt:lpstr>131</vt:lpstr>
      <vt:lpstr>132</vt:lpstr>
      <vt:lpstr>133</vt:lpstr>
      <vt:lpstr>134</vt:lpstr>
      <vt:lpstr>135</vt:lpstr>
      <vt:lpstr>136</vt:lpstr>
      <vt:lpstr>137</vt:lpstr>
      <vt:lpstr>138</vt:lpstr>
      <vt:lpstr>139</vt:lpstr>
      <vt:lpstr>140</vt:lpstr>
      <vt:lpstr>141</vt:lpstr>
      <vt:lpstr>142</vt:lpstr>
      <vt:lpstr>143</vt:lpstr>
      <vt:lpstr>144</vt:lpstr>
      <vt:lpstr>145</vt:lpstr>
      <vt:lpstr>146</vt:lpstr>
      <vt:lpstr>147</vt:lpstr>
      <vt:lpstr>148</vt:lpstr>
      <vt:lpstr>149</vt:lpstr>
      <vt:lpstr>150</vt:lpstr>
      <vt:lpstr>151</vt:lpstr>
      <vt:lpstr>152</vt:lpstr>
      <vt:lpstr>'1'!Print_Area</vt:lpstr>
      <vt:lpstr>'10'!Print_Area</vt:lpstr>
      <vt:lpstr>'100'!Print_Area</vt:lpstr>
      <vt:lpstr>'101'!Print_Area</vt:lpstr>
      <vt:lpstr>'102'!Print_Area</vt:lpstr>
      <vt:lpstr>'103'!Print_Area</vt:lpstr>
      <vt:lpstr>'104'!Print_Area</vt:lpstr>
      <vt:lpstr>'105'!Print_Area</vt:lpstr>
      <vt:lpstr>'106'!Print_Area</vt:lpstr>
      <vt:lpstr>'107'!Print_Area</vt:lpstr>
      <vt:lpstr>'108'!Print_Area</vt:lpstr>
      <vt:lpstr>'109'!Print_Area</vt:lpstr>
      <vt:lpstr>'11'!Print_Area</vt:lpstr>
      <vt:lpstr>'110'!Print_Area</vt:lpstr>
      <vt:lpstr>'111'!Print_Area</vt:lpstr>
      <vt:lpstr>'112'!Print_Area</vt:lpstr>
      <vt:lpstr>'113'!Print_Area</vt:lpstr>
      <vt:lpstr>'114'!Print_Area</vt:lpstr>
      <vt:lpstr>'115'!Print_Area</vt:lpstr>
      <vt:lpstr>'116'!Print_Area</vt:lpstr>
      <vt:lpstr>'117'!Print_Area</vt:lpstr>
      <vt:lpstr>'118'!Print_Area</vt:lpstr>
      <vt:lpstr>'119'!Print_Area</vt:lpstr>
      <vt:lpstr>'12'!Print_Area</vt:lpstr>
      <vt:lpstr>'120'!Print_Area</vt:lpstr>
      <vt:lpstr>'121'!Print_Area</vt:lpstr>
      <vt:lpstr>'122'!Print_Area</vt:lpstr>
      <vt:lpstr>'123'!Print_Area</vt:lpstr>
      <vt:lpstr>'124'!Print_Area</vt:lpstr>
      <vt:lpstr>'125'!Print_Area</vt:lpstr>
      <vt:lpstr>'126'!Print_Area</vt:lpstr>
      <vt:lpstr>'127'!Print_Area</vt:lpstr>
      <vt:lpstr>'128'!Print_Area</vt:lpstr>
      <vt:lpstr>'129'!Print_Area</vt:lpstr>
      <vt:lpstr>'13'!Print_Area</vt:lpstr>
      <vt:lpstr>'130'!Print_Area</vt:lpstr>
      <vt:lpstr>'131'!Print_Area</vt:lpstr>
      <vt:lpstr>'132'!Print_Area</vt:lpstr>
      <vt:lpstr>'133'!Print_Area</vt:lpstr>
      <vt:lpstr>'134'!Print_Area</vt:lpstr>
      <vt:lpstr>'135'!Print_Area</vt:lpstr>
      <vt:lpstr>'136'!Print_Area</vt:lpstr>
      <vt:lpstr>'137'!Print_Area</vt:lpstr>
      <vt:lpstr>'138'!Print_Area</vt:lpstr>
      <vt:lpstr>'139'!Print_Area</vt:lpstr>
      <vt:lpstr>'14'!Print_Area</vt:lpstr>
      <vt:lpstr>'140'!Print_Area</vt:lpstr>
      <vt:lpstr>'141'!Print_Area</vt:lpstr>
      <vt:lpstr>'142'!Print_Area</vt:lpstr>
      <vt:lpstr>'143'!Print_Area</vt:lpstr>
      <vt:lpstr>'144'!Print_Area</vt:lpstr>
      <vt:lpstr>'145'!Print_Area</vt:lpstr>
      <vt:lpstr>'146'!Print_Area</vt:lpstr>
      <vt:lpstr>'147'!Print_Area</vt:lpstr>
      <vt:lpstr>'148'!Print_Area</vt:lpstr>
      <vt:lpstr>'149'!Print_Area</vt:lpstr>
      <vt:lpstr>'15'!Print_Area</vt:lpstr>
      <vt:lpstr>'150'!Print_Area</vt:lpstr>
      <vt:lpstr>'151'!Print_Area</vt:lpstr>
      <vt:lpstr>'152'!Print_Area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'3'!Print_Area</vt:lpstr>
      <vt:lpstr>'30'!Print_Area</vt:lpstr>
      <vt:lpstr>'31'!Print_Area</vt:lpstr>
      <vt:lpstr>'32'!Print_Area</vt:lpstr>
      <vt:lpstr>'33'!Print_Area</vt:lpstr>
      <vt:lpstr>'34'!Print_Area</vt:lpstr>
      <vt:lpstr>'35'!Print_Area</vt:lpstr>
      <vt:lpstr>'36'!Print_Area</vt:lpstr>
      <vt:lpstr>'37'!Print_Area</vt:lpstr>
      <vt:lpstr>'38'!Print_Area</vt:lpstr>
      <vt:lpstr>'39'!Print_Area</vt:lpstr>
      <vt:lpstr>'4'!Print_Area</vt:lpstr>
      <vt:lpstr>'40'!Print_Area</vt:lpstr>
      <vt:lpstr>'41'!Print_Area</vt:lpstr>
      <vt:lpstr>'42'!Print_Area</vt:lpstr>
      <vt:lpstr>'43'!Print_Area</vt:lpstr>
      <vt:lpstr>'44'!Print_Area</vt:lpstr>
      <vt:lpstr>'45'!Print_Area</vt:lpstr>
      <vt:lpstr>'46'!Print_Area</vt:lpstr>
      <vt:lpstr>'47'!Print_Area</vt:lpstr>
      <vt:lpstr>'48'!Print_Area</vt:lpstr>
      <vt:lpstr>'49'!Print_Area</vt:lpstr>
      <vt:lpstr>'5'!Print_Area</vt:lpstr>
      <vt:lpstr>'50'!Print_Area</vt:lpstr>
      <vt:lpstr>'51'!Print_Area</vt:lpstr>
      <vt:lpstr>'52'!Print_Area</vt:lpstr>
      <vt:lpstr>'53'!Print_Area</vt:lpstr>
      <vt:lpstr>'54'!Print_Area</vt:lpstr>
      <vt:lpstr>'55'!Print_Area</vt:lpstr>
      <vt:lpstr>'56'!Print_Area</vt:lpstr>
      <vt:lpstr>'57'!Print_Area</vt:lpstr>
      <vt:lpstr>'58'!Print_Area</vt:lpstr>
      <vt:lpstr>'59'!Print_Area</vt:lpstr>
      <vt:lpstr>'6'!Print_Area</vt:lpstr>
      <vt:lpstr>'60'!Print_Area</vt:lpstr>
      <vt:lpstr>'61'!Print_Area</vt:lpstr>
      <vt:lpstr>'62'!Print_Area</vt:lpstr>
      <vt:lpstr>'63'!Print_Area</vt:lpstr>
      <vt:lpstr>'64'!Print_Area</vt:lpstr>
      <vt:lpstr>'65'!Print_Area</vt:lpstr>
      <vt:lpstr>'66'!Print_Area</vt:lpstr>
      <vt:lpstr>'67'!Print_Area</vt:lpstr>
      <vt:lpstr>'68'!Print_Area</vt:lpstr>
      <vt:lpstr>'69'!Print_Area</vt:lpstr>
      <vt:lpstr>'7'!Print_Area</vt:lpstr>
      <vt:lpstr>'70'!Print_Area</vt:lpstr>
      <vt:lpstr>'71'!Print_Area</vt:lpstr>
      <vt:lpstr>'72'!Print_Area</vt:lpstr>
      <vt:lpstr>'73'!Print_Area</vt:lpstr>
      <vt:lpstr>'74'!Print_Area</vt:lpstr>
      <vt:lpstr>'75'!Print_Area</vt:lpstr>
      <vt:lpstr>'76'!Print_Area</vt:lpstr>
      <vt:lpstr>'77'!Print_Area</vt:lpstr>
      <vt:lpstr>'78'!Print_Area</vt:lpstr>
      <vt:lpstr>'79'!Print_Area</vt:lpstr>
      <vt:lpstr>'8'!Print_Area</vt:lpstr>
      <vt:lpstr>'81'!Print_Area</vt:lpstr>
      <vt:lpstr>'82'!Print_Area</vt:lpstr>
      <vt:lpstr>'83'!Print_Area</vt:lpstr>
      <vt:lpstr>'84'!Print_Area</vt:lpstr>
      <vt:lpstr>'85'!Print_Area</vt:lpstr>
      <vt:lpstr>'86'!Print_Area</vt:lpstr>
      <vt:lpstr>'87'!Print_Area</vt:lpstr>
      <vt:lpstr>'88'!Print_Area</vt:lpstr>
      <vt:lpstr>'89'!Print_Area</vt:lpstr>
      <vt:lpstr>'9'!Print_Area</vt:lpstr>
      <vt:lpstr>'90'!Print_Area</vt:lpstr>
      <vt:lpstr>'91'!Print_Area</vt:lpstr>
      <vt:lpstr>'92'!Print_Area</vt:lpstr>
      <vt:lpstr>'93'!Print_Area</vt:lpstr>
      <vt:lpstr>'94'!Print_Area</vt:lpstr>
      <vt:lpstr>'95'!Print_Area</vt:lpstr>
      <vt:lpstr>'96'!Print_Area</vt:lpstr>
      <vt:lpstr>'97'!Print_Area</vt:lpstr>
      <vt:lpstr>'98'!Print_Area</vt:lpstr>
      <vt:lpstr>'99'!Print_Area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MARILYN BEJERANO</cp:lastModifiedBy>
  <cp:lastPrinted>2024-10-10T02:46:46Z</cp:lastPrinted>
  <dcterms:created xsi:type="dcterms:W3CDTF">2024-01-30T05:27:00Z</dcterms:created>
  <dcterms:modified xsi:type="dcterms:W3CDTF">2025-05-02T03:05:54Z</dcterms:modified>
</cp:coreProperties>
</file>