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cer\Documents\ESPE\6to 7mo\Analisis y diseño\27837_G5_ADS\Primer Parcial\Talleres\"/>
    </mc:Choice>
  </mc:AlternateContent>
  <xr:revisionPtr revIDLastSave="0" documentId="13_ncr:1_{DC78937A-FB9A-4CA4-87F5-538DEE67DE91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Matriz Ckeck LIst" sheetId="1" r:id="rId1"/>
    <sheet name="MODELO DE LISTA DE COMPROBACION" sheetId="2" r:id="rId2"/>
    <sheet name="MODELO LISTA DE COMPROBACION" sheetId="3" r:id="rId3"/>
    <sheet name="MODELO LISTA DE COMPROBACION - " sheetId="4" r:id="rId4"/>
    <sheet name="RECOMENDACIONES - CU4" sheetId="5" r:id="rId5"/>
    <sheet name="RECOMENDACIONES - CU7" sheetId="6" r:id="rId6"/>
    <sheet name="RECOMENDACIONES - CU8" sheetId="7" r:id="rId7"/>
  </sheets>
  <calcPr calcId="191029"/>
</workbook>
</file>

<file path=xl/calcChain.xml><?xml version="1.0" encoding="utf-8"?>
<calcChain xmlns="http://schemas.openxmlformats.org/spreadsheetml/2006/main">
  <c r="D35" i="4" l="1"/>
  <c r="D36" i="4" s="1"/>
  <c r="C35" i="4"/>
  <c r="C36" i="4" s="1"/>
  <c r="D27" i="4"/>
  <c r="D28" i="4" s="1"/>
  <c r="C27" i="4"/>
  <c r="C28" i="4" s="1"/>
  <c r="D17" i="4"/>
  <c r="D18" i="4" s="1"/>
  <c r="C17" i="4"/>
  <c r="C18" i="4" s="1"/>
  <c r="D35" i="3"/>
  <c r="D36" i="3" s="1"/>
  <c r="C35" i="3"/>
  <c r="C36" i="3" s="1"/>
  <c r="D27" i="3"/>
  <c r="D28" i="3" s="1"/>
  <c r="C27" i="3"/>
  <c r="C28" i="3" s="1"/>
  <c r="D17" i="3"/>
  <c r="D18" i="3" s="1"/>
  <c r="C17" i="3"/>
  <c r="C18" i="3" s="1"/>
  <c r="C36" i="2"/>
  <c r="D35" i="2"/>
  <c r="D36" i="2" s="1"/>
  <c r="C35" i="2"/>
  <c r="C28" i="2"/>
  <c r="D27" i="2"/>
  <c r="D28" i="2" s="1"/>
  <c r="C27" i="2"/>
  <c r="C18" i="2"/>
  <c r="D17" i="2"/>
  <c r="D18" i="2" s="1"/>
  <c r="C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F7" authorId="0" shapeId="0" xr:uid="{00000000-0006-0000-0000-000002000000}">
      <text>
        <r>
          <rPr>
            <sz val="11"/>
            <color theme="1"/>
            <rFont val="Calibri"/>
            <scheme val="minor"/>
          </rPr>
          <t>jeny ruiz:
La información contenida en memoria se utiliza para actualizar los campos de la base de datos.</t>
        </r>
      </text>
    </comment>
    <comment ref="G7" authorId="0" shapeId="0" xr:uid="{00000000-0006-0000-0000-000003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I7" authorId="0" shapeId="0" xr:uid="{00000000-0006-0000-0000-000004000000}">
      <text>
        <r>
          <rPr>
            <sz val="11"/>
            <color theme="1"/>
            <rFont val="Calibri"/>
            <scheme val="minor"/>
          </rPr>
          <t>jeny ruiz:
Se guarda en un archivo Excel los registros que dieron un problema en la actualización.</t>
        </r>
      </text>
    </comment>
    <comment ref="J7" authorId="0" shapeId="0" xr:uid="{00000000-0006-0000-0000-000005000000}">
      <text>
        <r>
          <rPr>
            <sz val="11"/>
            <color theme="1"/>
            <rFont val="Calibri"/>
            <scheme val="minor"/>
          </rPr>
          <t>jeny ruiz:
Control del nivel de acuedo entre las partes Cliente y Desarrollador</t>
        </r>
      </text>
    </comment>
    <comment ref="K7" authorId="0" shapeId="0" xr:uid="{00000000-0006-0000-0000-000006000000}">
      <text>
        <r>
          <rPr>
            <sz val="11"/>
            <color theme="1"/>
            <rFont val="Calibri"/>
            <scheme val="minor"/>
          </rPr>
          <t>jeny ruiz:
jeny ruiz:
Posterior a la actualización, se guardaran automáticamente el nombre de usuario, fecha, hora, registro antiguo, registro nuevo.</t>
        </r>
      </text>
    </comment>
    <comment ref="C9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jeny ruiz:
Todos los interesados reconocen que el  requisito es correcto y relevante
</t>
        </r>
      </text>
    </comment>
    <comment ref="F9" authorId="0" shapeId="0" xr:uid="{00000000-0006-0000-0000-000008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I9" authorId="0" shapeId="0" xr:uid="{00000000-0006-0000-0000-000009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K9" authorId="0" shapeId="0" xr:uid="{00000000-0006-0000-0000-00000A000000}">
      <text>
        <r>
          <rPr>
            <sz val="11"/>
            <color theme="1"/>
            <rFont val="Calibri"/>
            <scheme val="minor"/>
          </rPr>
          <t>jeny ruiz:
Es importante ingresar el archivo plano en formato excel para el cliente y el desarrollador</t>
        </r>
      </text>
    </comment>
    <comment ref="C10" authorId="0" shapeId="0" xr:uid="{00000000-0006-0000-0000-00000B000000}">
      <text>
        <r>
          <rPr>
            <sz val="11"/>
            <color theme="1"/>
            <rFont val="Calibri"/>
            <scheme val="minor"/>
          </rPr>
          <t>jeny ruiz:
Ponderado por importancia o prioridad</t>
        </r>
      </text>
    </comment>
    <comment ref="C11" authorId="0" shapeId="0" xr:uid="{00000000-0006-0000-0000-00000C000000}">
      <text>
        <r>
          <rPr>
            <sz val="11"/>
            <color theme="1"/>
            <rFont val="Calibri"/>
            <scheme val="minor"/>
          </rPr>
          <t>jeny ruiz:
Todos los lectores comprenden de la misma manera, sólo una interpretación</t>
        </r>
      </text>
    </comment>
    <comment ref="C12" authorId="0" shapeId="0" xr:uid="{00000000-0006-0000-0000-00000D000000}">
      <text>
        <r>
          <rPr>
            <sz val="11"/>
            <color theme="1"/>
            <rFont val="Calibri"/>
            <scheme val="minor"/>
          </rPr>
          <t>jeny ruiz:
Toda nueva información  ha sido incorporada</t>
        </r>
      </text>
    </comment>
    <comment ref="C13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jeny ruiz:
Refleja las espectativas  del implicado
</t>
        </r>
      </text>
    </comment>
    <comment ref="C14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jeny ruiz:
Sin contradicciones
</t>
        </r>
      </text>
    </comment>
    <comment ref="C15" authorId="0" shapeId="0" xr:uid="{00000000-0006-0000-0000-000010000000}">
      <text>
        <r>
          <rPr>
            <sz val="11"/>
            <color theme="1"/>
            <rFont val="Calibri"/>
            <scheme val="minor"/>
          </rPr>
          <t>jeny ruiz:
Su cumplimiento o no cumplimiento puede der probado con un esfuerzo razonable</t>
        </r>
      </text>
    </comment>
    <comment ref="C16" authorId="0" shapeId="0" xr:uid="{00000000-0006-0000-0000-000011000000}">
      <text>
        <r>
          <rPr>
            <sz val="11"/>
            <color theme="1"/>
            <rFont val="Calibri"/>
            <scheme val="minor"/>
          </rPr>
          <t>jeny ruiz:
Puede ser implementado  y desarrollado en las condiciones actuales(tiempo, Presupuest,, orgtanizaciòn, ect)</t>
        </r>
      </text>
    </comment>
    <comment ref="C17" authorId="0" shapeId="0" xr:uid="{00000000-0006-0000-0000-000012000000}">
      <text>
        <r>
          <rPr>
            <sz val="11"/>
            <color theme="1"/>
            <rFont val="Calibri"/>
            <scheme val="minor"/>
          </rPr>
          <t>jeny ruiz:
El origen del requisito y sus relaciones con otros requisitos  están claros.</t>
        </r>
      </text>
    </comment>
    <comment ref="C18" authorId="0" shapeId="0" xr:uid="{00000000-0006-0000-0000-000013000000}">
      <text>
        <r>
          <rPr>
            <sz val="11"/>
            <color theme="1"/>
            <rFont val="Calibri"/>
            <scheme val="minor"/>
          </rPr>
          <t>jeny ruiz:
Trata todos los asuntos relevantes</t>
        </r>
      </text>
    </comment>
    <comment ref="C19" authorId="0" shapeId="0" xr:uid="{00000000-0006-0000-0000-000014000000}">
      <text>
        <r>
          <rPr>
            <sz val="11"/>
            <color theme="1"/>
            <rFont val="Calibri"/>
            <scheme val="minor"/>
          </rPr>
          <t>jeny ruiz:
Para todos los interesados dependiendo  de la fase del proyecto podrían estar involucrados  distintos implicados,(Glosario de tèrminos)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1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1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1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1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2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2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2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2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2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2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2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300-000001000000}">
      <text>
        <r>
          <rPr>
            <sz val="11"/>
            <color theme="1"/>
            <rFont val="Calibri"/>
            <scheme val="minor"/>
          </rPr>
          <t>ESPE:
COMPLETITUD DOCUMENTO</t>
        </r>
      </text>
    </comment>
    <comment ref="B9" authorId="0" shapeId="0" xr:uid="{00000000-0006-0000-0300-000002000000}">
      <text>
        <r>
          <rPr>
            <sz val="11"/>
            <color theme="1"/>
            <rFont val="Calibri"/>
            <scheme val="minor"/>
          </rPr>
          <t xml:space="preserve">ESPE:
COMPLETITUD REQUISITO INDIVIDUAL
</t>
        </r>
      </text>
    </comment>
    <comment ref="B10" authorId="0" shapeId="0" xr:uid="{00000000-0006-0000-0300-000003000000}">
      <text>
        <r>
          <rPr>
            <sz val="11"/>
            <color theme="1"/>
            <rFont val="Calibri"/>
            <scheme val="minor"/>
          </rPr>
          <t>ESPE:
TRAZABILIDAD</t>
        </r>
      </text>
    </comment>
    <comment ref="B11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2" authorId="0" shapeId="0" xr:uid="{00000000-0006-0000-0300-000005000000}">
      <text>
        <r>
          <rPr>
            <sz val="11"/>
            <color theme="1"/>
            <rFont val="Calibri"/>
            <scheme val="minor"/>
          </rPr>
          <t xml:space="preserve">ESPE:
TRAZABILIDAD
</t>
        </r>
      </text>
    </comment>
    <comment ref="B13" authorId="0" shapeId="0" xr:uid="{00000000-0006-0000-0300-000006000000}">
      <text>
        <r>
          <rPr>
            <sz val="11"/>
            <color theme="1"/>
            <rFont val="Calibri"/>
            <scheme val="minor"/>
          </rPr>
          <t xml:space="preserve">ESPE:
CORRECCION
</t>
        </r>
      </text>
    </comment>
    <comment ref="B14" authorId="0" shapeId="0" xr:uid="{00000000-0006-0000-0300-000007000000}">
      <text>
        <r>
          <rPr>
            <sz val="11"/>
            <color theme="1"/>
            <rFont val="Calibri"/>
            <scheme val="minor"/>
          </rPr>
          <t>ESPE:
CONSISTENCIA</t>
        </r>
      </text>
    </comment>
    <comment ref="B15" authorId="0" shapeId="0" xr:uid="{00000000-0006-0000-0300-000008000000}">
      <text>
        <r>
          <rPr>
            <sz val="11"/>
            <color theme="1"/>
            <rFont val="Calibri"/>
            <scheme val="minor"/>
          </rPr>
          <t xml:space="preserve">ESPE:
NECESIDAD
</t>
        </r>
      </text>
    </comment>
    <comment ref="B16" authorId="0" shapeId="0" xr:uid="{00000000-0006-0000-0300-000009000000}">
      <text>
        <r>
          <rPr>
            <sz val="11"/>
            <color theme="1"/>
            <rFont val="Calibri"/>
            <scheme val="minor"/>
          </rPr>
          <t xml:space="preserve">ESPE:
verificable 
</t>
        </r>
      </text>
    </comment>
  </commentList>
</comments>
</file>

<file path=xl/sharedStrings.xml><?xml version="1.0" encoding="utf-8"?>
<sst xmlns="http://schemas.openxmlformats.org/spreadsheetml/2006/main" count="305" uniqueCount="91">
  <si>
    <t>MATRIZ PARA COMPROBACIÓN REQUERIMIENTOS DE CALIDAD DE PROYECTO ACADEMICO</t>
  </si>
  <si>
    <t>SISTEMA:</t>
  </si>
  <si>
    <t>SISTEMA CONTABLE DE UNA FUNDACIÓN (Contably)</t>
  </si>
  <si>
    <t>Requerimientos  Funcionales</t>
  </si>
  <si>
    <t>Nº</t>
  </si>
  <si>
    <t>CRITERIOS DE CALIDAD (Documento/Requerimientos)</t>
  </si>
  <si>
    <t>Status
Nivel de Acuerdo</t>
  </si>
  <si>
    <t xml:space="preserve">
CU8. Generar reportes de ingreso
</t>
  </si>
  <si>
    <t>CU7. Generar gráficos interactivos</t>
  </si>
  <si>
    <t>CU4. Registrar Egresos</t>
  </si>
  <si>
    <t>Agreed</t>
  </si>
  <si>
    <t>OK</t>
  </si>
  <si>
    <t>1. Videoconferencia de la entrevista
2. Minuta de la entrevista
3. Aceptación por videoconferencia</t>
  </si>
  <si>
    <t>Se cuenta con evidencia mediante videoconferencia, minuta de entrevista y aceptación del cliente respecto a la funcionalidad de registrar egresos.</t>
  </si>
  <si>
    <t>Ranked</t>
  </si>
  <si>
    <t>1. En la descripción de los requisitos funcionales se da una prioridad Media</t>
  </si>
  <si>
    <t>1. En la descripción de los requisitos funcionales se da una prioridad Alta</t>
  </si>
  <si>
    <t>El requisito tiene prioridad Alta, ya que el registro de egresos es esencial para el control financiero del sistema.</t>
  </si>
  <si>
    <t>Unambiguos</t>
  </si>
  <si>
    <t xml:space="preserve">1.  Redacción de forma que no haya dobles interpretaciones                                                                             2. Todos los involucrados  interpretan de forma clara </t>
  </si>
  <si>
    <t>Se especifican claramente los tipos de egresos, los datos requeridos y las condiciones de validación, evitando ambigüedades.</t>
  </si>
  <si>
    <t>Valid and up-to date</t>
  </si>
  <si>
    <t>1. Toda nueva información se ha corregido pertinentemente con respecto a la retroalimentación que nos ha brindado el cliente.</t>
  </si>
  <si>
    <t>Se realizaron los cambios en base a la retroalimentación reciente del cliente, incluyendo tipos de egreso (Proyectos, Rol de pagos, Presupuesto, Décimos).</t>
  </si>
  <si>
    <t>Correct</t>
  </si>
  <si>
    <t>1. Está alineado con los objetivos del sistema.                                                                                                                                                                                                                        2. Refleja lo que realmente necesita el cliente.</t>
  </si>
  <si>
    <t>El requisito está alineado con los objetivos contables del sistema, reflejando una necesidad real del cliente (registro de salidas financieras).</t>
  </si>
  <si>
    <t>Consisten</t>
  </si>
  <si>
    <t xml:space="preserve">1. Documentación realizada utilizando Diagrama de Casos de Uso, Diagrama de clases
2. Los terminos y acrónimos están definidos claramente al inicio del  documento de requisitos.                                             </t>
  </si>
  <si>
    <t xml:space="preserve">1. Documentación realizada utilizando Daigrama de Flujos
2. Los terminos y acrónimos están definidos claramente al inicio del  documento de requisitos.                                             </t>
  </si>
  <si>
    <t>Mantiene coherencia con el caso de uso “Registrar Egresos (CU4)” y con la terminología general del sistema contable.</t>
  </si>
  <si>
    <t>Verifiable</t>
  </si>
  <si>
    <t>NOK</t>
  </si>
  <si>
    <t>No se han definido aún casos de prueba que verifiquen la correcta validación de campos o el almacenamiento de datos en la base. Se requiere documentación de pruebas.</t>
  </si>
  <si>
    <t>Realizable</t>
  </si>
  <si>
    <t>1. No se toma la estimación del costo de este requisito y del proyecto en general 
2. No se ha implementado</t>
  </si>
  <si>
    <t>Aún no se dispone de estimaciones de costo, esfuerzo y tiempo para la implementación.</t>
  </si>
  <si>
    <t>Traceable</t>
  </si>
  <si>
    <t>1. Se especifica cual es la postcondición y la precondición, así mismo el origen del mismo para coordinar y/o entender la trazabilidad del requisito 
2. Cuenta con un identificador único</t>
  </si>
  <si>
    <t>Se incluyen precondiciones y postcondiciones que permiten rastrear el flujo del requisito desde la autenticación hasta la generación de reportes.</t>
  </si>
  <si>
    <t>Complete</t>
  </si>
  <si>
    <t>1. Se especifica la información de entrada, las salidas, las precondiciones, postcondiciones para que sea un requisitos entendible y para poder proseguir con las siguientes etapas. 
2. Describe completamente la funcionalidad esperada y así como sus excepciones si algo se realiza fuera del flujo normal</t>
  </si>
  <si>
    <t>1. se describe como se va a reaalizar la funcion 2.especificando precondiciones y postcondiciones</t>
  </si>
  <si>
    <t>Se describen claramente entradas, salidas, excepciones, rendimiento, frecuencia y actores, cubriendo todos los elementos de un requisito completo.</t>
  </si>
  <si>
    <t>Understandability</t>
  </si>
  <si>
    <t>1. Se involucra al cliente
2. Existe glosario de términos</t>
  </si>
  <si>
    <t>1.la descripcion brindada es facil de entender aun para personas sin conociemientos tecnicos</t>
  </si>
  <si>
    <t>La descripción es clara y comprensible para todos los involucrados; el cliente participó activamente en su validación.</t>
  </si>
  <si>
    <t>FECHA:</t>
  </si>
  <si>
    <t>AUTOR:</t>
  </si>
  <si>
    <t>Dennison Chalacan, Jeffrey Manobanda, Jhordy Marcillo</t>
  </si>
  <si>
    <t>REQUERIMIENTOS EVALUADOS :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</si>
  <si>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</si>
  <si>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</si>
  <si>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</si>
  <si>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</si>
  <si>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</si>
  <si>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</si>
  <si>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</si>
  <si>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</si>
  <si>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</si>
  <si>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</si>
  <si>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</si>
  <si>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</si>
  <si>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</si>
  <si>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</si>
  <si>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</si>
  <si>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</si>
  <si>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</si>
  <si>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</si>
  <si>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</si>
  <si>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</si>
  <si>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</si>
  <si>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</si>
  <si>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</si>
  <si>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</si>
  <si>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</si>
  <si>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</si>
  <si>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</si>
  <si>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</si>
  <si>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</si>
  <si>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x</t>
  </si>
  <si>
    <t>CU8. Generar reportes de ingreso</t>
  </si>
  <si>
    <t xml:space="preserve"> </t>
  </si>
  <si>
    <t>PREGUNTA</t>
  </si>
  <si>
    <t>RECOMENDACIÓN</t>
  </si>
  <si>
    <t>¿Se han definido criterios de aceptación y casos de prueba
 que permitan medir objetivamente el cumplimiento del 
requisito?</t>
  </si>
  <si>
    <t>Se recomienda definir criterios de aceptacion para lograr que el requisito este bien aplicado de tal manera que los casos de prueba que se planteen puedan pasar en su totalidad y de esta manera el requisito estaria bien implementado</t>
  </si>
  <si>
    <t>¿Se realizo la estimacion de costos corerctamente?</t>
  </si>
  <si>
    <t>Se recomienda realizar una estimacion de costos añadiendo al final el costo del feedback que nos hizo el cliente tomando el timepo, presupuesto y la organizacion.</t>
  </si>
  <si>
    <t xml:space="preserve">1. Requisito No Medible    2. No se han realizado pruebas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</si>
</sst>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1"/>
      <color theme="1"/>
      <name val="Calibri"/>
      <scheme val="minor"/>
    </font>
    <font>
      <sz val="8"/>
      <color theme="1"/>
      <name val="Arial"/>
    </font>
    <font>
      <b/>
      <sz val="18"/>
      <color rgb="FF1F497D"/>
      <name val="Calibri"/>
    </font>
    <font>
      <b/>
      <sz val="18"/>
      <color theme="1"/>
      <name val="Calibri"/>
    </font>
    <font>
      <b/>
      <sz val="18"/>
      <color theme="1"/>
      <name val="Arial"/>
    </font>
    <font>
      <sz val="1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6"/>
      <color theme="0"/>
      <name val="Calibri"/>
    </font>
    <font>
      <b/>
      <sz val="16"/>
      <color theme="1"/>
      <name val="Calibri"/>
    </font>
    <font>
      <b/>
      <sz val="12"/>
      <color rgb="FFFFFFFF"/>
      <name val="Calibri"/>
    </font>
    <font>
      <sz val="11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8"/>
      <color rgb="FFFA7D00"/>
      <name val="Calibri"/>
    </font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2" fillId="0" borderId="0" xfId="0" applyFont="1"/>
    <xf numFmtId="0" fontId="11" fillId="3" borderId="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6" borderId="12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0" xfId="0" applyFont="1"/>
    <xf numFmtId="9" fontId="8" fillId="0" borderId="0" xfId="0" applyNumberFormat="1" applyFont="1"/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6" fillId="0" borderId="0" xfId="0" applyFont="1"/>
    <xf numFmtId="0" fontId="17" fillId="7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top" wrapText="1"/>
    </xf>
    <xf numFmtId="0" fontId="16" fillId="0" borderId="0" xfId="0" applyFont="1" applyAlignment="1">
      <alignment wrapText="1"/>
    </xf>
    <xf numFmtId="0" fontId="7" fillId="2" borderId="4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2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9" xfId="0" applyFont="1" applyBorder="1"/>
    <xf numFmtId="0" fontId="5" fillId="0" borderId="10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15" fontId="1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16" xfId="0" applyFont="1" applyBorder="1" applyAlignment="1">
      <alignment horizontal="center" vertical="center"/>
    </xf>
    <xf numFmtId="0" fontId="5" fillId="0" borderId="16" xfId="0" applyFont="1" applyBorder="1"/>
    <xf numFmtId="0" fontId="19" fillId="0" borderId="7" xfId="0" applyFont="1" applyBorder="1" applyAlignment="1">
      <alignment horizontal="center" vertical="top" wrapText="1"/>
    </xf>
    <xf numFmtId="0" fontId="19" fillId="0" borderId="7" xfId="0" applyFont="1" applyBorder="1" applyAlignment="1">
      <alignment wrapText="1"/>
    </xf>
    <xf numFmtId="0" fontId="20" fillId="3" borderId="7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wrapText="1"/>
    </xf>
  </cellXfs>
  <cellStyles count="1">
    <cellStyle name="Normal" xfId="0" builtinId="0"/>
  </cellStyles>
  <dxfs count="51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FF0000"/>
      </font>
      <fill>
        <patternFill patternType="none"/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9">
    <tableStyle name="MODELO DE LISTA DE COMPROBACION-style" pivot="0" count="3" xr9:uid="{00000000-0011-0000-FFFF-FFFF00000000}">
      <tableStyleElement type="headerRow" dxfId="50"/>
      <tableStyleElement type="firstRowStripe" dxfId="49"/>
      <tableStyleElement type="secondRowStripe" dxfId="48"/>
    </tableStyle>
    <tableStyle name="MODELO DE LISTA DE COMPROBACION-style 2" pivot="0" count="3" xr9:uid="{00000000-0011-0000-FFFF-FFFF01000000}">
      <tableStyleElement type="headerRow" dxfId="47"/>
      <tableStyleElement type="firstRowStripe" dxfId="46"/>
      <tableStyleElement type="secondRowStripe" dxfId="45"/>
    </tableStyle>
    <tableStyle name="MODELO DE LISTA DE COMPROBACION-style 3" pivot="0" count="3" xr9:uid="{00000000-0011-0000-FFFF-FFFF02000000}">
      <tableStyleElement type="headerRow" dxfId="44"/>
      <tableStyleElement type="firstRowStripe" dxfId="43"/>
      <tableStyleElement type="secondRowStripe" dxfId="42"/>
    </tableStyle>
    <tableStyle name="MODELO LISTA DE COMPROBACION-style" pivot="0" count="3" xr9:uid="{00000000-0011-0000-FFFF-FFFF03000000}">
      <tableStyleElement type="headerRow" dxfId="41"/>
      <tableStyleElement type="firstRowStripe" dxfId="40"/>
      <tableStyleElement type="secondRowStripe" dxfId="39"/>
    </tableStyle>
    <tableStyle name="MODELO LISTA DE COMPROBACION-style 2" pivot="0" count="3" xr9:uid="{00000000-0011-0000-FFFF-FFFF04000000}">
      <tableStyleElement type="headerRow" dxfId="38"/>
      <tableStyleElement type="firstRowStripe" dxfId="37"/>
      <tableStyleElement type="secondRowStripe" dxfId="36"/>
    </tableStyle>
    <tableStyle name="MODELO LISTA DE COMPROBACION-style 3" pivot="0" count="3" xr9:uid="{00000000-0011-0000-FFFF-FFFF05000000}">
      <tableStyleElement type="headerRow" dxfId="35"/>
      <tableStyleElement type="firstRowStripe" dxfId="34"/>
      <tableStyleElement type="secondRowStripe" dxfId="33"/>
    </tableStyle>
    <tableStyle name="MODELO LISTA DE COMPROBACION - -style" pivot="0" count="3" xr9:uid="{00000000-0011-0000-FFFF-FFFF06000000}">
      <tableStyleElement type="headerRow" dxfId="32"/>
      <tableStyleElement type="firstRowStripe" dxfId="31"/>
      <tableStyleElement type="secondRowStripe" dxfId="30"/>
    </tableStyle>
    <tableStyle name="MODELO LISTA DE COMPROBACION - -style 2" pivot="0" count="3" xr9:uid="{00000000-0011-0000-FFFF-FFFF07000000}">
      <tableStyleElement type="headerRow" dxfId="29"/>
      <tableStyleElement type="firstRowStripe" dxfId="28"/>
      <tableStyleElement type="secondRowStripe" dxfId="27"/>
    </tableStyle>
    <tableStyle name="MODELO LISTA DE COMPROBACION - -style 3" pivot="0" count="3" xr9:uid="{00000000-0011-0000-FFFF-FFFF08000000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MX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6D3-45B1-A5EA-7FD4A8DC6F8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6D3-45B1-A5EA-7FD4A8DC6F8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D6D3-45B1-A5EA-7FD4A8DC6F8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DE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DE LISTA DE COMPROBACION'!$C$41:$C$43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D3-45B1-A5EA-7FD4A8DC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MX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62F9-4A74-B1A7-2EC64C47A26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62F9-4A74-B1A7-2EC64C47A26F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62F9-4A74-B1A7-2EC64C47A26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COMPROBACION'!$C$41:$C$43</c:f>
              <c:numCache>
                <c:formatCode>General</c:formatCode>
                <c:ptCount val="3"/>
                <c:pt idx="0">
                  <c:v>78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A74-B1A7-2EC64C47A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MX"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68"/>
          <c:y val="6.018518518518518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946-41C0-84BE-BF6EFD8608F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946-41C0-84BE-BF6EFD8608F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946-41C0-84BE-BF6EFD8608F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'MODELO LISTA DE COMPROBACION - '!$B$41:$B$43</c:f>
              <c:strCache>
                <c:ptCount val="3"/>
                <c:pt idx="0">
                  <c:v>CONTENIDO </c:v>
                </c:pt>
                <c:pt idx="1">
                  <c:v>DOCUMENTACIÓN</c:v>
                </c:pt>
                <c:pt idx="2">
                  <c:v>NIVEL DE ACUERDO</c:v>
                </c:pt>
              </c:strCache>
            </c:strRef>
          </c:cat>
          <c:val>
            <c:numRef>
              <c:f>'MODELO LISTA DE COMPROBACION - '!$C$41:$C$43</c:f>
              <c:numCache>
                <c:formatCode>General</c:formatCode>
                <c:ptCount val="3"/>
                <c:pt idx="0">
                  <c:v>67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46-41C0-84BE-BF6EFD86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33</xdr:row>
      <xdr:rowOff>485775</xdr:rowOff>
    </xdr:from>
    <xdr:ext cx="4286250" cy="21431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D16">
  <tableColumns count="4">
    <tableColumn id="1" xr3:uid="{00000000-0010-0000-0000-000001000000}" name="No."/>
    <tableColumn id="2" xr3:uid="{00000000-0010-0000-0000-000002000000}" name="Pregunta"/>
    <tableColumn id="3" xr3:uid="{00000000-0010-0000-0000-000003000000}" name="SI"/>
    <tableColumn id="4" xr3:uid="{00000000-0010-0000-0000-000004000000}" name="NO "/>
  </tableColumns>
  <tableStyleInfo name="MODELO DE LISTA DE COMPROBACI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D26">
  <tableColumns count="4">
    <tableColumn id="1" xr3:uid="{00000000-0010-0000-0100-000001000000}" name="No."/>
    <tableColumn id="2" xr3:uid="{00000000-0010-0000-0100-000002000000}" name="Pregunta"/>
    <tableColumn id="3" xr3:uid="{00000000-0010-0000-0100-000003000000}" name="SI"/>
    <tableColumn id="4" xr3:uid="{00000000-0010-0000-0100-000004000000}" name="NO "/>
  </tableColumns>
  <tableStyleInfo name="MODELO DE LISTA DE COMPROBACION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31:D34">
  <tableColumns count="4">
    <tableColumn id="1" xr3:uid="{00000000-0010-0000-0200-000001000000}" name="No."/>
    <tableColumn id="2" xr3:uid="{00000000-0010-0000-0200-000002000000}" name="Pregunta"/>
    <tableColumn id="3" xr3:uid="{00000000-0010-0000-0200-000003000000}" name="SI"/>
    <tableColumn id="4" xr3:uid="{00000000-0010-0000-0200-000004000000}" name="NO "/>
  </tableColumns>
  <tableStyleInfo name="MODELO DE LISTA DE COMPROBACION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7:D16">
  <tableColumns count="4">
    <tableColumn id="1" xr3:uid="{00000000-0010-0000-0300-000001000000}" name="No."/>
    <tableColumn id="2" xr3:uid="{00000000-0010-0000-0300-000002000000}" name="Pregunta"/>
    <tableColumn id="3" xr3:uid="{00000000-0010-0000-0300-000003000000}" name="SI"/>
    <tableColumn id="4" xr3:uid="{00000000-0010-0000-0300-000004000000}" name="NO "/>
  </tableColumns>
  <tableStyleInfo name="MODELO LISTA DE COMPROBACION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1:D26">
  <tableColumns count="4">
    <tableColumn id="1" xr3:uid="{00000000-0010-0000-0400-000001000000}" name="No."/>
    <tableColumn id="2" xr3:uid="{00000000-0010-0000-0400-000002000000}" name="Pregunta"/>
    <tableColumn id="3" xr3:uid="{00000000-0010-0000-0400-000003000000}" name="SI"/>
    <tableColumn id="4" xr3:uid="{00000000-0010-0000-0400-000004000000}" name="NO "/>
  </tableColumns>
  <tableStyleInfo name="MODELO LISTA DE COMPROBACION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1:D34">
  <tableColumns count="4">
    <tableColumn id="1" xr3:uid="{00000000-0010-0000-0500-000001000000}" name="No."/>
    <tableColumn id="2" xr3:uid="{00000000-0010-0000-0500-000002000000}" name="Pregunta"/>
    <tableColumn id="3" xr3:uid="{00000000-0010-0000-0500-000003000000}" name="SI"/>
    <tableColumn id="4" xr3:uid="{00000000-0010-0000-0500-000004000000}" name="NO "/>
  </tableColumns>
  <tableStyleInfo name="MODELO LISTA DE COMPROBACION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7:D16">
  <tableColumns count="4">
    <tableColumn id="1" xr3:uid="{00000000-0010-0000-0600-000001000000}" name="No."/>
    <tableColumn id="2" xr3:uid="{00000000-0010-0000-0600-000002000000}" name="Pregunta"/>
    <tableColumn id="3" xr3:uid="{00000000-0010-0000-0600-000003000000}" name="SI"/>
    <tableColumn id="4" xr3:uid="{00000000-0010-0000-0600-000004000000}" name="NO "/>
  </tableColumns>
  <tableStyleInfo name="MODELO LISTA DE COMPROBACION - 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1:D26">
  <tableColumns count="4">
    <tableColumn id="1" xr3:uid="{00000000-0010-0000-0700-000001000000}" name="No."/>
    <tableColumn id="2" xr3:uid="{00000000-0010-0000-0700-000002000000}" name="Pregunta"/>
    <tableColumn id="3" xr3:uid="{00000000-0010-0000-0700-000003000000}" name="SI"/>
    <tableColumn id="4" xr3:uid="{00000000-0010-0000-0700-000004000000}" name="NO "/>
  </tableColumns>
  <tableStyleInfo name="MODELO LISTA DE COMPROBACION - 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31:D34">
  <tableColumns count="4">
    <tableColumn id="1" xr3:uid="{00000000-0010-0000-0800-000001000000}" name="No."/>
    <tableColumn id="2" xr3:uid="{00000000-0010-0000-0800-000002000000}" name="Pregunta"/>
    <tableColumn id="3" xr3:uid="{00000000-0010-0000-0800-000003000000}" name="SI"/>
    <tableColumn id="4" xr3:uid="{00000000-0010-0000-0800-000004000000}" name="NO "/>
  </tableColumns>
  <tableStyleInfo name="MODELO LISTA DE COMPROBACION - 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omments" Target="../comments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comments" Target="../comments3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omments" Target="../comments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0"/>
  <sheetViews>
    <sheetView showGridLines="0" topLeftCell="A8" workbookViewId="0">
      <selection activeCell="K13" sqref="K13"/>
    </sheetView>
  </sheetViews>
  <sheetFormatPr defaultColWidth="14.453125" defaultRowHeight="15" customHeight="1"/>
  <cols>
    <col min="1" max="1" width="4.54296875" customWidth="1"/>
    <col min="2" max="2" width="4.453125" customWidth="1"/>
    <col min="3" max="3" width="3.7265625" customWidth="1"/>
    <col min="4" max="4" width="34.81640625" customWidth="1"/>
    <col min="5" max="5" width="9.7265625" customWidth="1"/>
    <col min="6" max="6" width="42.7265625" customWidth="1"/>
    <col min="7" max="7" width="10.08984375" customWidth="1"/>
    <col min="8" max="8" width="4.7265625" hidden="1" customWidth="1"/>
    <col min="9" max="9" width="42.7265625" customWidth="1"/>
    <col min="10" max="10" width="9.81640625" customWidth="1"/>
    <col min="11" max="11" width="39.54296875" customWidth="1"/>
  </cols>
  <sheetData>
    <row r="1" spans="2:11" ht="14.25" customHeight="1">
      <c r="C1" s="1"/>
    </row>
    <row r="2" spans="2:11" ht="14.25" customHeight="1">
      <c r="C2" s="1"/>
    </row>
    <row r="3" spans="2:11" ht="30" customHeight="1">
      <c r="C3" s="41" t="s">
        <v>0</v>
      </c>
      <c r="D3" s="42"/>
      <c r="E3" s="42"/>
      <c r="F3" s="42"/>
      <c r="G3" s="42"/>
      <c r="H3" s="42"/>
      <c r="I3" s="42"/>
      <c r="J3" s="42"/>
      <c r="K3" s="42"/>
    </row>
    <row r="4" spans="2:11" ht="30" customHeight="1">
      <c r="C4" s="42"/>
      <c r="D4" s="42"/>
      <c r="E4" s="42"/>
      <c r="F4" s="42"/>
      <c r="G4" s="42"/>
      <c r="H4" s="42"/>
      <c r="I4" s="42"/>
      <c r="J4" s="42"/>
      <c r="K4" s="42"/>
    </row>
    <row r="5" spans="2:11" ht="30" customHeight="1">
      <c r="C5" s="2"/>
      <c r="D5" s="3" t="s">
        <v>1</v>
      </c>
      <c r="E5" s="43" t="s">
        <v>2</v>
      </c>
      <c r="F5" s="42"/>
      <c r="G5" s="42"/>
      <c r="H5" s="42"/>
      <c r="I5" s="42"/>
      <c r="J5" s="42"/>
      <c r="K5" s="42"/>
    </row>
    <row r="6" spans="2:11" ht="55.5" customHeight="1">
      <c r="C6" s="1"/>
      <c r="F6" s="44" t="s">
        <v>3</v>
      </c>
      <c r="G6" s="45"/>
      <c r="H6" s="45"/>
      <c r="I6" s="45"/>
      <c r="J6" s="45"/>
      <c r="K6" s="46"/>
    </row>
    <row r="7" spans="2:11" ht="45" customHeight="1">
      <c r="B7" s="40" t="s">
        <v>4</v>
      </c>
      <c r="C7" s="47" t="s">
        <v>5</v>
      </c>
      <c r="D7" s="48"/>
      <c r="E7" s="38" t="s">
        <v>6</v>
      </c>
      <c r="F7" s="40" t="s">
        <v>7</v>
      </c>
      <c r="G7" s="38" t="s">
        <v>6</v>
      </c>
      <c r="H7" s="4">
        <v>100</v>
      </c>
      <c r="I7" s="40" t="s">
        <v>8</v>
      </c>
      <c r="J7" s="38" t="s">
        <v>6</v>
      </c>
      <c r="K7" s="40" t="s">
        <v>9</v>
      </c>
    </row>
    <row r="8" spans="2:11" ht="60" customHeight="1">
      <c r="B8" s="39"/>
      <c r="C8" s="49"/>
      <c r="D8" s="50"/>
      <c r="E8" s="39"/>
      <c r="F8" s="39"/>
      <c r="G8" s="39"/>
      <c r="H8" s="4">
        <v>0</v>
      </c>
      <c r="I8" s="39"/>
      <c r="J8" s="39"/>
      <c r="K8" s="39"/>
    </row>
    <row r="9" spans="2:11" ht="62">
      <c r="B9" s="5">
        <v>1</v>
      </c>
      <c r="C9" s="51" t="s">
        <v>10</v>
      </c>
      <c r="D9" s="46"/>
      <c r="E9" s="6" t="s">
        <v>11</v>
      </c>
      <c r="F9" s="7" t="s">
        <v>12</v>
      </c>
      <c r="G9" s="6" t="s">
        <v>11</v>
      </c>
      <c r="H9" s="8">
        <v>1</v>
      </c>
      <c r="I9" s="7" t="s">
        <v>12</v>
      </c>
      <c r="J9" s="6" t="s">
        <v>11</v>
      </c>
      <c r="K9" s="7" t="s">
        <v>13</v>
      </c>
    </row>
    <row r="10" spans="2:11" ht="29.25" customHeight="1">
      <c r="B10" s="5">
        <v>2</v>
      </c>
      <c r="C10" s="51" t="s">
        <v>14</v>
      </c>
      <c r="D10" s="46"/>
      <c r="E10" s="6" t="s">
        <v>11</v>
      </c>
      <c r="F10" s="9" t="s">
        <v>15</v>
      </c>
      <c r="G10" s="6" t="s">
        <v>11</v>
      </c>
      <c r="I10" s="9" t="s">
        <v>16</v>
      </c>
      <c r="J10" s="6" t="s">
        <v>11</v>
      </c>
      <c r="K10" s="9" t="s">
        <v>17</v>
      </c>
    </row>
    <row r="11" spans="2:11" ht="62">
      <c r="B11" s="5">
        <v>3</v>
      </c>
      <c r="C11" s="51" t="s">
        <v>18</v>
      </c>
      <c r="D11" s="46"/>
      <c r="E11" s="6" t="s">
        <v>11</v>
      </c>
      <c r="F11" s="9" t="s">
        <v>19</v>
      </c>
      <c r="G11" s="6" t="s">
        <v>11</v>
      </c>
      <c r="I11" s="9" t="s">
        <v>19</v>
      </c>
      <c r="J11" s="6" t="s">
        <v>11</v>
      </c>
      <c r="K11" s="9" t="s">
        <v>20</v>
      </c>
    </row>
    <row r="12" spans="2:11" ht="62">
      <c r="B12" s="5">
        <v>4</v>
      </c>
      <c r="C12" s="51" t="s">
        <v>21</v>
      </c>
      <c r="D12" s="46"/>
      <c r="E12" s="6" t="s">
        <v>11</v>
      </c>
      <c r="F12" s="10" t="s">
        <v>22</v>
      </c>
      <c r="G12" s="6" t="s">
        <v>11</v>
      </c>
      <c r="I12" s="10" t="s">
        <v>22</v>
      </c>
      <c r="J12" s="6" t="s">
        <v>11</v>
      </c>
      <c r="K12" s="10" t="s">
        <v>23</v>
      </c>
    </row>
    <row r="13" spans="2:11" ht="62">
      <c r="B13" s="5">
        <v>5</v>
      </c>
      <c r="C13" s="51" t="s">
        <v>24</v>
      </c>
      <c r="D13" s="46"/>
      <c r="E13" s="6" t="s">
        <v>11</v>
      </c>
      <c r="F13" s="10" t="s">
        <v>25</v>
      </c>
      <c r="G13" s="6" t="s">
        <v>11</v>
      </c>
      <c r="I13" s="10" t="s">
        <v>25</v>
      </c>
      <c r="J13" s="6" t="s">
        <v>11</v>
      </c>
      <c r="K13" s="10" t="s">
        <v>26</v>
      </c>
    </row>
    <row r="14" spans="2:11" ht="93">
      <c r="B14" s="5">
        <v>6</v>
      </c>
      <c r="C14" s="51" t="s">
        <v>27</v>
      </c>
      <c r="D14" s="46"/>
      <c r="E14" s="6" t="s">
        <v>11</v>
      </c>
      <c r="F14" s="10" t="s">
        <v>28</v>
      </c>
      <c r="G14" s="6" t="s">
        <v>11</v>
      </c>
      <c r="I14" s="10" t="s">
        <v>29</v>
      </c>
      <c r="J14" s="6" t="s">
        <v>11</v>
      </c>
      <c r="K14" s="10" t="s">
        <v>30</v>
      </c>
    </row>
    <row r="15" spans="2:11" ht="77.5">
      <c r="B15" s="5">
        <v>7</v>
      </c>
      <c r="C15" s="51" t="s">
        <v>31</v>
      </c>
      <c r="D15" s="46"/>
      <c r="E15" s="11" t="s">
        <v>32</v>
      </c>
      <c r="F15" s="62" t="s">
        <v>90</v>
      </c>
      <c r="G15" s="11" t="s">
        <v>32</v>
      </c>
      <c r="I15" s="62" t="s">
        <v>90</v>
      </c>
      <c r="J15" s="11" t="s">
        <v>32</v>
      </c>
      <c r="K15" s="10" t="s">
        <v>33</v>
      </c>
    </row>
    <row r="16" spans="2:11" ht="46.5">
      <c r="B16" s="5">
        <v>8</v>
      </c>
      <c r="C16" s="51" t="s">
        <v>34</v>
      </c>
      <c r="D16" s="46"/>
      <c r="E16" s="11" t="s">
        <v>32</v>
      </c>
      <c r="F16" s="10" t="s">
        <v>35</v>
      </c>
      <c r="G16" s="11" t="s">
        <v>32</v>
      </c>
      <c r="I16" s="10" t="s">
        <v>35</v>
      </c>
      <c r="J16" s="11" t="s">
        <v>32</v>
      </c>
      <c r="K16" s="10" t="s">
        <v>36</v>
      </c>
    </row>
    <row r="17" spans="2:11" ht="77.5">
      <c r="B17" s="5">
        <v>9</v>
      </c>
      <c r="C17" s="51" t="s">
        <v>37</v>
      </c>
      <c r="D17" s="46"/>
      <c r="E17" s="6" t="s">
        <v>11</v>
      </c>
      <c r="F17" s="12" t="s">
        <v>38</v>
      </c>
      <c r="G17" s="6" t="s">
        <v>11</v>
      </c>
      <c r="I17" s="12" t="s">
        <v>38</v>
      </c>
      <c r="J17" s="6" t="s">
        <v>11</v>
      </c>
      <c r="K17" s="12" t="s">
        <v>39</v>
      </c>
    </row>
    <row r="18" spans="2:11" ht="124">
      <c r="B18" s="5">
        <v>10</v>
      </c>
      <c r="C18" s="51" t="s">
        <v>40</v>
      </c>
      <c r="D18" s="46"/>
      <c r="E18" s="6" t="s">
        <v>11</v>
      </c>
      <c r="F18" s="10" t="s">
        <v>41</v>
      </c>
      <c r="G18" s="6" t="s">
        <v>11</v>
      </c>
      <c r="I18" s="10" t="s">
        <v>42</v>
      </c>
      <c r="J18" s="6" t="s">
        <v>11</v>
      </c>
      <c r="K18" s="10" t="s">
        <v>43</v>
      </c>
    </row>
    <row r="19" spans="2:11" ht="46.5">
      <c r="B19" s="5">
        <v>11</v>
      </c>
      <c r="C19" s="51" t="s">
        <v>44</v>
      </c>
      <c r="D19" s="46"/>
      <c r="E19" s="6" t="s">
        <v>11</v>
      </c>
      <c r="F19" s="10" t="s">
        <v>45</v>
      </c>
      <c r="G19" s="6" t="s">
        <v>11</v>
      </c>
      <c r="I19" s="10" t="s">
        <v>46</v>
      </c>
      <c r="J19" s="6" t="s">
        <v>11</v>
      </c>
      <c r="K19" s="10" t="s">
        <v>47</v>
      </c>
    </row>
    <row r="20" spans="2:11" ht="14.25" customHeight="1">
      <c r="C20" s="1"/>
    </row>
    <row r="21" spans="2:11" ht="14.25" customHeight="1">
      <c r="C21" s="1"/>
    </row>
    <row r="22" spans="2:11" ht="14.25" customHeight="1">
      <c r="C22" s="1"/>
    </row>
    <row r="23" spans="2:11" ht="14.25" customHeight="1">
      <c r="C23" s="1"/>
    </row>
    <row r="24" spans="2:11" ht="14.25" customHeight="1">
      <c r="C24" s="1"/>
    </row>
    <row r="25" spans="2:11" ht="14.25" customHeight="1">
      <c r="C25" s="1"/>
    </row>
    <row r="26" spans="2:11" ht="14.25" customHeight="1">
      <c r="C26" s="1"/>
    </row>
    <row r="27" spans="2:11" ht="14.25" customHeight="1">
      <c r="C27" s="1"/>
    </row>
    <row r="28" spans="2:11" ht="14.25" customHeight="1">
      <c r="C28" s="1"/>
    </row>
    <row r="29" spans="2:11" ht="14.25" customHeight="1">
      <c r="C29" s="1"/>
    </row>
    <row r="30" spans="2:11" ht="14.25" customHeight="1">
      <c r="C30" s="1"/>
    </row>
    <row r="31" spans="2:11" ht="14.25" customHeight="1">
      <c r="C31" s="1"/>
    </row>
    <row r="32" spans="2:11" ht="14.25" customHeight="1">
      <c r="C32" s="1"/>
    </row>
    <row r="33" spans="3:3" ht="14.25" customHeight="1">
      <c r="C33" s="1"/>
    </row>
    <row r="34" spans="3:3" ht="14.25" customHeight="1">
      <c r="C34" s="1"/>
    </row>
    <row r="35" spans="3:3" ht="14.25" customHeight="1">
      <c r="C35" s="1"/>
    </row>
    <row r="36" spans="3:3" ht="14.25" customHeight="1">
      <c r="C36" s="1"/>
    </row>
    <row r="37" spans="3:3" ht="14.25" customHeight="1">
      <c r="C37" s="1"/>
    </row>
    <row r="38" spans="3:3" ht="14.25" customHeight="1">
      <c r="C38" s="1"/>
    </row>
    <row r="39" spans="3:3" ht="14.25" customHeight="1">
      <c r="C39" s="1"/>
    </row>
    <row r="40" spans="3:3" ht="14.25" customHeight="1">
      <c r="C40" s="1"/>
    </row>
    <row r="41" spans="3:3" ht="14.25" customHeight="1">
      <c r="C41" s="1"/>
    </row>
    <row r="42" spans="3:3" ht="14.25" customHeight="1">
      <c r="C42" s="1"/>
    </row>
    <row r="43" spans="3:3" ht="14.25" customHeight="1">
      <c r="C43" s="1"/>
    </row>
    <row r="44" spans="3:3" ht="14.25" customHeight="1">
      <c r="C44" s="1"/>
    </row>
    <row r="45" spans="3:3" ht="14.25" customHeight="1">
      <c r="C45" s="1"/>
    </row>
    <row r="46" spans="3:3" ht="14.25" customHeight="1">
      <c r="C46" s="1"/>
    </row>
    <row r="47" spans="3:3" ht="14.25" customHeight="1">
      <c r="C47" s="1"/>
    </row>
    <row r="48" spans="3:3" ht="14.25" customHeight="1">
      <c r="C48" s="1"/>
    </row>
    <row r="49" spans="3:3" ht="14.25" customHeight="1">
      <c r="C49" s="1"/>
    </row>
    <row r="50" spans="3:3" ht="14.25" customHeight="1">
      <c r="C50" s="1"/>
    </row>
    <row r="51" spans="3:3" ht="14.25" customHeight="1">
      <c r="C51" s="1"/>
    </row>
    <row r="52" spans="3:3" ht="14.25" customHeight="1">
      <c r="C52" s="1"/>
    </row>
    <row r="53" spans="3:3" ht="14.25" customHeight="1">
      <c r="C53" s="1"/>
    </row>
    <row r="54" spans="3:3" ht="14.25" customHeight="1">
      <c r="C54" s="1"/>
    </row>
    <row r="55" spans="3:3" ht="14.25" customHeight="1">
      <c r="C55" s="1"/>
    </row>
    <row r="56" spans="3:3" ht="14.25" customHeight="1">
      <c r="C56" s="1"/>
    </row>
    <row r="57" spans="3:3" ht="14.25" customHeight="1">
      <c r="C57" s="1"/>
    </row>
    <row r="58" spans="3:3" ht="14.25" customHeight="1">
      <c r="C58" s="1"/>
    </row>
    <row r="59" spans="3:3" ht="14.25" customHeight="1">
      <c r="C59" s="1"/>
    </row>
    <row r="60" spans="3:3" ht="14.25" customHeight="1">
      <c r="C60" s="1"/>
    </row>
    <row r="61" spans="3:3" ht="14.25" customHeight="1">
      <c r="C61" s="1"/>
    </row>
    <row r="62" spans="3:3" ht="14.25" customHeight="1">
      <c r="C62" s="1"/>
    </row>
    <row r="63" spans="3:3" ht="14.25" customHeight="1">
      <c r="C63" s="1"/>
    </row>
    <row r="64" spans="3:3" ht="14.25" customHeight="1">
      <c r="C64" s="1"/>
    </row>
    <row r="65" spans="3:3" ht="14.25" customHeight="1">
      <c r="C65" s="1"/>
    </row>
    <row r="66" spans="3:3" ht="14.25" customHeight="1">
      <c r="C66" s="1"/>
    </row>
    <row r="67" spans="3:3" ht="14.25" customHeight="1">
      <c r="C67" s="1"/>
    </row>
    <row r="68" spans="3:3" ht="14.25" customHeight="1">
      <c r="C68" s="1"/>
    </row>
    <row r="69" spans="3:3" ht="14.25" customHeight="1">
      <c r="C69" s="1"/>
    </row>
    <row r="70" spans="3:3" ht="14.25" customHeight="1">
      <c r="C70" s="1"/>
    </row>
    <row r="71" spans="3:3" ht="14.25" customHeight="1">
      <c r="C71" s="1"/>
    </row>
    <row r="72" spans="3:3" ht="14.25" customHeight="1">
      <c r="C72" s="1"/>
    </row>
    <row r="73" spans="3:3" ht="14.25" customHeight="1">
      <c r="C73" s="1"/>
    </row>
    <row r="74" spans="3:3" ht="14.25" customHeight="1">
      <c r="C74" s="1"/>
    </row>
    <row r="75" spans="3:3" ht="14.25" customHeight="1">
      <c r="C75" s="1"/>
    </row>
    <row r="76" spans="3:3" ht="14.25" customHeight="1">
      <c r="C76" s="1"/>
    </row>
    <row r="77" spans="3:3" ht="14.25" customHeight="1">
      <c r="C77" s="1"/>
    </row>
    <row r="78" spans="3:3" ht="14.25" customHeight="1">
      <c r="C78" s="1"/>
    </row>
    <row r="79" spans="3:3" ht="14.25" customHeight="1">
      <c r="C79" s="1"/>
    </row>
    <row r="80" spans="3:3" ht="14.25" customHeight="1">
      <c r="C80" s="1"/>
    </row>
    <row r="81" spans="3:3" ht="14.25" customHeight="1">
      <c r="C81" s="1"/>
    </row>
    <row r="82" spans="3:3" ht="14.25" customHeight="1">
      <c r="C82" s="1"/>
    </row>
    <row r="83" spans="3:3" ht="14.25" customHeight="1">
      <c r="C83" s="1"/>
    </row>
    <row r="84" spans="3:3" ht="14.25" customHeight="1">
      <c r="C84" s="1"/>
    </row>
    <row r="85" spans="3:3" ht="14.25" customHeight="1">
      <c r="C85" s="1"/>
    </row>
    <row r="86" spans="3:3" ht="14.25" customHeight="1">
      <c r="C86" s="1"/>
    </row>
    <row r="87" spans="3:3" ht="14.25" customHeight="1">
      <c r="C87" s="1"/>
    </row>
    <row r="88" spans="3:3" ht="14.25" customHeight="1">
      <c r="C88" s="1"/>
    </row>
    <row r="89" spans="3:3" ht="14.25" customHeight="1">
      <c r="C89" s="1"/>
    </row>
    <row r="90" spans="3:3" ht="14.25" customHeight="1">
      <c r="C90" s="1"/>
    </row>
    <row r="91" spans="3:3" ht="14.25" customHeight="1">
      <c r="C91" s="1"/>
    </row>
    <row r="92" spans="3:3" ht="14.25" customHeight="1">
      <c r="C92" s="1"/>
    </row>
    <row r="93" spans="3:3" ht="14.25" customHeight="1">
      <c r="C93" s="1"/>
    </row>
    <row r="94" spans="3:3" ht="14.25" customHeight="1">
      <c r="C94" s="1"/>
    </row>
    <row r="95" spans="3:3" ht="14.25" customHeight="1">
      <c r="C95" s="1"/>
    </row>
    <row r="96" spans="3:3" ht="14.25" customHeight="1">
      <c r="C96" s="1"/>
    </row>
    <row r="97" spans="3:3" ht="14.25" customHeight="1">
      <c r="C97" s="1"/>
    </row>
    <row r="98" spans="3:3" ht="14.25" customHeight="1">
      <c r="C98" s="1"/>
    </row>
    <row r="99" spans="3:3" ht="14.25" customHeight="1">
      <c r="C99" s="1"/>
    </row>
    <row r="100" spans="3:3" ht="14.25" customHeight="1">
      <c r="C100" s="1"/>
    </row>
    <row r="101" spans="3:3" ht="14.25" customHeight="1">
      <c r="C101" s="1"/>
    </row>
    <row r="102" spans="3:3" ht="14.25" customHeight="1">
      <c r="C102" s="1"/>
    </row>
    <row r="103" spans="3:3" ht="14.25" customHeight="1">
      <c r="C103" s="1"/>
    </row>
    <row r="104" spans="3:3" ht="14.25" customHeight="1">
      <c r="C104" s="1"/>
    </row>
    <row r="105" spans="3:3" ht="14.25" customHeight="1">
      <c r="C105" s="1"/>
    </row>
    <row r="106" spans="3:3" ht="14.25" customHeight="1">
      <c r="C106" s="1"/>
    </row>
    <row r="107" spans="3:3" ht="14.25" customHeight="1">
      <c r="C107" s="1"/>
    </row>
    <row r="108" spans="3:3" ht="14.25" customHeight="1">
      <c r="C108" s="1"/>
    </row>
    <row r="109" spans="3:3" ht="14.25" customHeight="1">
      <c r="C109" s="1"/>
    </row>
    <row r="110" spans="3:3" ht="14.25" customHeight="1">
      <c r="C110" s="1"/>
    </row>
    <row r="111" spans="3:3" ht="14.25" customHeight="1">
      <c r="C111" s="1"/>
    </row>
    <row r="112" spans="3:3" ht="14.25" customHeight="1">
      <c r="C112" s="1"/>
    </row>
    <row r="113" spans="3:3" ht="14.25" customHeight="1">
      <c r="C113" s="1"/>
    </row>
    <row r="114" spans="3:3" ht="14.25" customHeight="1">
      <c r="C114" s="1"/>
    </row>
    <row r="115" spans="3:3" ht="14.25" customHeight="1">
      <c r="C115" s="1"/>
    </row>
    <row r="116" spans="3:3" ht="14.25" customHeight="1">
      <c r="C116" s="1"/>
    </row>
    <row r="117" spans="3:3" ht="14.25" customHeight="1">
      <c r="C117" s="1"/>
    </row>
    <row r="118" spans="3:3" ht="14.25" customHeight="1">
      <c r="C118" s="1"/>
    </row>
    <row r="119" spans="3:3" ht="14.25" customHeight="1">
      <c r="C119" s="1"/>
    </row>
    <row r="120" spans="3:3" ht="14.25" customHeight="1">
      <c r="C120" s="1"/>
    </row>
    <row r="121" spans="3:3" ht="14.25" customHeight="1">
      <c r="C121" s="1"/>
    </row>
    <row r="122" spans="3:3" ht="14.25" customHeight="1">
      <c r="C122" s="1"/>
    </row>
    <row r="123" spans="3:3" ht="14.25" customHeight="1">
      <c r="C123" s="1"/>
    </row>
    <row r="124" spans="3:3" ht="14.25" customHeight="1">
      <c r="C124" s="1"/>
    </row>
    <row r="125" spans="3:3" ht="14.25" customHeight="1">
      <c r="C125" s="1"/>
    </row>
    <row r="126" spans="3:3" ht="14.25" customHeight="1">
      <c r="C126" s="1"/>
    </row>
    <row r="127" spans="3:3" ht="14.25" customHeight="1">
      <c r="C127" s="1"/>
    </row>
    <row r="128" spans="3:3" ht="14.25" customHeight="1">
      <c r="C128" s="1"/>
    </row>
    <row r="129" spans="3:3" ht="14.25" customHeight="1">
      <c r="C129" s="1"/>
    </row>
    <row r="130" spans="3:3" ht="14.25" customHeight="1">
      <c r="C130" s="1"/>
    </row>
    <row r="131" spans="3:3" ht="14.25" customHeight="1">
      <c r="C131" s="1"/>
    </row>
    <row r="132" spans="3:3" ht="14.25" customHeight="1">
      <c r="C132" s="1"/>
    </row>
    <row r="133" spans="3:3" ht="14.25" customHeight="1">
      <c r="C133" s="1"/>
    </row>
    <row r="134" spans="3:3" ht="14.25" customHeight="1">
      <c r="C134" s="1"/>
    </row>
    <row r="135" spans="3:3" ht="14.25" customHeight="1">
      <c r="C135" s="1"/>
    </row>
    <row r="136" spans="3:3" ht="14.25" customHeight="1">
      <c r="C136" s="1"/>
    </row>
    <row r="137" spans="3:3" ht="14.25" customHeight="1">
      <c r="C137" s="1"/>
    </row>
    <row r="138" spans="3:3" ht="14.25" customHeight="1">
      <c r="C138" s="1"/>
    </row>
    <row r="139" spans="3:3" ht="14.25" customHeight="1">
      <c r="C139" s="1"/>
    </row>
    <row r="140" spans="3:3" ht="14.25" customHeight="1">
      <c r="C140" s="1"/>
    </row>
    <row r="141" spans="3:3" ht="14.25" customHeight="1">
      <c r="C141" s="1"/>
    </row>
    <row r="142" spans="3:3" ht="14.25" customHeight="1">
      <c r="C142" s="1"/>
    </row>
    <row r="143" spans="3:3" ht="14.25" customHeight="1">
      <c r="C143" s="1"/>
    </row>
    <row r="144" spans="3:3" ht="14.25" customHeight="1">
      <c r="C144" s="1"/>
    </row>
    <row r="145" spans="3:3" ht="14.25" customHeight="1">
      <c r="C145" s="1"/>
    </row>
    <row r="146" spans="3:3" ht="14.25" customHeight="1">
      <c r="C146" s="1"/>
    </row>
    <row r="147" spans="3:3" ht="14.25" customHeight="1">
      <c r="C147" s="1"/>
    </row>
    <row r="148" spans="3:3" ht="14.25" customHeight="1">
      <c r="C148" s="1"/>
    </row>
    <row r="149" spans="3:3" ht="14.25" customHeight="1">
      <c r="C149" s="1"/>
    </row>
    <row r="150" spans="3:3" ht="14.25" customHeight="1">
      <c r="C150" s="1"/>
    </row>
    <row r="151" spans="3:3" ht="14.25" customHeight="1">
      <c r="C151" s="1"/>
    </row>
    <row r="152" spans="3:3" ht="14.25" customHeight="1">
      <c r="C152" s="1"/>
    </row>
    <row r="153" spans="3:3" ht="14.25" customHeight="1">
      <c r="C153" s="1"/>
    </row>
    <row r="154" spans="3:3" ht="14.25" customHeight="1">
      <c r="C154" s="1"/>
    </row>
    <row r="155" spans="3:3" ht="14.25" customHeight="1">
      <c r="C155" s="1"/>
    </row>
    <row r="156" spans="3:3" ht="14.25" customHeight="1">
      <c r="C156" s="1"/>
    </row>
    <row r="157" spans="3:3" ht="14.25" customHeight="1">
      <c r="C157" s="1"/>
    </row>
    <row r="158" spans="3:3" ht="14.25" customHeight="1">
      <c r="C158" s="1"/>
    </row>
    <row r="159" spans="3:3" ht="14.25" customHeight="1">
      <c r="C159" s="1"/>
    </row>
    <row r="160" spans="3:3" ht="14.25" customHeight="1">
      <c r="C160" s="1"/>
    </row>
    <row r="161" spans="3:3" ht="14.25" customHeight="1">
      <c r="C161" s="1"/>
    </row>
    <row r="162" spans="3:3" ht="14.25" customHeight="1">
      <c r="C162" s="1"/>
    </row>
    <row r="163" spans="3:3" ht="14.25" customHeight="1">
      <c r="C163" s="1"/>
    </row>
    <row r="164" spans="3:3" ht="14.25" customHeight="1">
      <c r="C164" s="1"/>
    </row>
    <row r="165" spans="3:3" ht="14.25" customHeight="1">
      <c r="C165" s="1"/>
    </row>
    <row r="166" spans="3:3" ht="14.25" customHeight="1">
      <c r="C166" s="1"/>
    </row>
    <row r="167" spans="3:3" ht="14.25" customHeight="1">
      <c r="C167" s="1"/>
    </row>
    <row r="168" spans="3:3" ht="14.25" customHeight="1">
      <c r="C168" s="1"/>
    </row>
    <row r="169" spans="3:3" ht="14.25" customHeight="1">
      <c r="C169" s="1"/>
    </row>
    <row r="170" spans="3:3" ht="14.25" customHeight="1">
      <c r="C170" s="1"/>
    </row>
    <row r="171" spans="3:3" ht="14.25" customHeight="1">
      <c r="C171" s="1"/>
    </row>
    <row r="172" spans="3:3" ht="14.25" customHeight="1">
      <c r="C172" s="1"/>
    </row>
    <row r="173" spans="3:3" ht="14.25" customHeight="1">
      <c r="C173" s="1"/>
    </row>
    <row r="174" spans="3:3" ht="14.25" customHeight="1">
      <c r="C174" s="1"/>
    </row>
    <row r="175" spans="3:3" ht="14.25" customHeight="1">
      <c r="C175" s="1"/>
    </row>
    <row r="176" spans="3:3" ht="14.25" customHeight="1">
      <c r="C176" s="1"/>
    </row>
    <row r="177" spans="3:3" ht="14.25" customHeight="1">
      <c r="C177" s="1"/>
    </row>
    <row r="178" spans="3:3" ht="14.25" customHeight="1">
      <c r="C178" s="1"/>
    </row>
    <row r="179" spans="3:3" ht="14.25" customHeight="1">
      <c r="C179" s="1"/>
    </row>
    <row r="180" spans="3:3" ht="14.25" customHeight="1">
      <c r="C180" s="1"/>
    </row>
    <row r="181" spans="3:3" ht="14.25" customHeight="1">
      <c r="C181" s="1"/>
    </row>
    <row r="182" spans="3:3" ht="14.25" customHeight="1">
      <c r="C182" s="1"/>
    </row>
    <row r="183" spans="3:3" ht="14.25" customHeight="1">
      <c r="C183" s="1"/>
    </row>
    <row r="184" spans="3:3" ht="14.25" customHeight="1">
      <c r="C184" s="1"/>
    </row>
    <row r="185" spans="3:3" ht="14.25" customHeight="1">
      <c r="C185" s="1"/>
    </row>
    <row r="186" spans="3:3" ht="14.25" customHeight="1">
      <c r="C186" s="1"/>
    </row>
    <row r="187" spans="3:3" ht="14.25" customHeight="1">
      <c r="C187" s="1"/>
    </row>
    <row r="188" spans="3:3" ht="14.25" customHeight="1">
      <c r="C188" s="1"/>
    </row>
    <row r="189" spans="3:3" ht="14.25" customHeight="1">
      <c r="C189" s="1"/>
    </row>
    <row r="190" spans="3:3" ht="14.25" customHeight="1">
      <c r="C190" s="1"/>
    </row>
    <row r="191" spans="3:3" ht="14.25" customHeight="1">
      <c r="C191" s="1"/>
    </row>
    <row r="192" spans="3:3" ht="14.25" customHeight="1">
      <c r="C192" s="1"/>
    </row>
    <row r="193" spans="3:3" ht="14.25" customHeight="1">
      <c r="C193" s="1"/>
    </row>
    <row r="194" spans="3:3" ht="14.25" customHeight="1">
      <c r="C194" s="1"/>
    </row>
    <row r="195" spans="3:3" ht="14.25" customHeight="1">
      <c r="C195" s="1"/>
    </row>
    <row r="196" spans="3:3" ht="14.25" customHeight="1">
      <c r="C196" s="1"/>
    </row>
    <row r="197" spans="3:3" ht="14.25" customHeight="1">
      <c r="C197" s="1"/>
    </row>
    <row r="198" spans="3:3" ht="14.25" customHeight="1">
      <c r="C198" s="1"/>
    </row>
    <row r="199" spans="3:3" ht="14.25" customHeight="1">
      <c r="C199" s="1"/>
    </row>
    <row r="200" spans="3:3" ht="14.25" customHeight="1">
      <c r="C200" s="1"/>
    </row>
    <row r="201" spans="3:3" ht="14.25" customHeight="1">
      <c r="C201" s="1"/>
    </row>
    <row r="202" spans="3:3" ht="14.25" customHeight="1">
      <c r="C202" s="1"/>
    </row>
    <row r="203" spans="3:3" ht="14.25" customHeight="1">
      <c r="C203" s="1"/>
    </row>
    <row r="204" spans="3:3" ht="14.25" customHeight="1">
      <c r="C204" s="1"/>
    </row>
    <row r="205" spans="3:3" ht="14.25" customHeight="1">
      <c r="C205" s="1"/>
    </row>
    <row r="206" spans="3:3" ht="14.25" customHeight="1">
      <c r="C206" s="1"/>
    </row>
    <row r="207" spans="3:3" ht="14.25" customHeight="1">
      <c r="C207" s="1"/>
    </row>
    <row r="208" spans="3:3" ht="14.25" customHeight="1">
      <c r="C208" s="1"/>
    </row>
    <row r="209" spans="3:3" ht="14.25" customHeight="1">
      <c r="C209" s="1"/>
    </row>
    <row r="210" spans="3:3" ht="14.25" customHeight="1">
      <c r="C210" s="1"/>
    </row>
    <row r="211" spans="3:3" ht="14.25" customHeight="1">
      <c r="C211" s="1"/>
    </row>
    <row r="212" spans="3:3" ht="14.25" customHeight="1">
      <c r="C212" s="1"/>
    </row>
    <row r="213" spans="3:3" ht="14.25" customHeight="1">
      <c r="C213" s="1"/>
    </row>
    <row r="214" spans="3:3" ht="14.25" customHeight="1">
      <c r="C214" s="1"/>
    </row>
    <row r="215" spans="3:3" ht="14.25" customHeight="1">
      <c r="C215" s="1"/>
    </row>
    <row r="216" spans="3:3" ht="14.25" customHeight="1">
      <c r="C216" s="1"/>
    </row>
    <row r="217" spans="3:3" ht="14.25" customHeight="1">
      <c r="C217" s="1"/>
    </row>
    <row r="218" spans="3:3" ht="14.25" customHeight="1">
      <c r="C218" s="1"/>
    </row>
    <row r="219" spans="3:3" ht="14.25" customHeight="1">
      <c r="C219" s="1"/>
    </row>
    <row r="220" spans="3:3" ht="14.25" customHeight="1">
      <c r="C220" s="1"/>
    </row>
    <row r="221" spans="3:3" ht="15.75" customHeight="1"/>
    <row r="222" spans="3:3" ht="15.75" customHeight="1"/>
    <row r="223" spans="3:3" ht="15.75" customHeight="1"/>
    <row r="224" spans="3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17:D17"/>
    <mergeCell ref="C18:D18"/>
    <mergeCell ref="C19:D19"/>
    <mergeCell ref="C9:D9"/>
    <mergeCell ref="C10:D10"/>
    <mergeCell ref="C11:D11"/>
    <mergeCell ref="C12:D12"/>
    <mergeCell ref="C13:D13"/>
    <mergeCell ref="C14:D14"/>
    <mergeCell ref="C15:D15"/>
    <mergeCell ref="B7:B8"/>
    <mergeCell ref="C7:D8"/>
    <mergeCell ref="E7:E8"/>
    <mergeCell ref="F7:F8"/>
    <mergeCell ref="C16:D16"/>
    <mergeCell ref="G7:G8"/>
    <mergeCell ref="I7:I8"/>
    <mergeCell ref="J7:J8"/>
    <mergeCell ref="K7:K8"/>
    <mergeCell ref="C3:K4"/>
    <mergeCell ref="E5:K5"/>
    <mergeCell ref="F6:K6"/>
  </mergeCells>
  <printOptions horizontalCentered="1" verticalCentered="1"/>
  <pageMargins left="0.47" right="0.70866141732283472" top="0.74803149606299213" bottom="0.74803149606299213" header="0" footer="0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7" workbookViewId="0">
      <selection activeCell="C33" sqref="C33"/>
    </sheetView>
  </sheetViews>
  <sheetFormatPr defaultColWidth="14.453125" defaultRowHeight="15" customHeight="1"/>
  <cols>
    <col min="1" max="1" width="10.7265625" customWidth="1"/>
    <col min="2" max="2" width="34.54296875" customWidth="1"/>
    <col min="3" max="3" width="16.08984375" customWidth="1"/>
    <col min="4" max="24" width="10.7265625" customWidth="1"/>
  </cols>
  <sheetData>
    <row r="1" spans="1:26" ht="51" customHeight="1">
      <c r="A1" s="13"/>
      <c r="B1" s="14" t="s">
        <v>1</v>
      </c>
      <c r="C1" s="55" t="s">
        <v>2</v>
      </c>
      <c r="D1" s="4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8.5">
      <c r="B2" s="15" t="s">
        <v>48</v>
      </c>
      <c r="C2" s="56">
        <v>45946</v>
      </c>
      <c r="D2" s="42"/>
    </row>
    <row r="3" spans="1:26" ht="18.5">
      <c r="B3" s="15" t="s">
        <v>49</v>
      </c>
      <c r="C3" s="57" t="s">
        <v>50</v>
      </c>
      <c r="D3" s="42"/>
    </row>
    <row r="4" spans="1:26" ht="18.5">
      <c r="B4" s="15" t="s">
        <v>51</v>
      </c>
      <c r="C4" s="57" t="s">
        <v>9</v>
      </c>
      <c r="D4" s="42"/>
    </row>
    <row r="5" spans="1:26" ht="14.25" customHeight="1"/>
    <row r="6" spans="1:26" ht="14.25" customHeight="1">
      <c r="A6" s="53" t="s">
        <v>52</v>
      </c>
      <c r="B6" s="42"/>
      <c r="C6" s="42"/>
      <c r="D6" s="42"/>
    </row>
    <row r="7" spans="1:26" ht="15" customHeight="1">
      <c r="A7" s="16" t="s">
        <v>53</v>
      </c>
      <c r="B7" s="17" t="s">
        <v>54</v>
      </c>
      <c r="C7" s="17" t="s">
        <v>55</v>
      </c>
      <c r="D7" s="18" t="s">
        <v>56</v>
      </c>
    </row>
    <row r="8" spans="1:26" ht="14.25" customHeight="1">
      <c r="A8" s="19">
        <v>1</v>
      </c>
      <c r="B8" s="20" t="s">
        <v>57</v>
      </c>
      <c r="C8" s="21" t="s">
        <v>58</v>
      </c>
      <c r="D8" s="22"/>
    </row>
    <row r="9" spans="1:26" ht="14.25" customHeight="1">
      <c r="A9" s="19">
        <v>2</v>
      </c>
      <c r="B9" s="20" t="s">
        <v>59</v>
      </c>
      <c r="C9" s="21" t="s">
        <v>58</v>
      </c>
      <c r="D9" s="22"/>
    </row>
    <row r="10" spans="1:26" ht="14.25" customHeight="1">
      <c r="A10" s="19">
        <v>3</v>
      </c>
      <c r="B10" s="20" t="s">
        <v>60</v>
      </c>
      <c r="C10" s="21" t="s">
        <v>58</v>
      </c>
      <c r="D10" s="22"/>
    </row>
    <row r="11" spans="1:26" ht="14.25" customHeight="1">
      <c r="A11" s="19">
        <v>4</v>
      </c>
      <c r="B11" s="20" t="s">
        <v>61</v>
      </c>
      <c r="C11" s="21" t="s">
        <v>58</v>
      </c>
      <c r="D11" s="22"/>
    </row>
    <row r="12" spans="1:26" ht="14.25" customHeight="1">
      <c r="A12" s="19">
        <v>5</v>
      </c>
      <c r="B12" s="20" t="s">
        <v>62</v>
      </c>
      <c r="C12" s="21" t="s">
        <v>58</v>
      </c>
    </row>
    <row r="13" spans="1:26" ht="14.25" customHeight="1">
      <c r="A13" s="19">
        <v>6</v>
      </c>
      <c r="B13" s="20" t="s">
        <v>63</v>
      </c>
      <c r="C13" s="21" t="s">
        <v>58</v>
      </c>
      <c r="D13" s="22"/>
    </row>
    <row r="14" spans="1:26" ht="14.25" customHeight="1">
      <c r="A14" s="19">
        <v>7</v>
      </c>
      <c r="B14" s="20" t="s">
        <v>64</v>
      </c>
      <c r="C14" s="21"/>
      <c r="D14" s="21" t="s">
        <v>58</v>
      </c>
    </row>
    <row r="15" spans="1:26" ht="14.25" customHeight="1">
      <c r="A15" s="19">
        <v>8</v>
      </c>
      <c r="B15" s="20" t="s">
        <v>65</v>
      </c>
      <c r="C15" s="21" t="s">
        <v>58</v>
      </c>
      <c r="D15" s="22"/>
    </row>
    <row r="16" spans="1:26" ht="14.25" customHeight="1">
      <c r="A16" s="23">
        <v>9</v>
      </c>
      <c r="B16" s="24" t="s">
        <v>66</v>
      </c>
      <c r="C16" s="25"/>
      <c r="D16" s="25" t="s">
        <v>58</v>
      </c>
    </row>
    <row r="17" spans="1:4" ht="14.25" customHeight="1">
      <c r="A17" s="52" t="s">
        <v>67</v>
      </c>
      <c r="B17" s="42"/>
      <c r="C17" s="27">
        <f>COUNTA('MODELO DE LISTA DE COMPROBACION'!$C$8:$C$16)</f>
        <v>7</v>
      </c>
      <c r="D17" s="27">
        <f>COUNTA('MODELO DE LISTA DE COMPROBACION'!$D$8:$D$16)</f>
        <v>2</v>
      </c>
    </row>
    <row r="18" spans="1:4" ht="14.25" customHeight="1">
      <c r="A18" s="52" t="s">
        <v>68</v>
      </c>
      <c r="B18" s="42"/>
      <c r="C18" s="28">
        <f t="shared" ref="C18:D18" si="0">C17/9</f>
        <v>0.77777777777777779</v>
      </c>
      <c r="D18" s="28">
        <f t="shared" si="0"/>
        <v>0.22222222222222221</v>
      </c>
    </row>
    <row r="19" spans="1:4" ht="14.25" customHeight="1">
      <c r="A19" s="26"/>
      <c r="B19" s="26"/>
      <c r="C19" s="28"/>
      <c r="D19" s="27"/>
    </row>
    <row r="20" spans="1:4" ht="14.25" customHeight="1">
      <c r="A20" s="58" t="s">
        <v>69</v>
      </c>
      <c r="B20" s="59"/>
      <c r="C20" s="59"/>
      <c r="D20" s="59"/>
    </row>
    <row r="21" spans="1:4" ht="14.25" customHeight="1">
      <c r="A21" s="29" t="s">
        <v>53</v>
      </c>
      <c r="B21" s="30" t="s">
        <v>54</v>
      </c>
      <c r="C21" s="31" t="s">
        <v>55</v>
      </c>
      <c r="D21" s="32" t="s">
        <v>56</v>
      </c>
    </row>
    <row r="22" spans="1:4" ht="14.25" customHeight="1">
      <c r="A22" s="19">
        <v>1</v>
      </c>
      <c r="B22" s="20" t="s">
        <v>70</v>
      </c>
      <c r="C22" s="25" t="s">
        <v>58</v>
      </c>
      <c r="D22" s="22"/>
    </row>
    <row r="23" spans="1:4" ht="14.25" customHeight="1">
      <c r="A23" s="19">
        <v>2</v>
      </c>
      <c r="B23" s="20" t="s">
        <v>71</v>
      </c>
      <c r="C23" s="25" t="s">
        <v>58</v>
      </c>
      <c r="D23" s="22"/>
    </row>
    <row r="24" spans="1:4" ht="14.25" customHeight="1">
      <c r="A24" s="19">
        <v>3</v>
      </c>
      <c r="B24" s="20" t="s">
        <v>72</v>
      </c>
      <c r="C24" s="25" t="s">
        <v>58</v>
      </c>
      <c r="D24" s="22"/>
    </row>
    <row r="25" spans="1:4" ht="14.25" customHeight="1">
      <c r="A25" s="19">
        <v>4</v>
      </c>
      <c r="B25" s="20" t="s">
        <v>73</v>
      </c>
      <c r="C25" s="25" t="s">
        <v>58</v>
      </c>
      <c r="D25" s="22"/>
    </row>
    <row r="26" spans="1:4" ht="14.25" customHeight="1">
      <c r="A26" s="23">
        <v>5</v>
      </c>
      <c r="B26" s="24" t="s">
        <v>74</v>
      </c>
      <c r="C26" s="25" t="s">
        <v>58</v>
      </c>
      <c r="D26" s="33"/>
    </row>
    <row r="27" spans="1:4" ht="14.25" customHeight="1">
      <c r="A27" s="52" t="s">
        <v>67</v>
      </c>
      <c r="B27" s="42"/>
      <c r="C27" s="27">
        <f>COUNTA('MODELO DE LISTA DE COMPROBACION'!$C$22:$C$26)</f>
        <v>5</v>
      </c>
      <c r="D27" s="27">
        <f>COUNTA('MODELO DE LISTA DE COMPROBACION'!$D$22:$D$26)</f>
        <v>0</v>
      </c>
    </row>
    <row r="28" spans="1:4" ht="14.25" customHeight="1">
      <c r="A28" s="52" t="s">
        <v>68</v>
      </c>
      <c r="B28" s="42"/>
      <c r="C28" s="28">
        <f t="shared" ref="C28:D28" si="1">C27/5</f>
        <v>1</v>
      </c>
      <c r="D28" s="28">
        <f t="shared" si="1"/>
        <v>0</v>
      </c>
    </row>
    <row r="29" spans="1:4" ht="14.25" customHeight="1">
      <c r="A29" s="26"/>
      <c r="B29" s="26"/>
      <c r="C29" s="28"/>
      <c r="D29" s="27"/>
    </row>
    <row r="30" spans="1:4" ht="14.25" customHeight="1">
      <c r="A30" s="53" t="s">
        <v>75</v>
      </c>
      <c r="B30" s="42"/>
      <c r="C30" s="42"/>
      <c r="D30" s="42"/>
    </row>
    <row r="31" spans="1:4" ht="14.25" customHeight="1">
      <c r="A31" s="29" t="s">
        <v>53</v>
      </c>
      <c r="B31" s="30" t="s">
        <v>54</v>
      </c>
      <c r="C31" s="31" t="s">
        <v>55</v>
      </c>
      <c r="D31" s="32" t="s">
        <v>56</v>
      </c>
    </row>
    <row r="32" spans="1:4" ht="14.25" customHeight="1">
      <c r="A32" s="19">
        <v>1</v>
      </c>
      <c r="B32" s="20" t="s">
        <v>76</v>
      </c>
      <c r="C32" s="25"/>
      <c r="D32" s="25" t="s">
        <v>58</v>
      </c>
    </row>
    <row r="33" spans="1:4" ht="14.25" customHeight="1">
      <c r="A33" s="19">
        <v>2</v>
      </c>
      <c r="B33" s="63" t="s">
        <v>83</v>
      </c>
      <c r="C33" s="25"/>
      <c r="D33" s="25" t="s">
        <v>58</v>
      </c>
    </row>
    <row r="34" spans="1:4" ht="14.25" customHeight="1">
      <c r="A34" s="23">
        <v>3</v>
      </c>
      <c r="B34" s="24" t="s">
        <v>78</v>
      </c>
      <c r="C34" s="25" t="s">
        <v>58</v>
      </c>
      <c r="D34" s="25"/>
    </row>
    <row r="35" spans="1:4" ht="14.25" customHeight="1">
      <c r="A35" s="52" t="s">
        <v>67</v>
      </c>
      <c r="B35" s="42"/>
      <c r="C35" s="8">
        <f>COUNTA('MODELO DE LISTA DE COMPROBACION'!$C$32:$C$34)</f>
        <v>1</v>
      </c>
      <c r="D35" s="8">
        <f>COUNTA('MODELO DE LISTA DE COMPROBACION'!$D$32:$D$34)</f>
        <v>2</v>
      </c>
    </row>
    <row r="36" spans="1:4" ht="14.25" customHeight="1">
      <c r="A36" s="52" t="s">
        <v>68</v>
      </c>
      <c r="B36" s="42"/>
      <c r="C36" s="28">
        <f t="shared" ref="C36:D36" si="2">C35/3</f>
        <v>0.33333333333333331</v>
      </c>
      <c r="D36" s="28">
        <f t="shared" si="2"/>
        <v>0.66666666666666663</v>
      </c>
    </row>
    <row r="37" spans="1:4" ht="14.25" customHeight="1"/>
    <row r="38" spans="1:4" ht="14.25" customHeight="1"/>
    <row r="39" spans="1:4" ht="14.25" customHeight="1"/>
    <row r="40" spans="1:4" ht="14.25" customHeight="1">
      <c r="A40" s="54" t="s">
        <v>79</v>
      </c>
      <c r="B40" s="42"/>
      <c r="C40" s="42"/>
    </row>
    <row r="41" spans="1:4" ht="30" customHeight="1">
      <c r="B41" s="13" t="s">
        <v>80</v>
      </c>
      <c r="C41" s="27">
        <v>78</v>
      </c>
    </row>
    <row r="42" spans="1:4" ht="30" customHeight="1">
      <c r="B42" s="13" t="s">
        <v>69</v>
      </c>
      <c r="C42" s="27">
        <v>100</v>
      </c>
    </row>
    <row r="43" spans="1:4" ht="30" customHeight="1">
      <c r="B43" s="13" t="s">
        <v>75</v>
      </c>
      <c r="C43" s="27">
        <v>33</v>
      </c>
    </row>
    <row r="44" spans="1:4" ht="14.25" customHeight="1">
      <c r="C44" s="27"/>
    </row>
    <row r="45" spans="1:4" ht="14.25" customHeight="1">
      <c r="C45" s="27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23" priority="1" operator="containsText" text="X">
      <formula>NOT(ISERROR(SEARCH(("X"),(A32))))</formula>
    </cfRule>
  </conditionalFormatting>
  <conditionalFormatting sqref="C8:D16 C22:C26 C32:D34">
    <cfRule type="containsText" dxfId="22" priority="3" operator="containsText" text="X">
      <formula>NOT(ISERROR(SEARCH(("X"),(C8))))</formula>
    </cfRule>
    <cfRule type="containsText" dxfId="21" priority="4" operator="containsText" text="X">
      <formula>NOT(ISERROR(SEARCH(("X"),(C8))))</formula>
    </cfRule>
    <cfRule type="containsText" dxfId="20" priority="5" operator="containsText" text="X">
      <formula>NOT(ISERROR(SEARCH(("X"),(C8))))</formula>
    </cfRule>
  </conditionalFormatting>
  <conditionalFormatting sqref="C22:D26">
    <cfRule type="containsText" dxfId="19" priority="6" operator="containsText" text="X">
      <formula>NOT(ISERROR(SEARCH(("X"),(C22))))</formula>
    </cfRule>
    <cfRule type="containsText" dxfId="18" priority="7" operator="containsText" text="X">
      <formula>NOT(ISERROR(SEARCH(("X"),(C22))))</formula>
    </cfRule>
  </conditionalFormatting>
  <conditionalFormatting sqref="C32:D34 C8:D16 C22:C26">
    <cfRule type="containsText" dxfId="17" priority="2" operator="containsText" text="X">
      <formula>NOT(ISERROR(SEARCH(("X"),(C8))))</formula>
    </cfRule>
  </conditionalFormatting>
  <conditionalFormatting sqref="C32:D34">
    <cfRule type="containsText" dxfId="16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" workbookViewId="0"/>
  </sheetViews>
  <sheetFormatPr defaultColWidth="14.453125" defaultRowHeight="15" customHeight="1"/>
  <cols>
    <col min="1" max="1" width="10.7265625" customWidth="1"/>
    <col min="2" max="2" width="34.54296875" customWidth="1"/>
    <col min="3" max="3" width="16.08984375" customWidth="1"/>
    <col min="4" max="24" width="10.7265625" customWidth="1"/>
  </cols>
  <sheetData>
    <row r="1" spans="1:26" ht="51" customHeight="1">
      <c r="A1" s="13"/>
      <c r="B1" s="14" t="s">
        <v>1</v>
      </c>
      <c r="C1" s="55" t="s">
        <v>2</v>
      </c>
      <c r="D1" s="4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3.25" customHeight="1">
      <c r="B2" s="15" t="s">
        <v>48</v>
      </c>
      <c r="C2" s="56">
        <v>45946</v>
      </c>
      <c r="D2" s="42"/>
    </row>
    <row r="3" spans="1:26" ht="18.5">
      <c r="B3" s="15" t="s">
        <v>49</v>
      </c>
      <c r="C3" s="57" t="s">
        <v>50</v>
      </c>
      <c r="D3" s="42"/>
    </row>
    <row r="4" spans="1:26" ht="43.5" customHeight="1">
      <c r="B4" s="15" t="s">
        <v>51</v>
      </c>
      <c r="C4" s="57" t="s">
        <v>8</v>
      </c>
      <c r="D4" s="42"/>
    </row>
    <row r="5" spans="1:26" ht="14.25" customHeight="1"/>
    <row r="6" spans="1:26" ht="18.75" customHeight="1">
      <c r="A6" s="53" t="s">
        <v>52</v>
      </c>
      <c r="B6" s="42"/>
      <c r="C6" s="42"/>
      <c r="D6" s="42"/>
    </row>
    <row r="7" spans="1:26" ht="15" customHeight="1">
      <c r="A7" s="16" t="s">
        <v>53</v>
      </c>
      <c r="B7" s="17" t="s">
        <v>54</v>
      </c>
      <c r="C7" s="17" t="s">
        <v>55</v>
      </c>
      <c r="D7" s="18" t="s">
        <v>56</v>
      </c>
    </row>
    <row r="8" spans="1:26" ht="14.25" customHeight="1">
      <c r="A8" s="19">
        <v>1</v>
      </c>
      <c r="B8" s="20" t="s">
        <v>57</v>
      </c>
      <c r="C8" s="21" t="s">
        <v>58</v>
      </c>
      <c r="D8" s="22"/>
    </row>
    <row r="9" spans="1:26" ht="14.25" customHeight="1">
      <c r="A9" s="19">
        <v>2</v>
      </c>
      <c r="B9" s="20" t="s">
        <v>59</v>
      </c>
      <c r="C9" s="21" t="s">
        <v>58</v>
      </c>
      <c r="D9" s="22"/>
    </row>
    <row r="10" spans="1:26" ht="14.25" customHeight="1">
      <c r="A10" s="19">
        <v>3</v>
      </c>
      <c r="B10" s="20" t="s">
        <v>60</v>
      </c>
      <c r="C10" s="21" t="s">
        <v>81</v>
      </c>
      <c r="D10" s="22"/>
    </row>
    <row r="11" spans="1:26" ht="14.25" customHeight="1">
      <c r="A11" s="19">
        <v>4</v>
      </c>
      <c r="B11" s="20" t="s">
        <v>61</v>
      </c>
      <c r="C11" s="21" t="s">
        <v>58</v>
      </c>
      <c r="D11" s="22"/>
    </row>
    <row r="12" spans="1:26" ht="14.25" customHeight="1">
      <c r="A12" s="19">
        <v>5</v>
      </c>
      <c r="B12" s="20" t="s">
        <v>62</v>
      </c>
      <c r="C12" s="21"/>
      <c r="D12" s="22" t="s">
        <v>81</v>
      </c>
    </row>
    <row r="13" spans="1:26" ht="14.25" customHeight="1">
      <c r="A13" s="19">
        <v>6</v>
      </c>
      <c r="B13" s="20" t="s">
        <v>63</v>
      </c>
      <c r="C13" s="21" t="s">
        <v>58</v>
      </c>
      <c r="D13" s="22"/>
    </row>
    <row r="14" spans="1:26" ht="14.25" customHeight="1">
      <c r="A14" s="19">
        <v>7</v>
      </c>
      <c r="B14" s="20" t="s">
        <v>64</v>
      </c>
      <c r="C14" s="21" t="s">
        <v>81</v>
      </c>
      <c r="D14" s="21"/>
    </row>
    <row r="15" spans="1:26" ht="14.25" customHeight="1">
      <c r="A15" s="19">
        <v>8</v>
      </c>
      <c r="B15" s="20" t="s">
        <v>65</v>
      </c>
      <c r="C15" s="21" t="s">
        <v>58</v>
      </c>
      <c r="D15" s="22"/>
    </row>
    <row r="16" spans="1:26" ht="14.25" customHeight="1">
      <c r="A16" s="23">
        <v>9</v>
      </c>
      <c r="B16" s="24" t="s">
        <v>66</v>
      </c>
      <c r="C16" s="25"/>
      <c r="D16" s="25" t="s">
        <v>58</v>
      </c>
    </row>
    <row r="17" spans="1:4" ht="14.25" customHeight="1">
      <c r="A17" s="52" t="s">
        <v>67</v>
      </c>
      <c r="B17" s="42"/>
      <c r="C17" s="27">
        <f>COUNTA('MODELO LISTA DE COMPROBACION'!$C$8:$C$16)</f>
        <v>7</v>
      </c>
      <c r="D17" s="27">
        <f>COUNTA('MODELO LISTA DE COMPROBACION'!$D$8:$D$16)</f>
        <v>2</v>
      </c>
    </row>
    <row r="18" spans="1:4" ht="14.25" customHeight="1">
      <c r="A18" s="52" t="s">
        <v>68</v>
      </c>
      <c r="B18" s="42"/>
      <c r="C18" s="28">
        <f t="shared" ref="C18:D18" si="0">C17/9</f>
        <v>0.77777777777777779</v>
      </c>
      <c r="D18" s="28">
        <f t="shared" si="0"/>
        <v>0.22222222222222221</v>
      </c>
    </row>
    <row r="19" spans="1:4" ht="14.25" customHeight="1">
      <c r="A19" s="26"/>
      <c r="B19" s="26"/>
      <c r="C19" s="28"/>
      <c r="D19" s="27"/>
    </row>
    <row r="20" spans="1:4" ht="24" customHeight="1">
      <c r="A20" s="58" t="s">
        <v>69</v>
      </c>
      <c r="B20" s="59"/>
      <c r="C20" s="59"/>
      <c r="D20" s="59"/>
    </row>
    <row r="21" spans="1:4" ht="14.25" customHeight="1">
      <c r="A21" s="29" t="s">
        <v>53</v>
      </c>
      <c r="B21" s="30" t="s">
        <v>54</v>
      </c>
      <c r="C21" s="31" t="s">
        <v>55</v>
      </c>
      <c r="D21" s="32" t="s">
        <v>56</v>
      </c>
    </row>
    <row r="22" spans="1:4" ht="14.25" customHeight="1">
      <c r="A22" s="19">
        <v>1</v>
      </c>
      <c r="B22" s="20" t="s">
        <v>70</v>
      </c>
      <c r="C22" s="25" t="s">
        <v>58</v>
      </c>
      <c r="D22" s="22"/>
    </row>
    <row r="23" spans="1:4" ht="14.25" customHeight="1">
      <c r="A23" s="19">
        <v>2</v>
      </c>
      <c r="B23" s="20" t="s">
        <v>71</v>
      </c>
      <c r="C23" s="25" t="s">
        <v>58</v>
      </c>
      <c r="D23" s="22"/>
    </row>
    <row r="24" spans="1:4" ht="14.25" customHeight="1">
      <c r="A24" s="19">
        <v>3</v>
      </c>
      <c r="B24" s="20" t="s">
        <v>72</v>
      </c>
      <c r="C24" s="25" t="s">
        <v>58</v>
      </c>
      <c r="D24" s="34"/>
    </row>
    <row r="25" spans="1:4" ht="14.25" customHeight="1">
      <c r="A25" s="19">
        <v>4</v>
      </c>
      <c r="B25" s="20" t="s">
        <v>73</v>
      </c>
      <c r="C25" s="25" t="s">
        <v>58</v>
      </c>
      <c r="D25" s="22"/>
    </row>
    <row r="26" spans="1:4" ht="14.25" customHeight="1">
      <c r="A26" s="23">
        <v>5</v>
      </c>
      <c r="B26" s="24" t="s">
        <v>74</v>
      </c>
      <c r="C26" s="25" t="s">
        <v>58</v>
      </c>
      <c r="D26" s="33"/>
    </row>
    <row r="27" spans="1:4" ht="14.25" customHeight="1">
      <c r="A27" s="52" t="s">
        <v>67</v>
      </c>
      <c r="B27" s="42"/>
      <c r="C27" s="27">
        <f>COUNTA('MODELO LISTA DE COMPROBACION'!$C$22:$C$26)</f>
        <v>5</v>
      </c>
      <c r="D27" s="27">
        <f>COUNTA('MODELO LISTA DE COMPROBACION'!$D$22:$D$26)</f>
        <v>0</v>
      </c>
    </row>
    <row r="28" spans="1:4" ht="14.25" customHeight="1">
      <c r="A28" s="52" t="s">
        <v>68</v>
      </c>
      <c r="B28" s="42"/>
      <c r="C28" s="28">
        <f t="shared" ref="C28:D28" si="1">C27/5</f>
        <v>1</v>
      </c>
      <c r="D28" s="28">
        <f t="shared" si="1"/>
        <v>0</v>
      </c>
    </row>
    <row r="29" spans="1:4" ht="14.25" customHeight="1">
      <c r="A29" s="26"/>
      <c r="B29" s="26"/>
      <c r="C29" s="28"/>
      <c r="D29" s="27"/>
    </row>
    <row r="30" spans="1:4" ht="14.25" customHeight="1">
      <c r="A30" s="53" t="s">
        <v>75</v>
      </c>
      <c r="B30" s="42"/>
      <c r="C30" s="42"/>
      <c r="D30" s="42"/>
    </row>
    <row r="31" spans="1:4" ht="14.25" customHeight="1">
      <c r="A31" s="29" t="s">
        <v>53</v>
      </c>
      <c r="B31" s="30" t="s">
        <v>54</v>
      </c>
      <c r="C31" s="31" t="s">
        <v>55</v>
      </c>
      <c r="D31" s="32" t="s">
        <v>56</v>
      </c>
    </row>
    <row r="32" spans="1:4" ht="14.25" customHeight="1">
      <c r="A32" s="19">
        <v>1</v>
      </c>
      <c r="B32" s="20" t="s">
        <v>76</v>
      </c>
      <c r="C32" s="34" t="s">
        <v>81</v>
      </c>
      <c r="D32" s="25"/>
    </row>
    <row r="33" spans="1:4" ht="14.25" customHeight="1">
      <c r="A33" s="19">
        <v>2</v>
      </c>
      <c r="B33" s="20" t="s">
        <v>77</v>
      </c>
      <c r="C33" s="25" t="s">
        <v>81</v>
      </c>
      <c r="D33" s="25"/>
    </row>
    <row r="34" spans="1:4" ht="14.25" customHeight="1">
      <c r="A34" s="23">
        <v>3</v>
      </c>
      <c r="B34" s="24" t="s">
        <v>78</v>
      </c>
      <c r="C34" s="25" t="s">
        <v>58</v>
      </c>
      <c r="D34" s="25"/>
    </row>
    <row r="35" spans="1:4" ht="14.25" customHeight="1">
      <c r="A35" s="52" t="s">
        <v>67</v>
      </c>
      <c r="B35" s="42"/>
      <c r="C35" s="8">
        <f>COUNTA('MODELO LISTA DE COMPROBACION'!$C$32:$C$34)</f>
        <v>3</v>
      </c>
      <c r="D35" s="8">
        <f>COUNTA('MODELO LISTA DE COMPROBACION'!$D$32:$D$34)</f>
        <v>0</v>
      </c>
    </row>
    <row r="36" spans="1:4" ht="14.25" customHeight="1">
      <c r="A36" s="52" t="s">
        <v>68</v>
      </c>
      <c r="B36" s="42"/>
      <c r="C36" s="28">
        <f t="shared" ref="C36:D36" si="2">C35/3</f>
        <v>1</v>
      </c>
      <c r="D36" s="28">
        <f t="shared" si="2"/>
        <v>0</v>
      </c>
    </row>
    <row r="37" spans="1:4" ht="14.25" customHeight="1"/>
    <row r="38" spans="1:4" ht="14.25" customHeight="1"/>
    <row r="39" spans="1:4" ht="14.25" customHeight="1"/>
    <row r="40" spans="1:4" ht="14.25" customHeight="1">
      <c r="A40" s="54" t="s">
        <v>79</v>
      </c>
      <c r="B40" s="42"/>
      <c r="C40" s="42"/>
    </row>
    <row r="41" spans="1:4" ht="30" customHeight="1">
      <c r="B41" s="13" t="s">
        <v>80</v>
      </c>
      <c r="C41" s="27">
        <v>78</v>
      </c>
    </row>
    <row r="42" spans="1:4" ht="30" customHeight="1">
      <c r="B42" s="13" t="s">
        <v>69</v>
      </c>
      <c r="C42" s="27">
        <v>100</v>
      </c>
    </row>
    <row r="43" spans="1:4" ht="30" customHeight="1">
      <c r="B43" s="13" t="s">
        <v>75</v>
      </c>
      <c r="C43" s="27">
        <v>100</v>
      </c>
    </row>
    <row r="44" spans="1:4" ht="14.25" customHeight="1">
      <c r="C44" s="27"/>
    </row>
    <row r="45" spans="1:4" ht="14.25" customHeight="1">
      <c r="C45" s="27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15" priority="1" operator="containsText" text="X">
      <formula>NOT(ISERROR(SEARCH(("X"),(A32))))</formula>
    </cfRule>
  </conditionalFormatting>
  <conditionalFormatting sqref="C8:D16 C22:C26 D32:D34 C33:C34">
    <cfRule type="containsText" dxfId="14" priority="3" operator="containsText" text="X">
      <formula>NOT(ISERROR(SEARCH(("X"),(C8))))</formula>
    </cfRule>
    <cfRule type="containsText" dxfId="13" priority="4" operator="containsText" text="X">
      <formula>NOT(ISERROR(SEARCH(("X"),(C8))))</formula>
    </cfRule>
    <cfRule type="containsText" dxfId="12" priority="5" operator="containsText" text="X">
      <formula>NOT(ISERROR(SEARCH(("X"),(C8))))</formula>
    </cfRule>
  </conditionalFormatting>
  <conditionalFormatting sqref="C22:D26">
    <cfRule type="containsText" dxfId="11" priority="6" operator="containsText" text="X">
      <formula>NOT(ISERROR(SEARCH(("X"),(C22))))</formula>
    </cfRule>
    <cfRule type="containsText" dxfId="10" priority="7" operator="containsText" text="X">
      <formula>NOT(ISERROR(SEARCH(("X"),(C22))))</formula>
    </cfRule>
  </conditionalFormatting>
  <conditionalFormatting sqref="C32:D34">
    <cfRule type="containsText" dxfId="9" priority="8" operator="containsText" text="X">
      <formula>NOT(ISERROR(SEARCH(("X"),(C32))))</formula>
    </cfRule>
  </conditionalFormatting>
  <conditionalFormatting sqref="D32:D34 C33:C34 C8:D16 C22:C26">
    <cfRule type="containsText" dxfId="8" priority="2" operator="containsText" text="X">
      <formula>NOT(ISERROR(SEARCH(("X"),(C8))))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3" sqref="H3"/>
    </sheetView>
  </sheetViews>
  <sheetFormatPr defaultColWidth="14.453125" defaultRowHeight="15" customHeight="1"/>
  <cols>
    <col min="1" max="1" width="10.7265625" customWidth="1"/>
    <col min="2" max="2" width="34.54296875" customWidth="1"/>
    <col min="3" max="3" width="16.08984375" customWidth="1"/>
    <col min="4" max="24" width="10.7265625" customWidth="1"/>
  </cols>
  <sheetData>
    <row r="1" spans="1:26" ht="51" customHeight="1">
      <c r="A1" s="13"/>
      <c r="B1" s="14" t="s">
        <v>1</v>
      </c>
      <c r="C1" s="55" t="s">
        <v>2</v>
      </c>
      <c r="D1" s="4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>
      <c r="B2" s="15" t="s">
        <v>48</v>
      </c>
      <c r="C2" s="56">
        <v>45946</v>
      </c>
      <c r="D2" s="42"/>
    </row>
    <row r="3" spans="1:26" ht="18.5">
      <c r="B3" s="15" t="s">
        <v>49</v>
      </c>
      <c r="C3" s="57" t="s">
        <v>50</v>
      </c>
      <c r="D3" s="42"/>
    </row>
    <row r="4" spans="1:26" ht="18.5">
      <c r="B4" s="15" t="s">
        <v>51</v>
      </c>
      <c r="C4" s="57" t="s">
        <v>82</v>
      </c>
      <c r="D4" s="42"/>
    </row>
    <row r="5" spans="1:26" ht="14.25" customHeight="1"/>
    <row r="6" spans="1:26" ht="21.75" customHeight="1">
      <c r="A6" s="53" t="s">
        <v>52</v>
      </c>
      <c r="B6" s="42"/>
      <c r="C6" s="42"/>
      <c r="D6" s="42"/>
    </row>
    <row r="7" spans="1:26" ht="15" customHeight="1">
      <c r="A7" s="16" t="s">
        <v>53</v>
      </c>
      <c r="B7" s="17" t="s">
        <v>54</v>
      </c>
      <c r="C7" s="17" t="s">
        <v>55</v>
      </c>
      <c r="D7" s="18" t="s">
        <v>56</v>
      </c>
    </row>
    <row r="8" spans="1:26" ht="14.25" customHeight="1">
      <c r="A8" s="19">
        <v>1</v>
      </c>
      <c r="B8" s="20" t="s">
        <v>57</v>
      </c>
      <c r="C8" s="21" t="s">
        <v>81</v>
      </c>
      <c r="D8" s="22"/>
    </row>
    <row r="9" spans="1:26" ht="14.25" customHeight="1">
      <c r="A9" s="19">
        <v>2</v>
      </c>
      <c r="B9" s="20" t="s">
        <v>59</v>
      </c>
      <c r="C9" s="21" t="s">
        <v>58</v>
      </c>
      <c r="D9" s="22"/>
    </row>
    <row r="10" spans="1:26" ht="14.25" customHeight="1">
      <c r="A10" s="19">
        <v>3</v>
      </c>
      <c r="B10" s="20" t="s">
        <v>60</v>
      </c>
      <c r="C10" s="21"/>
      <c r="D10" s="22" t="s">
        <v>81</v>
      </c>
    </row>
    <row r="11" spans="1:26" ht="14.25" customHeight="1">
      <c r="A11" s="19">
        <v>4</v>
      </c>
      <c r="B11" s="20" t="s">
        <v>61</v>
      </c>
      <c r="C11" s="21" t="s">
        <v>58</v>
      </c>
      <c r="D11" s="22"/>
    </row>
    <row r="12" spans="1:26" ht="14.25" customHeight="1">
      <c r="A12" s="19">
        <v>5</v>
      </c>
      <c r="B12" s="20" t="s">
        <v>62</v>
      </c>
      <c r="C12" s="21"/>
      <c r="D12" s="22" t="s">
        <v>81</v>
      </c>
    </row>
    <row r="13" spans="1:26" ht="14.25" customHeight="1">
      <c r="A13" s="19">
        <v>6</v>
      </c>
      <c r="B13" s="20" t="s">
        <v>63</v>
      </c>
      <c r="C13" s="21" t="s">
        <v>58</v>
      </c>
      <c r="D13" s="22"/>
    </row>
    <row r="14" spans="1:26" ht="14.25" customHeight="1">
      <c r="A14" s="19">
        <v>7</v>
      </c>
      <c r="B14" s="20" t="s">
        <v>64</v>
      </c>
      <c r="C14" s="21" t="s">
        <v>58</v>
      </c>
      <c r="D14" s="22"/>
    </row>
    <row r="15" spans="1:26" ht="14.25" customHeight="1">
      <c r="A15" s="19">
        <v>8</v>
      </c>
      <c r="B15" s="20" t="s">
        <v>65</v>
      </c>
      <c r="C15" s="21" t="s">
        <v>58</v>
      </c>
      <c r="D15" s="22"/>
    </row>
    <row r="16" spans="1:26" ht="14.25" customHeight="1">
      <c r="A16" s="23">
        <v>9</v>
      </c>
      <c r="B16" s="24" t="s">
        <v>66</v>
      </c>
      <c r="C16" s="25"/>
      <c r="D16" s="25" t="s">
        <v>81</v>
      </c>
    </row>
    <row r="17" spans="1:4" ht="14.25" customHeight="1">
      <c r="A17" s="52" t="s">
        <v>67</v>
      </c>
      <c r="B17" s="42"/>
      <c r="C17" s="27">
        <f>COUNTA('MODELO LISTA DE COMPROBACION - '!$C$8:$C$16)</f>
        <v>6</v>
      </c>
      <c r="D17" s="27">
        <f>COUNTA('MODELO LISTA DE COMPROBACION - '!$D$8:$D$16)</f>
        <v>3</v>
      </c>
    </row>
    <row r="18" spans="1:4" ht="14.25" customHeight="1">
      <c r="A18" s="52" t="s">
        <v>68</v>
      </c>
      <c r="B18" s="42"/>
      <c r="C18" s="28">
        <f t="shared" ref="C18:D18" si="0">C17/9</f>
        <v>0.66666666666666663</v>
      </c>
      <c r="D18" s="28">
        <f t="shared" si="0"/>
        <v>0.33333333333333331</v>
      </c>
    </row>
    <row r="19" spans="1:4" ht="14.25" customHeight="1">
      <c r="A19" s="26"/>
      <c r="B19" s="26"/>
      <c r="C19" s="28"/>
      <c r="D19" s="27"/>
    </row>
    <row r="20" spans="1:4" ht="21" customHeight="1">
      <c r="A20" s="58" t="s">
        <v>69</v>
      </c>
      <c r="B20" s="59"/>
      <c r="C20" s="59"/>
      <c r="D20" s="59"/>
    </row>
    <row r="21" spans="1:4" ht="14.25" customHeight="1">
      <c r="A21" s="29" t="s">
        <v>53</v>
      </c>
      <c r="B21" s="30" t="s">
        <v>54</v>
      </c>
      <c r="C21" s="31" t="s">
        <v>55</v>
      </c>
      <c r="D21" s="32" t="s">
        <v>56</v>
      </c>
    </row>
    <row r="22" spans="1:4" ht="14.25" customHeight="1">
      <c r="A22" s="19">
        <v>1</v>
      </c>
      <c r="B22" s="20" t="s">
        <v>70</v>
      </c>
      <c r="C22" s="25" t="s">
        <v>58</v>
      </c>
      <c r="D22" s="22"/>
    </row>
    <row r="23" spans="1:4" ht="14.25" customHeight="1">
      <c r="A23" s="19">
        <v>2</v>
      </c>
      <c r="B23" s="20" t="s">
        <v>71</v>
      </c>
      <c r="C23" s="25" t="s">
        <v>58</v>
      </c>
      <c r="D23" s="22"/>
    </row>
    <row r="24" spans="1:4" ht="14.25" customHeight="1">
      <c r="A24" s="19">
        <v>3</v>
      </c>
      <c r="B24" s="20" t="s">
        <v>72</v>
      </c>
      <c r="C24" s="25" t="s">
        <v>58</v>
      </c>
      <c r="D24" s="22"/>
    </row>
    <row r="25" spans="1:4" ht="14.25" customHeight="1">
      <c r="A25" s="19">
        <v>4</v>
      </c>
      <c r="B25" s="20" t="s">
        <v>73</v>
      </c>
      <c r="C25" s="25" t="s">
        <v>58</v>
      </c>
      <c r="D25" s="22"/>
    </row>
    <row r="26" spans="1:4" ht="14.25" customHeight="1">
      <c r="A26" s="23">
        <v>5</v>
      </c>
      <c r="B26" s="24" t="s">
        <v>74</v>
      </c>
      <c r="C26" s="25" t="s">
        <v>58</v>
      </c>
      <c r="D26" s="33"/>
    </row>
    <row r="27" spans="1:4" ht="14.25" customHeight="1">
      <c r="A27" s="52" t="s">
        <v>67</v>
      </c>
      <c r="B27" s="42"/>
      <c r="C27" s="27">
        <f>COUNTA('MODELO LISTA DE COMPROBACION - '!$C$22:$C$26)</f>
        <v>5</v>
      </c>
      <c r="D27" s="27">
        <f>COUNTA('MODELO LISTA DE COMPROBACION - '!$D$22:$D$26)</f>
        <v>0</v>
      </c>
    </row>
    <row r="28" spans="1:4" ht="14.25" customHeight="1">
      <c r="A28" s="52" t="s">
        <v>68</v>
      </c>
      <c r="B28" s="42"/>
      <c r="C28" s="28">
        <f t="shared" ref="C28:D28" si="1">C27/5</f>
        <v>1</v>
      </c>
      <c r="D28" s="28">
        <f t="shared" si="1"/>
        <v>0</v>
      </c>
    </row>
    <row r="29" spans="1:4" ht="14.25" customHeight="1">
      <c r="A29" s="26"/>
      <c r="B29" s="26"/>
      <c r="C29" s="28"/>
      <c r="D29" s="27"/>
    </row>
    <row r="30" spans="1:4" ht="20.25" customHeight="1">
      <c r="A30" s="53" t="s">
        <v>83</v>
      </c>
      <c r="B30" s="42"/>
      <c r="C30" s="42"/>
      <c r="D30" s="42"/>
    </row>
    <row r="31" spans="1:4" ht="14.25" customHeight="1">
      <c r="A31" s="29" t="s">
        <v>53</v>
      </c>
      <c r="B31" s="30" t="s">
        <v>54</v>
      </c>
      <c r="C31" s="31" t="s">
        <v>55</v>
      </c>
      <c r="D31" s="32" t="s">
        <v>56</v>
      </c>
    </row>
    <row r="32" spans="1:4" ht="14.25" customHeight="1">
      <c r="A32" s="19">
        <v>1</v>
      </c>
      <c r="B32" s="20" t="s">
        <v>76</v>
      </c>
      <c r="C32" s="25" t="s">
        <v>58</v>
      </c>
      <c r="D32" s="25"/>
    </row>
    <row r="33" spans="1:4" ht="14.25" customHeight="1">
      <c r="A33" s="19">
        <v>2</v>
      </c>
      <c r="B33" s="20" t="s">
        <v>77</v>
      </c>
      <c r="C33" s="25" t="s">
        <v>58</v>
      </c>
      <c r="D33" s="25"/>
    </row>
    <row r="34" spans="1:4" ht="14.25" customHeight="1">
      <c r="A34" s="23">
        <v>3</v>
      </c>
      <c r="B34" s="24" t="s">
        <v>78</v>
      </c>
      <c r="C34" s="25" t="s">
        <v>58</v>
      </c>
      <c r="D34" s="25"/>
    </row>
    <row r="35" spans="1:4" ht="14.25" customHeight="1">
      <c r="A35" s="52" t="s">
        <v>67</v>
      </c>
      <c r="B35" s="42"/>
      <c r="C35" s="8">
        <f>COUNTA('MODELO LISTA DE COMPROBACION - '!$C$32:$C$34)</f>
        <v>3</v>
      </c>
      <c r="D35" s="8">
        <f>COUNTA('MODELO LISTA DE COMPROBACION - '!$D$32:$D$34)</f>
        <v>0</v>
      </c>
    </row>
    <row r="36" spans="1:4" ht="14.25" customHeight="1">
      <c r="A36" s="52" t="s">
        <v>68</v>
      </c>
      <c r="B36" s="42"/>
      <c r="C36" s="28">
        <f t="shared" ref="C36:D36" si="2">C35/3</f>
        <v>1</v>
      </c>
      <c r="D36" s="28">
        <f t="shared" si="2"/>
        <v>0</v>
      </c>
    </row>
    <row r="37" spans="1:4" ht="14.25" customHeight="1"/>
    <row r="38" spans="1:4" ht="14.25" customHeight="1"/>
    <row r="39" spans="1:4" ht="14.25" customHeight="1"/>
    <row r="40" spans="1:4" ht="14.25" customHeight="1">
      <c r="A40" s="54" t="s">
        <v>79</v>
      </c>
      <c r="B40" s="42"/>
      <c r="C40" s="42"/>
    </row>
    <row r="41" spans="1:4" ht="30" customHeight="1">
      <c r="B41" s="13" t="s">
        <v>80</v>
      </c>
      <c r="C41" s="27">
        <v>67</v>
      </c>
    </row>
    <row r="42" spans="1:4" ht="30" customHeight="1">
      <c r="B42" s="13" t="s">
        <v>69</v>
      </c>
      <c r="C42" s="27">
        <v>100</v>
      </c>
    </row>
    <row r="43" spans="1:4" ht="30" customHeight="1">
      <c r="B43" s="13" t="s">
        <v>75</v>
      </c>
      <c r="C43" s="27">
        <v>100</v>
      </c>
    </row>
    <row r="44" spans="1:4" ht="14.25" customHeight="1">
      <c r="C44" s="27"/>
    </row>
    <row r="45" spans="1:4" ht="14.25" customHeight="1">
      <c r="C45" s="27"/>
    </row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36:B36"/>
    <mergeCell ref="A40:C40"/>
    <mergeCell ref="C1:D1"/>
    <mergeCell ref="C2:D2"/>
    <mergeCell ref="C3:D3"/>
    <mergeCell ref="C4:D4"/>
    <mergeCell ref="A6:D6"/>
    <mergeCell ref="A17:B17"/>
    <mergeCell ref="A20:D20"/>
    <mergeCell ref="A18:B18"/>
    <mergeCell ref="A27:B27"/>
    <mergeCell ref="A28:B28"/>
    <mergeCell ref="A30:D30"/>
    <mergeCell ref="A35:B35"/>
  </mergeCells>
  <conditionalFormatting sqref="A32:D34">
    <cfRule type="containsText" dxfId="7" priority="1" operator="containsText" text="X">
      <formula>NOT(ISERROR(SEARCH(("X"),(A32))))</formula>
    </cfRule>
  </conditionalFormatting>
  <conditionalFormatting sqref="C8:D16 C22:C26 C32:D34">
    <cfRule type="containsText" dxfId="6" priority="3" operator="containsText" text="X">
      <formula>NOT(ISERROR(SEARCH(("X"),(C8))))</formula>
    </cfRule>
    <cfRule type="containsText" dxfId="5" priority="4" operator="containsText" text="X">
      <formula>NOT(ISERROR(SEARCH(("X"),(C8))))</formula>
    </cfRule>
    <cfRule type="containsText" dxfId="4" priority="5" operator="containsText" text="X">
      <formula>NOT(ISERROR(SEARCH(("X"),(C8))))</formula>
    </cfRule>
  </conditionalFormatting>
  <conditionalFormatting sqref="C22:D26">
    <cfRule type="containsText" dxfId="3" priority="6" operator="containsText" text="X">
      <formula>NOT(ISERROR(SEARCH(("X"),(C22))))</formula>
    </cfRule>
    <cfRule type="containsText" dxfId="2" priority="7" operator="containsText" text="X">
      <formula>NOT(ISERROR(SEARCH(("X"),(C22))))</formula>
    </cfRule>
  </conditionalFormatting>
  <conditionalFormatting sqref="C32:D34 C8:D16 C22:C26">
    <cfRule type="containsText" dxfId="1" priority="2" operator="containsText" text="X">
      <formula>NOT(ISERROR(SEARCH(("X"),(C8))))</formula>
    </cfRule>
  </conditionalFormatting>
  <conditionalFormatting sqref="C32:D34">
    <cfRule type="containsText" dxfId="0" priority="8" operator="containsText" text="X">
      <formula>NOT(ISERROR(SEARCH(("X"),(C32))))</formula>
    </cfRule>
  </conditionalFormatting>
  <pageMargins left="0.7" right="0.7" top="0.75" bottom="0.75" header="0" footer="0"/>
  <pageSetup paperSize="9" orientation="portrait"/>
  <drawing r:id="rId1"/>
  <legacy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9"/>
  <sheetViews>
    <sheetView workbookViewId="0">
      <selection activeCell="B17" sqref="B17"/>
    </sheetView>
  </sheetViews>
  <sheetFormatPr defaultColWidth="14.453125" defaultRowHeight="15" customHeight="1"/>
  <cols>
    <col min="1" max="1" width="54.08984375" customWidth="1"/>
    <col min="2" max="2" width="57.26953125" customWidth="1"/>
    <col min="3" max="6" width="10.7265625" customWidth="1"/>
  </cols>
  <sheetData>
    <row r="1" spans="1:2" ht="14.25" customHeight="1">
      <c r="A1" s="35" t="s">
        <v>84</v>
      </c>
      <c r="B1" s="35" t="s">
        <v>85</v>
      </c>
    </row>
    <row r="2" spans="1:2" ht="58">
      <c r="A2" s="20" t="s">
        <v>86</v>
      </c>
      <c r="B2" s="37" t="s">
        <v>87</v>
      </c>
    </row>
    <row r="3" spans="1:2" ht="43.5">
      <c r="A3" s="36" t="s">
        <v>88</v>
      </c>
      <c r="B3" s="37" t="s">
        <v>89</v>
      </c>
    </row>
    <row r="4" spans="1:2" ht="14.5">
      <c r="A4" s="60"/>
      <c r="B4" s="6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B8" sqref="B8"/>
    </sheetView>
  </sheetViews>
  <sheetFormatPr defaultColWidth="14.453125" defaultRowHeight="15" customHeight="1"/>
  <cols>
    <col min="1" max="1" width="53.54296875" customWidth="1"/>
    <col min="2" max="2" width="57.26953125" customWidth="1"/>
    <col min="3" max="6" width="10.7265625" customWidth="1"/>
  </cols>
  <sheetData>
    <row r="1" spans="1:2" ht="14.25" customHeight="1">
      <c r="A1" s="35" t="s">
        <v>84</v>
      </c>
      <c r="B1" s="35" t="s">
        <v>85</v>
      </c>
    </row>
    <row r="2" spans="1:2" ht="58">
      <c r="A2" s="20" t="s">
        <v>86</v>
      </c>
      <c r="B2" s="37" t="s">
        <v>87</v>
      </c>
    </row>
    <row r="3" spans="1:2" ht="14.25" customHeight="1">
      <c r="A3" s="36" t="s">
        <v>88</v>
      </c>
      <c r="B3" s="37" t="s">
        <v>89</v>
      </c>
    </row>
    <row r="4" spans="1:2" ht="14.5">
      <c r="A4" s="20"/>
      <c r="B4" s="37"/>
    </row>
    <row r="5" spans="1:2" ht="14.5">
      <c r="A5" s="36"/>
      <c r="B5" s="37"/>
    </row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6"/>
  <sheetViews>
    <sheetView workbookViewId="0">
      <selection activeCell="B10" sqref="B10"/>
    </sheetView>
  </sheetViews>
  <sheetFormatPr defaultColWidth="14.453125" defaultRowHeight="15" customHeight="1"/>
  <cols>
    <col min="1" max="1" width="53.08984375" customWidth="1"/>
    <col min="2" max="2" width="57.26953125" customWidth="1"/>
    <col min="3" max="6" width="10.7265625" customWidth="1"/>
  </cols>
  <sheetData>
    <row r="1" spans="1:2" ht="14.25" customHeight="1">
      <c r="A1" s="35" t="s">
        <v>84</v>
      </c>
      <c r="B1" s="35" t="s">
        <v>85</v>
      </c>
    </row>
    <row r="2" spans="1:2" ht="58">
      <c r="A2" s="20" t="s">
        <v>86</v>
      </c>
      <c r="B2" s="37" t="s">
        <v>87</v>
      </c>
    </row>
    <row r="3" spans="1:2" ht="43.5">
      <c r="A3" s="36" t="s">
        <v>88</v>
      </c>
      <c r="B3" s="37" t="s">
        <v>89</v>
      </c>
    </row>
    <row r="4" spans="1:2" ht="14.25" customHeight="1"/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Matriz Ckeck LIst</vt:lpstr>
      <vt:lpstr>MODELO DE LISTA DE COMPROBACION</vt:lpstr>
      <vt:lpstr>MODELO LISTA DE COMPROBACION</vt:lpstr>
      <vt:lpstr>MODELO LISTA DE COMPROBACION - </vt:lpstr>
      <vt:lpstr>RECOMENDACIONES - CU4</vt:lpstr>
      <vt:lpstr>RECOMENDACIONES - CU7</vt:lpstr>
      <vt:lpstr>RECOMENDACIONES - CU8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Jhordy Marcillo</cp:lastModifiedBy>
  <dcterms:modified xsi:type="dcterms:W3CDTF">2025-10-28T14:13:15Z</dcterms:modified>
</cp:coreProperties>
</file>