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turn\OneDrive\AppointmentBook\"/>
    </mc:Choice>
  </mc:AlternateContent>
  <bookViews>
    <workbookView xWindow="0" yWindow="0" windowWidth="19200" windowHeight="64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7" i="1" l="1"/>
  <c r="K56" i="1"/>
  <c r="K55" i="1"/>
  <c r="K54" i="1" l="1"/>
  <c r="K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</calcChain>
</file>

<file path=xl/sharedStrings.xml><?xml version="1.0" encoding="utf-8"?>
<sst xmlns="http://schemas.openxmlformats.org/spreadsheetml/2006/main" count="292" uniqueCount="130">
  <si>
    <t>Appointment_ID</t>
  </si>
  <si>
    <t>Name</t>
  </si>
  <si>
    <t>Time</t>
  </si>
  <si>
    <t>Date</t>
  </si>
  <si>
    <t>Day</t>
  </si>
  <si>
    <t>DateTime</t>
  </si>
  <si>
    <t>Service</t>
  </si>
  <si>
    <t>Payment</t>
  </si>
  <si>
    <t>Price</t>
  </si>
  <si>
    <t>Revenue</t>
  </si>
  <si>
    <t>Contact</t>
  </si>
  <si>
    <t>Confirmed</t>
  </si>
  <si>
    <t>Joshua</t>
  </si>
  <si>
    <t>Friday</t>
  </si>
  <si>
    <t>Haircut</t>
  </si>
  <si>
    <t>Zelle</t>
  </si>
  <si>
    <t>Joshua@Gmail.com</t>
  </si>
  <si>
    <t>Brian</t>
  </si>
  <si>
    <t>Monday</t>
  </si>
  <si>
    <t>Cash</t>
  </si>
  <si>
    <t>Brian@Gmail.com</t>
  </si>
  <si>
    <t>Luis</t>
  </si>
  <si>
    <t>Wash</t>
  </si>
  <si>
    <t>Luis@Gmail.com</t>
  </si>
  <si>
    <t>Jackie</t>
  </si>
  <si>
    <t>Saturday</t>
  </si>
  <si>
    <t>Jackie@Gmail.com</t>
  </si>
  <si>
    <t>Jordan</t>
  </si>
  <si>
    <t>Thursday</t>
  </si>
  <si>
    <t>Jordan@Gmail.com</t>
  </si>
  <si>
    <t>Nala</t>
  </si>
  <si>
    <t>Sunday</t>
  </si>
  <si>
    <t>Tape</t>
  </si>
  <si>
    <t>Nala@Gmail.com</t>
  </si>
  <si>
    <t>Brittany</t>
  </si>
  <si>
    <t>Brittany@Gmail.com</t>
  </si>
  <si>
    <t>Kayla</t>
  </si>
  <si>
    <t>Tuesday</t>
  </si>
  <si>
    <t>Silkpress</t>
  </si>
  <si>
    <t>Drake</t>
  </si>
  <si>
    <t>Wednesday</t>
  </si>
  <si>
    <t>Drake@Gmail.com</t>
  </si>
  <si>
    <t>Vernice</t>
  </si>
  <si>
    <t>Vernice@Gmail.com</t>
  </si>
  <si>
    <t>Thomas</t>
  </si>
  <si>
    <t>Applepay</t>
  </si>
  <si>
    <t>Thomas@Gmail.com</t>
  </si>
  <si>
    <t>Carlito</t>
  </si>
  <si>
    <t>Carlito@Gmail.com</t>
  </si>
  <si>
    <t>Aubrey</t>
  </si>
  <si>
    <t>Aubrey@Gmail.com</t>
  </si>
  <si>
    <t>Jake</t>
  </si>
  <si>
    <t>Jake@Gmail.com</t>
  </si>
  <si>
    <t>Barry</t>
  </si>
  <si>
    <t>Barry@Gmail.com</t>
  </si>
  <si>
    <t>Sage</t>
  </si>
  <si>
    <t>Sage@Gmail.com</t>
  </si>
  <si>
    <t>Cj</t>
  </si>
  <si>
    <t>Fade</t>
  </si>
  <si>
    <t>Cj@Gmail.com</t>
  </si>
  <si>
    <t>Brandon</t>
  </si>
  <si>
    <t>Brandon@Gmail.com</t>
  </si>
  <si>
    <t>Jack</t>
  </si>
  <si>
    <t>Beardtrim</t>
  </si>
  <si>
    <t>Jack@Gmail.com</t>
  </si>
  <si>
    <t>Samuel</t>
  </si>
  <si>
    <t>Samuel@Gmail.com</t>
  </si>
  <si>
    <t>Kyle</t>
  </si>
  <si>
    <t>Kyle@Gmail.com</t>
  </si>
  <si>
    <t>Jimmy</t>
  </si>
  <si>
    <t>Jimmy@Gmail.com</t>
  </si>
  <si>
    <t>Kelly</t>
  </si>
  <si>
    <t>Kelly@Gmail.com</t>
  </si>
  <si>
    <t>David</t>
  </si>
  <si>
    <t>David@Gmail.com</t>
  </si>
  <si>
    <t>Shapeup</t>
  </si>
  <si>
    <t>Sandra</t>
  </si>
  <si>
    <t>Sandra@Gmail.com</t>
  </si>
  <si>
    <t>Connor</t>
  </si>
  <si>
    <t>Connor@Gmail.com</t>
  </si>
  <si>
    <t>Tjay</t>
  </si>
  <si>
    <t>Tjay@outlook.com</t>
  </si>
  <si>
    <t>Chidoze</t>
  </si>
  <si>
    <t>Chidoze@bellsouth.net</t>
  </si>
  <si>
    <t>Shane</t>
  </si>
  <si>
    <t>Shane@Gmail.com</t>
  </si>
  <si>
    <t>(664)111-1234</t>
  </si>
  <si>
    <t>Benjiman</t>
  </si>
  <si>
    <t>Twist</t>
  </si>
  <si>
    <t>(854)000-1123</t>
  </si>
  <si>
    <t>Anthony</t>
  </si>
  <si>
    <t>Braid</t>
  </si>
  <si>
    <t>Anthony@hotmail.com</t>
  </si>
  <si>
    <t>Aba</t>
  </si>
  <si>
    <t>(809)952-1161</t>
  </si>
  <si>
    <t>Elijah</t>
  </si>
  <si>
    <t>(345) 984-1123</t>
  </si>
  <si>
    <t>11/12/2024</t>
  </si>
  <si>
    <t>Jordan@outlook.com</t>
  </si>
  <si>
    <t>Gabby</t>
  </si>
  <si>
    <t>03/06/2024</t>
  </si>
  <si>
    <t>Gabby@outlook.com</t>
  </si>
  <si>
    <t>Jariyah</t>
  </si>
  <si>
    <t>03/07/2024</t>
  </si>
  <si>
    <t>Jariyah@gmail.com</t>
  </si>
  <si>
    <t>Jaiskii</t>
  </si>
  <si>
    <t>03/09/2024</t>
  </si>
  <si>
    <t>(879) 878-1235</t>
  </si>
  <si>
    <t>Knox</t>
  </si>
  <si>
    <t>03/15/2024</t>
  </si>
  <si>
    <t>Kci</t>
  </si>
  <si>
    <t>Kci@hotmail.com</t>
  </si>
  <si>
    <t>Jojo</t>
  </si>
  <si>
    <t>JoJo@Kci&amp;Jojo.com</t>
  </si>
  <si>
    <t>Sam</t>
  </si>
  <si>
    <t>(832) 123-456</t>
  </si>
  <si>
    <t>Kenya</t>
  </si>
  <si>
    <t>(945) 111-1234</t>
  </si>
  <si>
    <t>Jahmir</t>
  </si>
  <si>
    <t>Jahmir@Outlook.com</t>
  </si>
  <si>
    <t>Travis</t>
  </si>
  <si>
    <t>Travis@Outlook.com</t>
  </si>
  <si>
    <t>Tip</t>
  </si>
  <si>
    <t>Patrick</t>
  </si>
  <si>
    <t>Patrick@Gmail.com</t>
  </si>
  <si>
    <t>CJ</t>
  </si>
  <si>
    <t>Kenny</t>
  </si>
  <si>
    <t>Bleu</t>
  </si>
  <si>
    <t>YungBleu@Gmail.com</t>
  </si>
  <si>
    <t>OvO@Gmail.com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</si>
</sst>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800]dddd\,\ mmmm\ dd\,\ yyyy"/>
    <numFmt numFmtId="165" formatCode="&quot;$&quot;#,##0.00"/>
    <numFmt numFmtId="166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 applyAlignment="1">
      <alignment horizontal="left"/>
    </xf>
    <xf numFmtId="14" fontId="1" fillId="0" borderId="1" xfId="0" applyNumberFormat="1" applyFont="1" applyBorder="1" applyAlignment="1">
      <alignment horizontal="left" vertical="top"/>
    </xf>
    <xf numFmtId="165" fontId="0" fillId="0" borderId="0" xfId="0" applyNumberFormat="1" applyFon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0" fillId="0" borderId="0" xfId="0" applyAlignment="1">
      <alignment horizontal="left"/>
    </xf>
    <xf numFmtId="165" fontId="4" fillId="0" borderId="1" xfId="0" applyNumberFormat="1" applyFont="1" applyBorder="1" applyAlignment="1">
      <alignment horizontal="left" vertical="top"/>
    </xf>
    <xf numFmtId="165" fontId="3" fillId="0" borderId="1" xfId="0" applyNumberFormat="1" applyFont="1" applyBorder="1" applyAlignment="1">
      <alignment horizontal="left" vertical="top"/>
    </xf>
    <xf numFmtId="165" fontId="2" fillId="0" borderId="0" xfId="0" applyNumberFormat="1" applyFo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166" fontId="1" fillId="0" borderId="1" xfId="0" applyNumberFormat="1" applyFont="1" applyBorder="1" applyAlignment="1">
      <alignment horizontal="left" vertical="top"/>
    </xf>
    <xf numFmtId="166" fontId="0" fillId="0" borderId="0" xfId="0" applyNumberFormat="1"/>
    <xf numFmtId="0" fontId="5" fillId="0" borderId="0" xfId="1"/>
    <xf numFmtId="0" fontId="5" fillId="0" borderId="0" xfId="1" applyAlignment="1">
      <alignment horizontal="left" vertical="top"/>
    </xf>
    <xf numFmtId="165" fontId="6" fillId="0" borderId="0" xfId="0" applyNumberFormat="1" applyFont="1"/>
  </cellXfs>
  <cellStyles count="2">
    <cellStyle name="Hyperlink" xfId="1" builtinId="8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</dxf>
    <dxf>
      <font>
        <b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</dxf>
    <dxf>
      <font>
        <b val="0"/>
      </font>
      <numFmt numFmtId="165" formatCode="&quot;$&quot;#,##0.00"/>
    </dxf>
    <dxf>
      <numFmt numFmtId="165" formatCode="&quot;$&quot;#,##0.00"/>
    </dxf>
    <dxf>
      <numFmt numFmtId="164" formatCode="[$-F800]dddd\,\ mmmm\ dd\,\ yyyy"/>
    </dxf>
    <dxf>
      <numFmt numFmtId="164" formatCode="[$-F800]dddd\,\ mmmm\ dd\,\ yyyy"/>
    </dxf>
    <dxf>
      <numFmt numFmtId="19" formatCode="m/d/yyyy"/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numFmt numFmtId="166" formatCode="[$-409]h:mm\ AM/PM;@"/>
      <alignment horizontal="left" vertical="bottom" textRotation="0" wrapText="0" indent="0" justifyLastLine="0" shrinkToFit="0" readingOrder="0"/>
    </dxf>
    <dxf>
      <numFmt numFmtId="166" formatCode="[$-409]h:mm\ AM/PM;@"/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57" totalsRowShown="0" headerRowDxfId="23" headerRowBorderDxfId="22" tableBorderDxfId="21">
  <autoFilter ref="A1:M57"/>
  <tableColumns count="13">
    <tableColumn id="1" name="Appointment_ID"/>
    <tableColumn id="2" name="Name"/>
    <tableColumn id="3" name="Time" dataDxfId="20" totalsRowDxfId="19"/>
    <tableColumn id="4" name="Date" dataDxfId="18" totalsRowDxfId="17"/>
    <tableColumn id="5" name="Day"/>
    <tableColumn id="6" name="DateTime" dataDxfId="16" totalsRowDxfId="15"/>
    <tableColumn id="7" name="Service" totalsRowDxfId="14"/>
    <tableColumn id="8" name="Payment"/>
    <tableColumn id="9" name="Price" dataDxfId="13" totalsRowDxfId="12"/>
    <tableColumn id="13" name="Tip" dataDxfId="11" totalsRowDxfId="10"/>
    <tableColumn id="10" name="Revenue" dataDxfId="9" totalsRowDxfId="8">
      <calculatedColumnFormula>IF(H2="Applepay", I2 + J2 - 1.75, I2 + J2)</calculatedColumnFormula>
    </tableColumn>
    <tableColumn id="11" name="Contact"/>
    <tableColumn id="12" name="Confirmed" dataDxfId="7" totalsRow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trick@Gmail.com" TargetMode="External"/><Relationship Id="rId7" Type="http://schemas.openxmlformats.org/officeDocument/2006/relationships/table" Target="../tables/table1.xml"/><Relationship Id="rId2" Type="http://schemas.openxmlformats.org/officeDocument/2006/relationships/hyperlink" Target="mailto:Travis@Outlook.com" TargetMode="External"/><Relationship Id="rId1" Type="http://schemas.openxmlformats.org/officeDocument/2006/relationships/hyperlink" Target="mailto:Jahmir@Outlook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OvO@Gmail.com" TargetMode="External"/><Relationship Id="rId4" Type="http://schemas.openxmlformats.org/officeDocument/2006/relationships/hyperlink" Target="mailto:YungBleu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C26" workbookViewId="0">
      <selection activeCell="C45" sqref="C45"/>
    </sheetView>
  </sheetViews>
  <sheetFormatPr defaultRowHeight="14.5" x14ac:dyDescent="0.35"/>
  <cols>
    <col min="1" max="1" width="16.81640625" customWidth="1"/>
    <col min="3" max="3" width="10.08984375" style="15" bestFit="1" customWidth="1"/>
    <col min="4" max="4" width="20" customWidth="1"/>
    <col min="5" max="5" width="14.81640625" customWidth="1"/>
    <col min="6" max="6" width="28.54296875" style="1" customWidth="1"/>
    <col min="7" max="7" width="16.1796875" customWidth="1"/>
    <col min="8" max="8" width="11.54296875" customWidth="1"/>
    <col min="9" max="9" width="8.7265625" style="4"/>
    <col min="10" max="10" width="10" style="10" customWidth="1"/>
    <col min="11" max="11" width="19.453125" customWidth="1"/>
    <col min="12" max="12" width="19.453125" style="12" customWidth="1"/>
  </cols>
  <sheetData>
    <row r="1" spans="1:13" s="7" customFormat="1" x14ac:dyDescent="0.35">
      <c r="A1" s="5" t="s">
        <v>0</v>
      </c>
      <c r="B1" s="5" t="s">
        <v>1</v>
      </c>
      <c r="C1" s="14" t="s">
        <v>2</v>
      </c>
      <c r="D1" s="3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8" t="s">
        <v>8</v>
      </c>
      <c r="J1" s="8" t="s">
        <v>122</v>
      </c>
      <c r="K1" s="9" t="s">
        <v>9</v>
      </c>
      <c r="L1" s="5" t="s">
        <v>10</v>
      </c>
      <c r="M1" s="5" t="s">
        <v>11</v>
      </c>
    </row>
    <row r="2" spans="1:13" x14ac:dyDescent="0.35">
      <c r="A2">
        <v>1</v>
      </c>
      <c r="B2" t="s">
        <v>12</v>
      </c>
      <c r="C2" s="11">
        <v>0.41666666666666669</v>
      </c>
      <c r="D2" s="2">
        <v>45303</v>
      </c>
      <c r="E2" t="s">
        <v>13</v>
      </c>
      <c r="F2" s="1">
        <v>45303.416666666657</v>
      </c>
      <c r="G2" t="s">
        <v>14</v>
      </c>
      <c r="H2" t="s">
        <v>15</v>
      </c>
      <c r="I2" s="4">
        <v>25</v>
      </c>
      <c r="J2" s="4">
        <v>5</v>
      </c>
      <c r="K2" s="10">
        <f>IF(H2="Applepay", I2 + J2 - 1.75, I2 + J2)</f>
        <v>30</v>
      </c>
      <c r="L2" t="s">
        <v>16</v>
      </c>
      <c r="M2" s="12">
        <v>1</v>
      </c>
    </row>
    <row r="3" spans="1:13" x14ac:dyDescent="0.35">
      <c r="A3">
        <v>4</v>
      </c>
      <c r="B3" t="s">
        <v>17</v>
      </c>
      <c r="C3" s="11">
        <v>0.375</v>
      </c>
      <c r="D3" s="2">
        <v>45404</v>
      </c>
      <c r="E3" t="s">
        <v>18</v>
      </c>
      <c r="F3" s="1">
        <v>45404.375</v>
      </c>
      <c r="G3" t="s">
        <v>14</v>
      </c>
      <c r="H3" t="s">
        <v>19</v>
      </c>
      <c r="I3" s="4">
        <v>25</v>
      </c>
      <c r="J3" s="4">
        <v>3</v>
      </c>
      <c r="K3" s="10">
        <f t="shared" ref="K3:K52" si="0">IF(H3="Applepay", I3 + J3 - 1.75, I3 + J3)</f>
        <v>28</v>
      </c>
      <c r="L3" t="s">
        <v>20</v>
      </c>
      <c r="M3" s="12">
        <v>0</v>
      </c>
    </row>
    <row r="4" spans="1:13" x14ac:dyDescent="0.35">
      <c r="A4">
        <v>5</v>
      </c>
      <c r="B4" t="s">
        <v>21</v>
      </c>
      <c r="C4" s="11">
        <v>0.33333333333333331</v>
      </c>
      <c r="D4" s="2">
        <v>45558</v>
      </c>
      <c r="E4" t="s">
        <v>18</v>
      </c>
      <c r="F4" s="1">
        <v>45558.333333333343</v>
      </c>
      <c r="G4" t="s">
        <v>22</v>
      </c>
      <c r="H4" t="s">
        <v>15</v>
      </c>
      <c r="I4" s="4">
        <v>50</v>
      </c>
      <c r="J4" s="4">
        <v>0</v>
      </c>
      <c r="K4" s="10">
        <f t="shared" si="0"/>
        <v>50</v>
      </c>
      <c r="L4" t="s">
        <v>23</v>
      </c>
      <c r="M4" s="12">
        <v>0</v>
      </c>
    </row>
    <row r="5" spans="1:13" x14ac:dyDescent="0.35">
      <c r="A5">
        <v>6</v>
      </c>
      <c r="B5" t="s">
        <v>24</v>
      </c>
      <c r="C5" s="11">
        <v>0.58333333333333337</v>
      </c>
      <c r="D5" s="2">
        <v>45738</v>
      </c>
      <c r="E5" t="s">
        <v>25</v>
      </c>
      <c r="F5" s="1">
        <v>45738.583333333343</v>
      </c>
      <c r="G5" t="s">
        <v>22</v>
      </c>
      <c r="H5" t="s">
        <v>15</v>
      </c>
      <c r="I5" s="4">
        <v>50</v>
      </c>
      <c r="J5" s="4">
        <v>0</v>
      </c>
      <c r="K5" s="10">
        <f t="shared" si="0"/>
        <v>50</v>
      </c>
      <c r="L5" t="s">
        <v>26</v>
      </c>
      <c r="M5" s="12">
        <v>1</v>
      </c>
    </row>
    <row r="6" spans="1:13" x14ac:dyDescent="0.35">
      <c r="A6">
        <v>7</v>
      </c>
      <c r="B6" t="s">
        <v>27</v>
      </c>
      <c r="C6" s="11">
        <v>0.33333333333333331</v>
      </c>
      <c r="D6" s="2">
        <v>45533</v>
      </c>
      <c r="E6" t="s">
        <v>28</v>
      </c>
      <c r="F6" s="1">
        <v>45533.333333333343</v>
      </c>
      <c r="G6" t="s">
        <v>14</v>
      </c>
      <c r="H6" t="s">
        <v>19</v>
      </c>
      <c r="I6" s="4">
        <v>25</v>
      </c>
      <c r="J6" s="4">
        <v>0</v>
      </c>
      <c r="K6" s="10">
        <f t="shared" si="0"/>
        <v>25</v>
      </c>
      <c r="L6" t="s">
        <v>29</v>
      </c>
      <c r="M6" s="12">
        <v>0</v>
      </c>
    </row>
    <row r="7" spans="1:13" x14ac:dyDescent="0.35">
      <c r="A7">
        <v>8</v>
      </c>
      <c r="B7" t="s">
        <v>30</v>
      </c>
      <c r="C7" s="11">
        <v>0.33333333333333331</v>
      </c>
      <c r="D7" s="2">
        <v>45522</v>
      </c>
      <c r="E7" t="s">
        <v>31</v>
      </c>
      <c r="F7" s="1">
        <v>45522.333333333343</v>
      </c>
      <c r="G7" t="s">
        <v>32</v>
      </c>
      <c r="H7" t="s">
        <v>19</v>
      </c>
      <c r="I7" s="4">
        <v>15</v>
      </c>
      <c r="J7" s="4">
        <v>26</v>
      </c>
      <c r="K7" s="10">
        <f t="shared" si="0"/>
        <v>41</v>
      </c>
      <c r="L7" t="s">
        <v>33</v>
      </c>
      <c r="M7" s="12">
        <v>1</v>
      </c>
    </row>
    <row r="8" spans="1:13" x14ac:dyDescent="0.35">
      <c r="A8">
        <v>9</v>
      </c>
      <c r="B8" t="s">
        <v>34</v>
      </c>
      <c r="C8" s="11">
        <v>0.41666666666666669</v>
      </c>
      <c r="D8" s="2">
        <v>45575</v>
      </c>
      <c r="E8" t="s">
        <v>28</v>
      </c>
      <c r="F8" s="1">
        <v>45575.416666666657</v>
      </c>
      <c r="G8" t="s">
        <v>22</v>
      </c>
      <c r="H8" t="s">
        <v>19</v>
      </c>
      <c r="I8" s="4">
        <v>50</v>
      </c>
      <c r="J8" s="4">
        <v>19</v>
      </c>
      <c r="K8" s="10">
        <f t="shared" si="0"/>
        <v>69</v>
      </c>
      <c r="L8" t="s">
        <v>35</v>
      </c>
      <c r="M8" s="12">
        <v>1</v>
      </c>
    </row>
    <row r="9" spans="1:13" x14ac:dyDescent="0.35">
      <c r="A9">
        <v>10</v>
      </c>
      <c r="B9" t="s">
        <v>36</v>
      </c>
      <c r="C9" s="11">
        <v>0.39583333333333331</v>
      </c>
      <c r="D9" s="2">
        <v>45356</v>
      </c>
      <c r="E9" t="s">
        <v>37</v>
      </c>
      <c r="F9" s="1">
        <v>45356.395833333343</v>
      </c>
      <c r="G9" t="s">
        <v>38</v>
      </c>
      <c r="H9" t="s">
        <v>19</v>
      </c>
      <c r="I9" s="4">
        <v>100</v>
      </c>
      <c r="J9" s="4">
        <v>12</v>
      </c>
      <c r="K9" s="10">
        <f t="shared" si="0"/>
        <v>112</v>
      </c>
      <c r="L9"/>
      <c r="M9" s="12">
        <v>1</v>
      </c>
    </row>
    <row r="10" spans="1:13" x14ac:dyDescent="0.35">
      <c r="A10">
        <v>12</v>
      </c>
      <c r="B10" t="s">
        <v>39</v>
      </c>
      <c r="C10" s="11">
        <v>0.45833333333333331</v>
      </c>
      <c r="D10" s="2">
        <v>45434</v>
      </c>
      <c r="E10" t="s">
        <v>40</v>
      </c>
      <c r="F10" s="1">
        <v>45434.458333333343</v>
      </c>
      <c r="G10" t="s">
        <v>32</v>
      </c>
      <c r="H10" t="s">
        <v>19</v>
      </c>
      <c r="I10" s="4">
        <v>15</v>
      </c>
      <c r="J10" s="4">
        <v>1</v>
      </c>
      <c r="K10" s="10">
        <f t="shared" si="0"/>
        <v>16</v>
      </c>
      <c r="L10" t="s">
        <v>41</v>
      </c>
      <c r="M10" s="12">
        <v>0</v>
      </c>
    </row>
    <row r="11" spans="1:13" x14ac:dyDescent="0.35">
      <c r="A11">
        <v>13</v>
      </c>
      <c r="B11" t="s">
        <v>42</v>
      </c>
      <c r="C11" s="11">
        <v>0.375</v>
      </c>
      <c r="D11" s="2">
        <v>45405</v>
      </c>
      <c r="E11" t="s">
        <v>37</v>
      </c>
      <c r="F11" s="1">
        <v>45405.383333333331</v>
      </c>
      <c r="G11" t="s">
        <v>38</v>
      </c>
      <c r="H11" t="s">
        <v>15</v>
      </c>
      <c r="I11" s="4">
        <v>100</v>
      </c>
      <c r="J11" s="4">
        <v>12</v>
      </c>
      <c r="K11" s="10">
        <f t="shared" si="0"/>
        <v>112</v>
      </c>
      <c r="L11" t="s">
        <v>43</v>
      </c>
      <c r="M11" s="12">
        <v>1</v>
      </c>
    </row>
    <row r="12" spans="1:13" x14ac:dyDescent="0.35">
      <c r="A12">
        <v>15</v>
      </c>
      <c r="B12" t="s">
        <v>44</v>
      </c>
      <c r="C12" s="11">
        <v>0.39583333333333331</v>
      </c>
      <c r="D12" s="2">
        <v>45511</v>
      </c>
      <c r="E12" t="s">
        <v>40</v>
      </c>
      <c r="F12" s="1">
        <v>45511.381944444453</v>
      </c>
      <c r="G12" t="s">
        <v>14</v>
      </c>
      <c r="H12" t="s">
        <v>45</v>
      </c>
      <c r="I12" s="4">
        <v>25</v>
      </c>
      <c r="J12" s="4">
        <v>3</v>
      </c>
      <c r="K12" s="10">
        <f t="shared" si="0"/>
        <v>26.25</v>
      </c>
      <c r="L12" t="s">
        <v>46</v>
      </c>
      <c r="M12" s="12">
        <v>1</v>
      </c>
    </row>
    <row r="13" spans="1:13" x14ac:dyDescent="0.35">
      <c r="A13">
        <v>17</v>
      </c>
      <c r="B13" t="s">
        <v>47</v>
      </c>
      <c r="C13" s="11">
        <v>0.45833333333333331</v>
      </c>
      <c r="D13" s="2">
        <v>45357</v>
      </c>
      <c r="E13" t="s">
        <v>40</v>
      </c>
      <c r="F13" s="1">
        <v>45357.47152777778</v>
      </c>
      <c r="G13" t="s">
        <v>32</v>
      </c>
      <c r="H13" t="s">
        <v>15</v>
      </c>
      <c r="I13" s="4">
        <v>15</v>
      </c>
      <c r="J13" s="4">
        <v>4.5</v>
      </c>
      <c r="K13" s="10">
        <f t="shared" si="0"/>
        <v>19.5</v>
      </c>
      <c r="L13" t="s">
        <v>48</v>
      </c>
      <c r="M13" s="12">
        <v>1</v>
      </c>
    </row>
    <row r="14" spans="1:13" x14ac:dyDescent="0.35">
      <c r="A14">
        <v>18</v>
      </c>
      <c r="B14" t="s">
        <v>49</v>
      </c>
      <c r="C14" s="11">
        <v>0.47916666666666669</v>
      </c>
      <c r="D14" s="2">
        <v>45364</v>
      </c>
      <c r="E14" t="s">
        <v>40</v>
      </c>
      <c r="F14" s="1">
        <v>45364.479166666657</v>
      </c>
      <c r="G14" t="s">
        <v>14</v>
      </c>
      <c r="H14" t="s">
        <v>15</v>
      </c>
      <c r="I14" s="4">
        <v>25</v>
      </c>
      <c r="J14" s="4">
        <v>8</v>
      </c>
      <c r="K14" s="10">
        <f t="shared" si="0"/>
        <v>33</v>
      </c>
      <c r="L14" t="s">
        <v>50</v>
      </c>
      <c r="M14" s="12">
        <v>0</v>
      </c>
    </row>
    <row r="15" spans="1:13" x14ac:dyDescent="0.35">
      <c r="A15">
        <v>20</v>
      </c>
      <c r="B15" t="s">
        <v>51</v>
      </c>
      <c r="C15" s="11">
        <v>0.375</v>
      </c>
      <c r="D15" s="2">
        <v>45434</v>
      </c>
      <c r="E15" t="s">
        <v>40</v>
      </c>
      <c r="F15" s="1">
        <v>45434.375</v>
      </c>
      <c r="G15" t="s">
        <v>22</v>
      </c>
      <c r="H15" t="s">
        <v>15</v>
      </c>
      <c r="I15" s="4">
        <v>50</v>
      </c>
      <c r="J15" s="4">
        <v>10</v>
      </c>
      <c r="K15" s="10">
        <f t="shared" si="0"/>
        <v>60</v>
      </c>
      <c r="L15" t="s">
        <v>52</v>
      </c>
      <c r="M15" s="12">
        <v>0</v>
      </c>
    </row>
    <row r="16" spans="1:13" x14ac:dyDescent="0.35">
      <c r="A16">
        <v>23</v>
      </c>
      <c r="B16" t="s">
        <v>53</v>
      </c>
      <c r="C16" s="11">
        <v>0.52083333333333337</v>
      </c>
      <c r="D16" s="2">
        <v>45770</v>
      </c>
      <c r="E16" t="s">
        <v>40</v>
      </c>
      <c r="F16" s="1">
        <v>45770.520833333343</v>
      </c>
      <c r="G16" t="s">
        <v>32</v>
      </c>
      <c r="H16" t="s">
        <v>15</v>
      </c>
      <c r="I16" s="4">
        <v>15</v>
      </c>
      <c r="J16" s="4">
        <v>11</v>
      </c>
      <c r="K16" s="10">
        <f t="shared" si="0"/>
        <v>26</v>
      </c>
      <c r="L16" t="s">
        <v>54</v>
      </c>
      <c r="M16" s="12">
        <v>0</v>
      </c>
    </row>
    <row r="17" spans="1:13" x14ac:dyDescent="0.35">
      <c r="A17">
        <v>24</v>
      </c>
      <c r="B17" t="s">
        <v>55</v>
      </c>
      <c r="C17" s="11">
        <v>0.375</v>
      </c>
      <c r="D17" s="2">
        <v>45618</v>
      </c>
      <c r="E17" t="s">
        <v>13</v>
      </c>
      <c r="F17" s="1">
        <v>45618.384027777778</v>
      </c>
      <c r="G17" t="s">
        <v>14</v>
      </c>
      <c r="H17" t="s">
        <v>19</v>
      </c>
      <c r="I17" s="4">
        <v>25</v>
      </c>
      <c r="J17" s="4">
        <v>2</v>
      </c>
      <c r="K17" s="10">
        <f t="shared" si="0"/>
        <v>27</v>
      </c>
      <c r="L17" t="s">
        <v>56</v>
      </c>
      <c r="M17" s="12">
        <v>1</v>
      </c>
    </row>
    <row r="18" spans="1:13" x14ac:dyDescent="0.35">
      <c r="A18">
        <v>25</v>
      </c>
      <c r="B18" t="s">
        <v>57</v>
      </c>
      <c r="C18" s="11">
        <v>0.625</v>
      </c>
      <c r="D18" s="2">
        <v>45533</v>
      </c>
      <c r="E18" t="s">
        <v>28</v>
      </c>
      <c r="F18" s="1">
        <v>45533.609027777777</v>
      </c>
      <c r="G18" t="s">
        <v>58</v>
      </c>
      <c r="H18" t="s">
        <v>15</v>
      </c>
      <c r="I18" s="4">
        <v>35</v>
      </c>
      <c r="J18" s="4">
        <v>3</v>
      </c>
      <c r="K18" s="10">
        <f t="shared" si="0"/>
        <v>38</v>
      </c>
      <c r="L18" t="s">
        <v>59</v>
      </c>
      <c r="M18" s="12">
        <v>1</v>
      </c>
    </row>
    <row r="19" spans="1:13" x14ac:dyDescent="0.35">
      <c r="A19">
        <v>26</v>
      </c>
      <c r="B19" t="s">
        <v>60</v>
      </c>
      <c r="C19" s="11">
        <v>0.375</v>
      </c>
      <c r="D19" s="2">
        <v>45526</v>
      </c>
      <c r="E19" t="s">
        <v>28</v>
      </c>
      <c r="F19" s="1">
        <v>45526.375</v>
      </c>
      <c r="G19" t="s">
        <v>32</v>
      </c>
      <c r="H19" t="s">
        <v>15</v>
      </c>
      <c r="I19" s="4">
        <v>15</v>
      </c>
      <c r="J19" s="4">
        <v>12</v>
      </c>
      <c r="K19" s="10">
        <f t="shared" si="0"/>
        <v>27</v>
      </c>
      <c r="L19" t="s">
        <v>61</v>
      </c>
      <c r="M19" s="12">
        <v>1</v>
      </c>
    </row>
    <row r="20" spans="1:13" x14ac:dyDescent="0.35">
      <c r="A20">
        <v>27</v>
      </c>
      <c r="B20" t="s">
        <v>62</v>
      </c>
      <c r="C20" s="11">
        <v>0.41666666666666669</v>
      </c>
      <c r="D20" s="2">
        <v>45387</v>
      </c>
      <c r="E20" t="s">
        <v>13</v>
      </c>
      <c r="F20" s="1">
        <v>45387.423611111109</v>
      </c>
      <c r="G20" t="s">
        <v>63</v>
      </c>
      <c r="H20" t="s">
        <v>19</v>
      </c>
      <c r="I20" s="4">
        <v>20</v>
      </c>
      <c r="J20" s="4">
        <v>0</v>
      </c>
      <c r="K20" s="10">
        <f t="shared" si="0"/>
        <v>20</v>
      </c>
      <c r="L20" t="s">
        <v>64</v>
      </c>
      <c r="M20" s="12">
        <v>1</v>
      </c>
    </row>
    <row r="21" spans="1:13" x14ac:dyDescent="0.35">
      <c r="A21">
        <v>28</v>
      </c>
      <c r="B21" t="s">
        <v>12</v>
      </c>
      <c r="C21" s="11">
        <v>0.375</v>
      </c>
      <c r="D21" s="2">
        <v>45560</v>
      </c>
      <c r="E21" t="s">
        <v>40</v>
      </c>
      <c r="F21" s="1">
        <v>45560.375</v>
      </c>
      <c r="G21" t="s">
        <v>63</v>
      </c>
      <c r="H21" t="s">
        <v>19</v>
      </c>
      <c r="I21" s="4">
        <v>20</v>
      </c>
      <c r="J21" s="4">
        <v>0</v>
      </c>
      <c r="K21" s="10">
        <f t="shared" si="0"/>
        <v>20</v>
      </c>
      <c r="L21" t="s">
        <v>16</v>
      </c>
      <c r="M21" s="12">
        <v>0</v>
      </c>
    </row>
    <row r="22" spans="1:13" x14ac:dyDescent="0.35">
      <c r="A22">
        <v>29</v>
      </c>
      <c r="B22" t="s">
        <v>65</v>
      </c>
      <c r="C22" s="11">
        <v>0.5</v>
      </c>
      <c r="D22" s="2">
        <v>45526</v>
      </c>
      <c r="E22" t="s">
        <v>28</v>
      </c>
      <c r="F22" s="1">
        <v>45526.5</v>
      </c>
      <c r="G22" t="s">
        <v>63</v>
      </c>
      <c r="H22" t="s">
        <v>15</v>
      </c>
      <c r="I22" s="4">
        <v>20</v>
      </c>
      <c r="J22" s="4">
        <v>0</v>
      </c>
      <c r="K22" s="10">
        <f t="shared" si="0"/>
        <v>20</v>
      </c>
      <c r="L22" t="s">
        <v>66</v>
      </c>
      <c r="M22" s="12">
        <v>1</v>
      </c>
    </row>
    <row r="23" spans="1:13" x14ac:dyDescent="0.35">
      <c r="A23">
        <v>30</v>
      </c>
      <c r="B23" t="s">
        <v>34</v>
      </c>
      <c r="C23" s="11">
        <v>0.375</v>
      </c>
      <c r="D23" s="2">
        <v>45547</v>
      </c>
      <c r="E23" t="s">
        <v>28</v>
      </c>
      <c r="F23" s="1">
        <v>45547.375</v>
      </c>
      <c r="G23" t="s">
        <v>38</v>
      </c>
      <c r="H23" t="s">
        <v>19</v>
      </c>
      <c r="I23" s="4">
        <v>175</v>
      </c>
      <c r="J23" s="4">
        <v>5</v>
      </c>
      <c r="K23" s="10">
        <f t="shared" si="0"/>
        <v>180</v>
      </c>
      <c r="L23" t="s">
        <v>35</v>
      </c>
      <c r="M23" s="12">
        <v>0</v>
      </c>
    </row>
    <row r="24" spans="1:13" x14ac:dyDescent="0.35">
      <c r="A24">
        <v>31</v>
      </c>
      <c r="B24" t="s">
        <v>67</v>
      </c>
      <c r="C24" s="11">
        <v>0.5</v>
      </c>
      <c r="D24" s="2">
        <v>45359</v>
      </c>
      <c r="E24" t="s">
        <v>13</v>
      </c>
      <c r="F24" s="1">
        <v>45359.5</v>
      </c>
      <c r="G24" t="s">
        <v>58</v>
      </c>
      <c r="H24" t="s">
        <v>19</v>
      </c>
      <c r="I24" s="4">
        <v>35</v>
      </c>
      <c r="J24" s="4">
        <v>7</v>
      </c>
      <c r="K24" s="10">
        <f t="shared" si="0"/>
        <v>42</v>
      </c>
      <c r="L24" t="s">
        <v>68</v>
      </c>
      <c r="M24" s="12">
        <v>1</v>
      </c>
    </row>
    <row r="25" spans="1:13" x14ac:dyDescent="0.35">
      <c r="A25">
        <v>32</v>
      </c>
      <c r="B25" t="s">
        <v>69</v>
      </c>
      <c r="C25" s="11">
        <v>0.5</v>
      </c>
      <c r="D25" s="2">
        <v>45507</v>
      </c>
      <c r="E25" t="s">
        <v>25</v>
      </c>
      <c r="F25" s="1">
        <v>45507.5</v>
      </c>
      <c r="G25" t="s">
        <v>58</v>
      </c>
      <c r="H25" t="s">
        <v>19</v>
      </c>
      <c r="I25" s="4">
        <v>35</v>
      </c>
      <c r="J25" s="4">
        <v>5</v>
      </c>
      <c r="K25" s="10">
        <f t="shared" si="0"/>
        <v>40</v>
      </c>
      <c r="L25" t="s">
        <v>70</v>
      </c>
      <c r="M25" s="12">
        <v>0</v>
      </c>
    </row>
    <row r="26" spans="1:13" x14ac:dyDescent="0.35">
      <c r="A26">
        <v>33</v>
      </c>
      <c r="B26" t="s">
        <v>71</v>
      </c>
      <c r="C26" s="11">
        <v>0.5</v>
      </c>
      <c r="D26" s="2">
        <v>45493</v>
      </c>
      <c r="E26" t="s">
        <v>25</v>
      </c>
      <c r="F26" s="1">
        <v>45493.5</v>
      </c>
      <c r="G26" t="s">
        <v>38</v>
      </c>
      <c r="H26" t="s">
        <v>19</v>
      </c>
      <c r="I26" s="4">
        <v>175</v>
      </c>
      <c r="J26" s="4">
        <v>21</v>
      </c>
      <c r="K26" s="10">
        <f t="shared" si="0"/>
        <v>196</v>
      </c>
      <c r="L26" t="s">
        <v>72</v>
      </c>
      <c r="M26" s="12">
        <v>1</v>
      </c>
    </row>
    <row r="27" spans="1:13" x14ac:dyDescent="0.35">
      <c r="A27">
        <v>34</v>
      </c>
      <c r="B27" t="s">
        <v>73</v>
      </c>
      <c r="C27" s="11">
        <v>0.5625</v>
      </c>
      <c r="D27" s="2">
        <v>45356</v>
      </c>
      <c r="E27" t="s">
        <v>37</v>
      </c>
      <c r="F27" s="1">
        <v>45356.5625</v>
      </c>
      <c r="G27" t="s">
        <v>58</v>
      </c>
      <c r="H27" t="s">
        <v>45</v>
      </c>
      <c r="I27" s="4">
        <v>35</v>
      </c>
      <c r="J27" s="4">
        <v>5</v>
      </c>
      <c r="K27" s="10">
        <f t="shared" si="0"/>
        <v>38.25</v>
      </c>
      <c r="L27" t="s">
        <v>74</v>
      </c>
      <c r="M27" s="12">
        <v>1</v>
      </c>
    </row>
    <row r="28" spans="1:13" x14ac:dyDescent="0.35">
      <c r="A28">
        <v>35</v>
      </c>
      <c r="B28" t="s">
        <v>12</v>
      </c>
      <c r="C28" s="11">
        <v>0.375</v>
      </c>
      <c r="D28" s="2">
        <v>45527</v>
      </c>
      <c r="E28" t="s">
        <v>13</v>
      </c>
      <c r="F28" s="1">
        <v>45527.375</v>
      </c>
      <c r="G28" t="s">
        <v>75</v>
      </c>
      <c r="H28" t="s">
        <v>19</v>
      </c>
      <c r="I28" s="4">
        <v>10</v>
      </c>
      <c r="J28" s="4">
        <v>0</v>
      </c>
      <c r="K28" s="10">
        <f t="shared" si="0"/>
        <v>10</v>
      </c>
      <c r="L28" t="s">
        <v>16</v>
      </c>
      <c r="M28" s="12">
        <v>0</v>
      </c>
    </row>
    <row r="29" spans="1:13" x14ac:dyDescent="0.35">
      <c r="A29">
        <v>36</v>
      </c>
      <c r="B29" t="s">
        <v>76</v>
      </c>
      <c r="C29" s="11">
        <v>0.45833333333333331</v>
      </c>
      <c r="D29" s="2">
        <v>45437</v>
      </c>
      <c r="E29" t="s">
        <v>25</v>
      </c>
      <c r="F29" s="1">
        <v>45437.467361111107</v>
      </c>
      <c r="G29" t="s">
        <v>14</v>
      </c>
      <c r="H29" t="s">
        <v>15</v>
      </c>
      <c r="I29" s="4">
        <v>25</v>
      </c>
      <c r="J29" s="4">
        <v>5</v>
      </c>
      <c r="K29" s="10">
        <f t="shared" si="0"/>
        <v>30</v>
      </c>
      <c r="L29" t="s">
        <v>77</v>
      </c>
      <c r="M29" s="12">
        <v>1</v>
      </c>
    </row>
    <row r="30" spans="1:13" x14ac:dyDescent="0.35">
      <c r="A30">
        <v>37</v>
      </c>
      <c r="B30" t="s">
        <v>78</v>
      </c>
      <c r="C30" s="11">
        <v>0.5</v>
      </c>
      <c r="D30" s="2">
        <v>45437</v>
      </c>
      <c r="E30" t="s">
        <v>25</v>
      </c>
      <c r="F30" s="1">
        <v>45437.5</v>
      </c>
      <c r="G30" t="s">
        <v>32</v>
      </c>
      <c r="H30" t="s">
        <v>19</v>
      </c>
      <c r="I30" s="4">
        <v>15</v>
      </c>
      <c r="J30" s="4">
        <v>1</v>
      </c>
      <c r="K30" s="10">
        <f t="shared" si="0"/>
        <v>16</v>
      </c>
      <c r="L30" t="s">
        <v>79</v>
      </c>
      <c r="M30" s="12">
        <v>1</v>
      </c>
    </row>
    <row r="31" spans="1:13" x14ac:dyDescent="0.35">
      <c r="A31">
        <v>38</v>
      </c>
      <c r="B31" t="s">
        <v>80</v>
      </c>
      <c r="C31" s="11">
        <v>0.375</v>
      </c>
      <c r="D31" s="2">
        <v>45639</v>
      </c>
      <c r="E31" t="s">
        <v>13</v>
      </c>
      <c r="F31" s="1">
        <v>45639.375</v>
      </c>
      <c r="G31" t="s">
        <v>14</v>
      </c>
      <c r="H31" t="s">
        <v>45</v>
      </c>
      <c r="I31" s="4">
        <v>25</v>
      </c>
      <c r="J31" s="4">
        <v>1</v>
      </c>
      <c r="K31" s="10">
        <f t="shared" si="0"/>
        <v>24.25</v>
      </c>
      <c r="L31" t="s">
        <v>81</v>
      </c>
      <c r="M31" s="12">
        <v>1</v>
      </c>
    </row>
    <row r="32" spans="1:13" x14ac:dyDescent="0.35">
      <c r="A32">
        <v>40</v>
      </c>
      <c r="B32" t="s">
        <v>82</v>
      </c>
      <c r="C32" s="11">
        <v>0.45833333333333331</v>
      </c>
      <c r="D32" s="2">
        <v>45924</v>
      </c>
      <c r="E32" t="s">
        <v>40</v>
      </c>
      <c r="F32" s="1">
        <v>45924.458333333343</v>
      </c>
      <c r="G32" t="s">
        <v>32</v>
      </c>
      <c r="H32" t="s">
        <v>15</v>
      </c>
      <c r="I32" s="4">
        <v>15</v>
      </c>
      <c r="J32" s="4">
        <v>1</v>
      </c>
      <c r="K32" s="10">
        <f t="shared" si="0"/>
        <v>16</v>
      </c>
      <c r="L32" t="s">
        <v>83</v>
      </c>
      <c r="M32" s="12">
        <v>0</v>
      </c>
    </row>
    <row r="33" spans="1:13" x14ac:dyDescent="0.35">
      <c r="A33">
        <v>41</v>
      </c>
      <c r="B33" t="s">
        <v>84</v>
      </c>
      <c r="C33" s="11">
        <v>0.45833333333333331</v>
      </c>
      <c r="D33" s="2">
        <v>45464</v>
      </c>
      <c r="E33" t="s">
        <v>13</v>
      </c>
      <c r="F33" s="1">
        <v>45464.458333333343</v>
      </c>
      <c r="G33" t="s">
        <v>63</v>
      </c>
      <c r="H33" t="s">
        <v>15</v>
      </c>
      <c r="I33" s="4">
        <v>20</v>
      </c>
      <c r="J33" s="4">
        <v>11</v>
      </c>
      <c r="K33" s="10">
        <f t="shared" si="0"/>
        <v>31</v>
      </c>
      <c r="L33" t="s">
        <v>85</v>
      </c>
      <c r="M33" s="12">
        <v>1</v>
      </c>
    </row>
    <row r="34" spans="1:13" x14ac:dyDescent="0.35">
      <c r="A34">
        <v>42</v>
      </c>
      <c r="B34" t="s">
        <v>24</v>
      </c>
      <c r="C34" s="11">
        <v>0.41666666666666669</v>
      </c>
      <c r="D34" s="2">
        <v>45552</v>
      </c>
      <c r="E34" t="s">
        <v>37</v>
      </c>
      <c r="F34" s="1">
        <v>45552.416666666657</v>
      </c>
      <c r="G34" t="s">
        <v>38</v>
      </c>
      <c r="H34" t="s">
        <v>19</v>
      </c>
      <c r="I34" s="4">
        <v>175</v>
      </c>
      <c r="J34" s="4">
        <v>0</v>
      </c>
      <c r="K34" s="10">
        <f t="shared" si="0"/>
        <v>175</v>
      </c>
      <c r="L34" t="s">
        <v>86</v>
      </c>
      <c r="M34" s="12">
        <v>0</v>
      </c>
    </row>
    <row r="35" spans="1:13" x14ac:dyDescent="0.35">
      <c r="A35">
        <v>43</v>
      </c>
      <c r="B35" t="s">
        <v>87</v>
      </c>
      <c r="C35" s="11">
        <v>0.52083333333333337</v>
      </c>
      <c r="D35" s="2">
        <v>45359</v>
      </c>
      <c r="E35" t="s">
        <v>13</v>
      </c>
      <c r="F35" s="1">
        <v>45359.520833333343</v>
      </c>
      <c r="G35" t="s">
        <v>88</v>
      </c>
      <c r="H35" t="s">
        <v>19</v>
      </c>
      <c r="I35" s="4">
        <v>235</v>
      </c>
      <c r="J35" s="4">
        <v>10</v>
      </c>
      <c r="K35" s="10">
        <f t="shared" si="0"/>
        <v>245</v>
      </c>
      <c r="L35" t="s">
        <v>89</v>
      </c>
      <c r="M35" s="12">
        <v>1</v>
      </c>
    </row>
    <row r="36" spans="1:13" x14ac:dyDescent="0.35">
      <c r="A36">
        <v>44</v>
      </c>
      <c r="B36" t="s">
        <v>90</v>
      </c>
      <c r="C36" s="11">
        <v>0.375</v>
      </c>
      <c r="D36" s="2">
        <v>45360</v>
      </c>
      <c r="E36" t="s">
        <v>25</v>
      </c>
      <c r="F36" s="1">
        <v>45360.375</v>
      </c>
      <c r="G36" t="s">
        <v>91</v>
      </c>
      <c r="H36" t="s">
        <v>15</v>
      </c>
      <c r="I36" s="4">
        <v>125</v>
      </c>
      <c r="J36" s="4">
        <v>0</v>
      </c>
      <c r="K36" s="10">
        <f t="shared" si="0"/>
        <v>125</v>
      </c>
      <c r="L36" t="s">
        <v>92</v>
      </c>
      <c r="M36" s="12">
        <v>1</v>
      </c>
    </row>
    <row r="37" spans="1:13" x14ac:dyDescent="0.35">
      <c r="A37">
        <v>45</v>
      </c>
      <c r="B37" t="s">
        <v>93</v>
      </c>
      <c r="C37" s="11">
        <v>0.54166666666666663</v>
      </c>
      <c r="D37" s="2">
        <v>45360</v>
      </c>
      <c r="E37" t="s">
        <v>25</v>
      </c>
      <c r="F37" s="1">
        <v>45360.541666666657</v>
      </c>
      <c r="G37" t="s">
        <v>14</v>
      </c>
      <c r="H37" t="s">
        <v>45</v>
      </c>
      <c r="I37" s="4">
        <v>25</v>
      </c>
      <c r="J37" s="4">
        <v>5</v>
      </c>
      <c r="K37" s="10">
        <f t="shared" si="0"/>
        <v>28.25</v>
      </c>
      <c r="L37" t="s">
        <v>94</v>
      </c>
      <c r="M37" s="12">
        <v>1</v>
      </c>
    </row>
    <row r="38" spans="1:13" x14ac:dyDescent="0.35">
      <c r="A38">
        <v>46</v>
      </c>
      <c r="B38" t="s">
        <v>95</v>
      </c>
      <c r="C38" s="11">
        <v>0.33333333333333331</v>
      </c>
      <c r="D38" s="2">
        <v>45373</v>
      </c>
      <c r="E38" t="s">
        <v>13</v>
      </c>
      <c r="F38" s="1">
        <v>45373.333333333343</v>
      </c>
      <c r="G38" t="s">
        <v>63</v>
      </c>
      <c r="H38" t="s">
        <v>19</v>
      </c>
      <c r="I38" s="4">
        <v>20</v>
      </c>
      <c r="J38" s="4">
        <v>6</v>
      </c>
      <c r="K38" s="10">
        <f t="shared" si="0"/>
        <v>26</v>
      </c>
      <c r="L38" t="s">
        <v>96</v>
      </c>
      <c r="M38" s="12">
        <v>1</v>
      </c>
    </row>
    <row r="39" spans="1:13" x14ac:dyDescent="0.35">
      <c r="A39">
        <v>47</v>
      </c>
      <c r="B39" t="s">
        <v>27</v>
      </c>
      <c r="C39" s="11">
        <v>0.54166666666666663</v>
      </c>
      <c r="D39" s="2" t="s">
        <v>97</v>
      </c>
      <c r="E39" t="s">
        <v>37</v>
      </c>
      <c r="F39" s="1">
        <v>45608.541666666657</v>
      </c>
      <c r="G39" t="s">
        <v>14</v>
      </c>
      <c r="H39" t="s">
        <v>19</v>
      </c>
      <c r="I39" s="4">
        <v>25</v>
      </c>
      <c r="J39" s="4">
        <v>3</v>
      </c>
      <c r="K39" s="10">
        <f t="shared" si="0"/>
        <v>28</v>
      </c>
      <c r="L39" t="s">
        <v>98</v>
      </c>
      <c r="M39" s="12">
        <v>0</v>
      </c>
    </row>
    <row r="40" spans="1:13" x14ac:dyDescent="0.35">
      <c r="A40">
        <v>48</v>
      </c>
      <c r="B40" t="s">
        <v>99</v>
      </c>
      <c r="C40" s="11">
        <v>0.47916666666666669</v>
      </c>
      <c r="D40" s="2" t="s">
        <v>100</v>
      </c>
      <c r="E40" t="s">
        <v>40</v>
      </c>
      <c r="F40" s="1">
        <v>45357.479166666657</v>
      </c>
      <c r="G40" t="s">
        <v>38</v>
      </c>
      <c r="H40" t="s">
        <v>15</v>
      </c>
      <c r="I40" s="4">
        <v>175</v>
      </c>
      <c r="J40" s="4">
        <v>25</v>
      </c>
      <c r="K40" s="10">
        <f t="shared" si="0"/>
        <v>200</v>
      </c>
      <c r="L40" t="s">
        <v>101</v>
      </c>
      <c r="M40" s="12">
        <v>1</v>
      </c>
    </row>
    <row r="41" spans="1:13" x14ac:dyDescent="0.35">
      <c r="A41">
        <v>49</v>
      </c>
      <c r="B41" t="s">
        <v>102</v>
      </c>
      <c r="C41" s="11">
        <v>0.375</v>
      </c>
      <c r="D41" s="2" t="s">
        <v>103</v>
      </c>
      <c r="E41" t="s">
        <v>28</v>
      </c>
      <c r="F41" s="1">
        <v>45358.375</v>
      </c>
      <c r="G41" t="s">
        <v>32</v>
      </c>
      <c r="H41" t="s">
        <v>19</v>
      </c>
      <c r="I41" s="4">
        <v>15</v>
      </c>
      <c r="J41" s="4">
        <v>2</v>
      </c>
      <c r="K41" s="10">
        <f t="shared" si="0"/>
        <v>17</v>
      </c>
      <c r="L41" t="s">
        <v>104</v>
      </c>
      <c r="M41" s="12">
        <v>1</v>
      </c>
    </row>
    <row r="42" spans="1:13" x14ac:dyDescent="0.35">
      <c r="A42">
        <v>50</v>
      </c>
      <c r="B42" t="s">
        <v>105</v>
      </c>
      <c r="C42" s="11">
        <v>0.33333333333333331</v>
      </c>
      <c r="D42" s="2" t="s">
        <v>106</v>
      </c>
      <c r="E42" t="s">
        <v>25</v>
      </c>
      <c r="F42" s="1">
        <v>45360.333333333343</v>
      </c>
      <c r="G42" t="s">
        <v>63</v>
      </c>
      <c r="H42" t="s">
        <v>45</v>
      </c>
      <c r="I42" s="4">
        <v>20</v>
      </c>
      <c r="J42" s="4">
        <v>10</v>
      </c>
      <c r="K42" s="10">
        <f t="shared" si="0"/>
        <v>28.25</v>
      </c>
      <c r="L42" t="s">
        <v>107</v>
      </c>
      <c r="M42" s="12">
        <v>1</v>
      </c>
    </row>
    <row r="43" spans="1:13" x14ac:dyDescent="0.35">
      <c r="A43">
        <v>51</v>
      </c>
      <c r="B43" t="s">
        <v>108</v>
      </c>
      <c r="C43" s="11">
        <v>0.33333333333333331</v>
      </c>
      <c r="D43" s="2" t="s">
        <v>109</v>
      </c>
      <c r="E43" t="s">
        <v>13</v>
      </c>
      <c r="F43" s="1">
        <v>45366.333333333343</v>
      </c>
      <c r="G43" t="s">
        <v>22</v>
      </c>
      <c r="H43" t="s">
        <v>45</v>
      </c>
      <c r="I43" s="4">
        <v>50</v>
      </c>
      <c r="J43" s="4">
        <v>5</v>
      </c>
      <c r="K43" s="10">
        <f t="shared" si="0"/>
        <v>53.25</v>
      </c>
      <c r="L43"/>
      <c r="M43" s="12">
        <v>1</v>
      </c>
    </row>
    <row r="44" spans="1:13" x14ac:dyDescent="0.35">
      <c r="A44">
        <v>52</v>
      </c>
      <c r="B44" t="s">
        <v>110</v>
      </c>
      <c r="C44" s="11">
        <v>0.39583333333333331</v>
      </c>
      <c r="D44" s="2">
        <v>45575</v>
      </c>
      <c r="E44" t="s">
        <v>28</v>
      </c>
      <c r="F44" s="1">
        <v>45575</v>
      </c>
      <c r="G44" t="s">
        <v>22</v>
      </c>
      <c r="H44" t="s">
        <v>45</v>
      </c>
      <c r="I44" s="4">
        <v>50</v>
      </c>
      <c r="J44" s="4">
        <v>5</v>
      </c>
      <c r="K44" s="10">
        <f t="shared" si="0"/>
        <v>53.25</v>
      </c>
      <c r="L44" t="s">
        <v>111</v>
      </c>
      <c r="M44" s="12">
        <v>0</v>
      </c>
    </row>
    <row r="45" spans="1:13" x14ac:dyDescent="0.35">
      <c r="A45">
        <v>53</v>
      </c>
      <c r="B45" t="s">
        <v>112</v>
      </c>
      <c r="C45" s="11">
        <v>0.375</v>
      </c>
      <c r="D45" s="2">
        <v>45577</v>
      </c>
      <c r="E45" t="s">
        <v>25</v>
      </c>
      <c r="F45" s="1">
        <v>45577.375</v>
      </c>
      <c r="G45" t="s">
        <v>14</v>
      </c>
      <c r="H45" t="s">
        <v>45</v>
      </c>
      <c r="I45" s="4">
        <v>25</v>
      </c>
      <c r="J45" s="4">
        <v>0</v>
      </c>
      <c r="K45" s="10">
        <f t="shared" si="0"/>
        <v>23.25</v>
      </c>
      <c r="L45" t="s">
        <v>113</v>
      </c>
      <c r="M45" s="12">
        <v>0</v>
      </c>
    </row>
    <row r="46" spans="1:13" x14ac:dyDescent="0.35">
      <c r="A46">
        <v>54</v>
      </c>
      <c r="B46" t="s">
        <v>114</v>
      </c>
      <c r="C46" s="11">
        <v>0.45833333333333331</v>
      </c>
      <c r="D46" s="2">
        <v>45635</v>
      </c>
      <c r="E46" t="s">
        <v>18</v>
      </c>
      <c r="F46" s="13">
        <v>45635</v>
      </c>
      <c r="G46" t="s">
        <v>38</v>
      </c>
      <c r="H46" t="s">
        <v>45</v>
      </c>
      <c r="I46" s="4">
        <v>175</v>
      </c>
      <c r="J46" s="4">
        <v>15</v>
      </c>
      <c r="K46" s="10">
        <f t="shared" si="0"/>
        <v>188.25</v>
      </c>
      <c r="L46" t="s">
        <v>115</v>
      </c>
      <c r="M46" s="12">
        <v>0</v>
      </c>
    </row>
    <row r="47" spans="1:13" x14ac:dyDescent="0.35">
      <c r="A47">
        <v>55</v>
      </c>
      <c r="B47" t="s">
        <v>34</v>
      </c>
      <c r="C47" s="11">
        <v>0.39583333333333331</v>
      </c>
      <c r="D47" s="2">
        <v>45464</v>
      </c>
      <c r="E47" t="s">
        <v>37</v>
      </c>
      <c r="F47" s="1">
        <v>45433</v>
      </c>
      <c r="G47" t="s">
        <v>38</v>
      </c>
      <c r="H47" t="s">
        <v>45</v>
      </c>
      <c r="I47" s="4">
        <v>175</v>
      </c>
      <c r="J47" s="4">
        <v>20</v>
      </c>
      <c r="K47" s="10">
        <f t="shared" si="0"/>
        <v>193.25</v>
      </c>
      <c r="L47"/>
      <c r="M47" s="12">
        <v>1</v>
      </c>
    </row>
    <row r="48" spans="1:13" x14ac:dyDescent="0.35">
      <c r="A48">
        <v>56</v>
      </c>
      <c r="B48" t="s">
        <v>76</v>
      </c>
      <c r="C48" s="11">
        <v>0.375</v>
      </c>
      <c r="D48" s="2">
        <v>45464</v>
      </c>
      <c r="E48" t="s">
        <v>37</v>
      </c>
      <c r="F48" s="1">
        <v>45464</v>
      </c>
      <c r="G48" t="s">
        <v>22</v>
      </c>
      <c r="H48" t="s">
        <v>15</v>
      </c>
      <c r="I48" s="4">
        <v>50</v>
      </c>
      <c r="J48" s="4">
        <v>20</v>
      </c>
      <c r="K48" s="10">
        <f t="shared" si="0"/>
        <v>70</v>
      </c>
      <c r="L48"/>
      <c r="M48" s="12">
        <v>1</v>
      </c>
    </row>
    <row r="49" spans="1:13" x14ac:dyDescent="0.35">
      <c r="A49">
        <v>57</v>
      </c>
      <c r="B49" t="s">
        <v>116</v>
      </c>
      <c r="C49" s="11">
        <v>0.5</v>
      </c>
      <c r="D49" s="2">
        <v>45607</v>
      </c>
      <c r="E49" t="s">
        <v>18</v>
      </c>
      <c r="F49" s="1">
        <v>45607</v>
      </c>
      <c r="G49" t="s">
        <v>91</v>
      </c>
      <c r="H49" t="s">
        <v>45</v>
      </c>
      <c r="I49" s="4">
        <v>125</v>
      </c>
      <c r="J49" s="4">
        <v>20</v>
      </c>
      <c r="K49" s="10">
        <f t="shared" si="0"/>
        <v>143.25</v>
      </c>
      <c r="L49" t="s">
        <v>117</v>
      </c>
      <c r="M49" s="12">
        <v>1</v>
      </c>
    </row>
    <row r="50" spans="1:13" x14ac:dyDescent="0.35">
      <c r="A50">
        <v>59</v>
      </c>
      <c r="B50" t="s">
        <v>116</v>
      </c>
      <c r="C50" s="11">
        <v>0.58333333333333337</v>
      </c>
      <c r="D50" s="2">
        <v>45313</v>
      </c>
      <c r="E50" t="s">
        <v>18</v>
      </c>
      <c r="F50" s="1">
        <v>45313</v>
      </c>
      <c r="G50" t="s">
        <v>91</v>
      </c>
      <c r="H50" t="s">
        <v>45</v>
      </c>
      <c r="I50" s="4">
        <v>125</v>
      </c>
      <c r="J50" s="4">
        <v>20</v>
      </c>
      <c r="K50" s="10">
        <f t="shared" si="0"/>
        <v>143.25</v>
      </c>
      <c r="L50" t="s">
        <v>117</v>
      </c>
      <c r="M50" s="12">
        <v>1</v>
      </c>
    </row>
    <row r="51" spans="1:13" x14ac:dyDescent="0.35">
      <c r="A51">
        <v>60</v>
      </c>
      <c r="B51" t="s">
        <v>118</v>
      </c>
      <c r="C51" s="11">
        <v>0.54166666666666663</v>
      </c>
      <c r="D51" s="2">
        <v>45423</v>
      </c>
      <c r="E51" t="s">
        <v>25</v>
      </c>
      <c r="F51" s="1">
        <v>45423</v>
      </c>
      <c r="G51" t="s">
        <v>14</v>
      </c>
      <c r="H51" t="s">
        <v>45</v>
      </c>
      <c r="I51" s="4">
        <v>25</v>
      </c>
      <c r="J51" s="4">
        <v>35</v>
      </c>
      <c r="K51" s="10">
        <f t="shared" si="0"/>
        <v>58.25</v>
      </c>
      <c r="L51" s="16" t="s">
        <v>119</v>
      </c>
      <c r="M51" s="12">
        <v>1</v>
      </c>
    </row>
    <row r="52" spans="1:13" x14ac:dyDescent="0.35">
      <c r="A52">
        <v>61</v>
      </c>
      <c r="B52" t="s">
        <v>120</v>
      </c>
      <c r="C52" s="11">
        <v>0.58333333333333337</v>
      </c>
      <c r="D52" s="2">
        <v>45423</v>
      </c>
      <c r="E52" t="s">
        <v>25</v>
      </c>
      <c r="F52" s="1">
        <v>45423</v>
      </c>
      <c r="G52" t="s">
        <v>58</v>
      </c>
      <c r="H52" t="s">
        <v>45</v>
      </c>
      <c r="I52" s="4">
        <v>35</v>
      </c>
      <c r="J52" s="4">
        <v>100</v>
      </c>
      <c r="K52" s="10">
        <f t="shared" si="0"/>
        <v>133.25</v>
      </c>
      <c r="L52" s="16" t="s">
        <v>121</v>
      </c>
      <c r="M52" s="12">
        <v>1</v>
      </c>
    </row>
    <row r="53" spans="1:13" x14ac:dyDescent="0.35">
      <c r="A53">
        <v>62</v>
      </c>
      <c r="B53" t="s">
        <v>123</v>
      </c>
      <c r="C53" s="11">
        <v>0.5</v>
      </c>
      <c r="D53" s="2">
        <v>45650</v>
      </c>
      <c r="E53" t="s">
        <v>37</v>
      </c>
      <c r="F53" s="1">
        <v>45650</v>
      </c>
      <c r="G53" t="s">
        <v>58</v>
      </c>
      <c r="H53" t="s">
        <v>45</v>
      </c>
      <c r="I53" s="4">
        <v>35</v>
      </c>
      <c r="J53" s="4">
        <v>100</v>
      </c>
      <c r="K53" s="10">
        <f>IF(H53="Applepay", I53 + J53 - 1.75, I53 + J53)</f>
        <v>133.25</v>
      </c>
      <c r="L53" s="17" t="s">
        <v>124</v>
      </c>
      <c r="M53" s="12">
        <v>1</v>
      </c>
    </row>
    <row r="54" spans="1:13" x14ac:dyDescent="0.35">
      <c r="A54">
        <v>63</v>
      </c>
      <c r="B54" t="s">
        <v>125</v>
      </c>
      <c r="C54" s="11">
        <v>0.45833333333333331</v>
      </c>
      <c r="D54" s="2">
        <v>45650</v>
      </c>
      <c r="E54" t="s">
        <v>37</v>
      </c>
      <c r="F54" s="1">
        <v>45650</v>
      </c>
      <c r="G54" t="s">
        <v>58</v>
      </c>
      <c r="H54" t="s">
        <v>19</v>
      </c>
      <c r="I54" s="4">
        <v>35</v>
      </c>
      <c r="J54" s="4">
        <v>4</v>
      </c>
      <c r="K54" s="10">
        <f>IF(H54="Applepay", I54 + J54 - 1.75, I54 + J54)</f>
        <v>39</v>
      </c>
      <c r="M54" s="12">
        <v>0</v>
      </c>
    </row>
    <row r="55" spans="1:13" x14ac:dyDescent="0.35">
      <c r="A55">
        <v>64</v>
      </c>
      <c r="B55" t="s">
        <v>126</v>
      </c>
      <c r="C55" s="11">
        <v>0.58333333333333337</v>
      </c>
      <c r="D55" s="2">
        <v>45406</v>
      </c>
      <c r="E55" t="s">
        <v>40</v>
      </c>
      <c r="F55" s="1">
        <v>45406</v>
      </c>
      <c r="G55" t="s">
        <v>75</v>
      </c>
      <c r="H55" t="s">
        <v>19</v>
      </c>
      <c r="I55" s="4">
        <v>10</v>
      </c>
      <c r="J55" s="18">
        <v>15</v>
      </c>
      <c r="K55" s="10">
        <f>IF(H55="Applepay", I55 + J55 - 1.75, I55 + J55)</f>
        <v>25</v>
      </c>
      <c r="M55" s="12">
        <v>1</v>
      </c>
    </row>
    <row r="56" spans="1:13" x14ac:dyDescent="0.35">
      <c r="A56">
        <v>65</v>
      </c>
      <c r="B56" t="s">
        <v>127</v>
      </c>
      <c r="C56" s="11">
        <v>0.54166666666666663</v>
      </c>
      <c r="D56" s="2">
        <v>45405</v>
      </c>
      <c r="E56" t="s">
        <v>37</v>
      </c>
      <c r="F56" s="1">
        <v>45405</v>
      </c>
      <c r="G56" t="s">
        <v>32</v>
      </c>
      <c r="H56" t="s">
        <v>19</v>
      </c>
      <c r="I56" s="4">
        <v>15</v>
      </c>
      <c r="J56" s="18">
        <v>70</v>
      </c>
      <c r="K56" s="10">
        <f>IF(H56="Applepay", I56 + J56 - 1.75, I56 + J56)</f>
        <v>85</v>
      </c>
      <c r="L56" s="17" t="s">
        <v>128</v>
      </c>
      <c r="M56" s="12">
        <v>0</v>
      </c>
    </row>
    <row r="57" spans="1:13" x14ac:dyDescent="0.35">
      <c r="A57">
        <v>66</v>
      </c>
      <c r="B57" t="s">
        <v>39</v>
      </c>
      <c r="C57" s="11">
        <v>0.52083333333333337</v>
      </c>
      <c r="D57" s="2">
        <v>45587</v>
      </c>
      <c r="E57" t="s">
        <v>18</v>
      </c>
      <c r="F57" s="1">
        <v>45404</v>
      </c>
      <c r="G57" t="s">
        <v>91</v>
      </c>
      <c r="H57" t="s">
        <v>19</v>
      </c>
      <c r="I57" s="4">
        <v>125</v>
      </c>
      <c r="J57" s="18">
        <v>350</v>
      </c>
      <c r="K57" s="10">
        <f>IF(H57="Applepay", I57 + J57 - 1.75, I57 + J57)</f>
        <v>475</v>
      </c>
      <c r="L57" s="17" t="s">
        <v>129</v>
      </c>
      <c r="M57" s="12">
        <v>1</v>
      </c>
    </row>
  </sheetData>
  <conditionalFormatting sqref="L53:L1048576 M1:M57">
    <cfRule type="containsText" dxfId="29" priority="5" operator="containsText" text="0">
      <formula>NOT(ISERROR(SEARCH("0",L1)))</formula>
    </cfRule>
    <cfRule type="containsText" dxfId="28" priority="6" operator="containsText" text="1">
      <formula>NOT(ISERROR(SEARCH("1",L1)))</formula>
    </cfRule>
  </conditionalFormatting>
  <conditionalFormatting sqref="D1:D1048576">
    <cfRule type="timePeriod" dxfId="27" priority="3" timePeriod="thisWeek">
      <formula>AND(TODAY()-ROUNDDOWN(D1,0)&lt;=WEEKDAY(TODAY())-1,ROUNDDOWN(D1,0)-TODAY()&lt;=7-WEEKDAY(TODAY()))</formula>
    </cfRule>
    <cfRule type="timePeriod" dxfId="26" priority="4" timePeriod="thisMonth">
      <formula>AND(MONTH(D1)=MONTH(TODAY()),YEAR(D1)=YEAR(TODAY()))</formula>
    </cfRule>
  </conditionalFormatting>
  <conditionalFormatting sqref="F46">
    <cfRule type="timePeriod" dxfId="25" priority="1" timePeriod="thisWeek">
      <formula>AND(TODAY()-ROUNDDOWN(F46,0)&lt;=WEEKDAY(TODAY())-1,ROUNDDOWN(F46,0)-TODAY()&lt;=7-WEEKDAY(TODAY()))</formula>
    </cfRule>
    <cfRule type="timePeriod" dxfId="24" priority="2" timePeriod="thisMonth">
      <formula>AND(MONTH(F46)=MONTH(TODAY()),YEAR(F46)=YEAR(TODAY()))</formula>
    </cfRule>
  </conditionalFormatting>
  <hyperlinks>
    <hyperlink ref="L51" r:id="rId1"/>
    <hyperlink ref="L52" r:id="rId2"/>
    <hyperlink ref="L53" r:id="rId3"/>
    <hyperlink ref="L56" r:id="rId4"/>
    <hyperlink ref="L57" r:id="rId5"/>
  </hyperlinks>
  <pageMargins left="0.75" right="0.75" top="1" bottom="1" header="0.5" footer="0.5"/>
  <pageSetup orientation="portrait" r:id="rId6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Vernice Turnbull</cp:lastModifiedBy>
  <dcterms:created xsi:type="dcterms:W3CDTF">2024-03-06T17:46:10Z</dcterms:created>
  <dcterms:modified xsi:type="dcterms:W3CDTF">2024-03-08T23:07:55Z</dcterms:modified>
</cp:coreProperties>
</file>