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05EB8B7-5C24-404D-8539-67FAA391EC9C}" xr6:coauthVersionLast="47" xr6:coauthVersionMax="47" xr10:uidLastSave="{00000000-0000-0000-0000-000000000000}"/>
  <bookViews>
    <workbookView xWindow="-120" yWindow="-120" windowWidth="15600" windowHeight="11160" xr2:uid="{02F26A35-5D0C-431F-A073-2EF27B1F46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F60" i="1"/>
  <c r="E60" i="1"/>
  <c r="E59" i="1"/>
  <c r="F59" i="1" s="1"/>
  <c r="E58" i="1"/>
  <c r="F57" i="1" s="1"/>
  <c r="E57" i="1"/>
  <c r="E41" i="1"/>
  <c r="E40" i="1"/>
  <c r="E39" i="1"/>
  <c r="E38" i="1"/>
  <c r="E37" i="1"/>
  <c r="E12" i="1"/>
  <c r="E16" i="1"/>
  <c r="E15" i="1"/>
  <c r="F14" i="1"/>
  <c r="E14" i="1"/>
  <c r="E13" i="1"/>
  <c r="F13" i="1" s="1"/>
  <c r="F12" i="1"/>
  <c r="G59" i="1" l="1"/>
  <c r="F58" i="1"/>
  <c r="G57" i="1" s="1"/>
  <c r="F38" i="1"/>
  <c r="F37" i="1"/>
  <c r="F39" i="1"/>
  <c r="G38" i="1" s="1"/>
  <c r="F40" i="1"/>
  <c r="G13" i="1"/>
  <c r="F15" i="1"/>
  <c r="G14" i="1" s="1"/>
  <c r="G12" i="1"/>
  <c r="G58" i="1" l="1"/>
  <c r="H57" i="1" s="1"/>
  <c r="H37" i="1"/>
  <c r="D47" i="1"/>
  <c r="G39" i="1"/>
  <c r="H38" i="1" s="1"/>
  <c r="I37" i="1" s="1"/>
  <c r="D51" i="1" s="1"/>
  <c r="G37" i="1"/>
  <c r="H13" i="1"/>
  <c r="H12" i="1"/>
  <c r="D22" i="1" s="1"/>
  <c r="I12" i="1"/>
  <c r="D26" i="1" s="1"/>
  <c r="H58" i="1" l="1"/>
  <c r="I57" i="1" s="1"/>
  <c r="D71" i="1" s="1"/>
  <c r="D67" i="1" l="1"/>
</calcChain>
</file>

<file path=xl/sharedStrings.xml><?xml version="1.0" encoding="utf-8"?>
<sst xmlns="http://schemas.openxmlformats.org/spreadsheetml/2006/main" count="46" uniqueCount="21">
  <si>
    <t>dfi 1er nivel</t>
  </si>
  <si>
    <t>dif  2do nivel</t>
  </si>
  <si>
    <t>dif 3er. Nivel</t>
  </si>
  <si>
    <t>dif 4to.nivel</t>
  </si>
  <si>
    <t>dif 5to nivel</t>
  </si>
  <si>
    <t>P3(x)=</t>
  </si>
  <si>
    <t>f(x0) + F[x0,x1] ( x- x0) +F[x0,x1,x2] (x-x0)(x-x1)+ F[x0,x1,x2,x3]  (x-x0)(x-x1)(x-x2)</t>
  </si>
  <si>
    <t xml:space="preserve">la paz </t>
  </si>
  <si>
    <t>el alto</t>
  </si>
  <si>
    <t>c</t>
  </si>
  <si>
    <t>f</t>
  </si>
  <si>
    <t>m</t>
  </si>
  <si>
    <t>pies(ft)</t>
  </si>
  <si>
    <t>11942.26</t>
  </si>
  <si>
    <t>13615.49</t>
  </si>
  <si>
    <t>error</t>
  </si>
  <si>
    <t>E</t>
  </si>
  <si>
    <t>la paz</t>
  </si>
  <si>
    <t>h(ft)</t>
  </si>
  <si>
    <t>t(ºF)</t>
  </si>
  <si>
    <t>p3(x)=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</si>
</sst>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0" xfId="0" applyBorder="1"/>
    <xf numFmtId="0" fontId="0" fillId="5" borderId="1" xfId="0" applyFill="1" applyBorder="1"/>
    <xf numFmtId="0" fontId="3" fillId="5" borderId="1" xfId="0" applyFont="1" applyFill="1" applyBorder="1"/>
    <xf numFmtId="0" fontId="1" fillId="0" borderId="0" xfId="0" applyFont="1"/>
    <xf numFmtId="0" fontId="2" fillId="0" borderId="0" xfId="0" applyFont="1"/>
    <xf numFmtId="0" fontId="0" fillId="6" borderId="1" xfId="0" applyFill="1" applyBorder="1"/>
    <xf numFmtId="0" fontId="0" fillId="7" borderId="1" xfId="0" applyFill="1" applyBorder="1"/>
    <xf numFmtId="0" fontId="0" fillId="0" borderId="0" xfId="0" applyFill="1" applyBorder="1"/>
    <xf numFmtId="0" fontId="0" fillId="8" borderId="2" xfId="0" applyFill="1" applyBorder="1"/>
    <xf numFmtId="0" fontId="0" fillId="8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1</xdr:row>
      <xdr:rowOff>47625</xdr:rowOff>
    </xdr:from>
    <xdr:to>
      <xdr:col>8</xdr:col>
      <xdr:colOff>56542</xdr:colOff>
      <xdr:row>8</xdr:row>
      <xdr:rowOff>85554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B5C9C8-D2B5-154E-9186-22DDA8A4A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38125"/>
          <a:ext cx="4866667" cy="1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7747-954C-4749-B795-2F5F7C8232E8}">
  <dimension ref="B11:I71"/>
  <sheetViews>
    <sheetView tabSelected="1" topLeftCell="B34" workbookViewId="0">
      <selection activeCell="B54" sqref="B54"/>
    </sheetView>
  </sheetViews>
  <sheetFormatPr baseColWidth="10" defaultRowHeight="15" x14ac:dyDescent="0.25"/>
  <cols>
    <col min="6" max="6" width="12.7109375" bestFit="1" customWidth="1"/>
  </cols>
  <sheetData>
    <row r="11" spans="2:9" x14ac:dyDescent="0.25">
      <c r="C11" s="8" t="s">
        <v>18</v>
      </c>
      <c r="D11" s="8" t="s">
        <v>19</v>
      </c>
      <c r="E11" s="1" t="s">
        <v>0</v>
      </c>
      <c r="F11" s="1" t="s">
        <v>1</v>
      </c>
      <c r="G11" s="1" t="s">
        <v>2</v>
      </c>
      <c r="H11" s="1" t="s">
        <v>3</v>
      </c>
      <c r="I11" s="1" t="s">
        <v>4</v>
      </c>
    </row>
    <row r="12" spans="2:9" x14ac:dyDescent="0.25">
      <c r="B12" s="7">
        <v>0</v>
      </c>
      <c r="C12" s="5">
        <v>-1000</v>
      </c>
      <c r="D12" s="6">
        <v>213.9</v>
      </c>
      <c r="E12" s="2">
        <f>+(D13-D12)/(C13-C12)</f>
        <v>-1.9000000000000056E-3</v>
      </c>
      <c r="F12" s="2">
        <f>+(E13-E12)/(C14-C12)</f>
        <v>2.3310346708438343E-21</v>
      </c>
      <c r="G12" s="2">
        <f>+(F13-F12)/(C15-C12)</f>
        <v>-1.6666666666670386E-12</v>
      </c>
      <c r="H12" s="2">
        <f>+(G13-G12)/(C16-C12)</f>
        <v>1.3687875816024137E-16</v>
      </c>
      <c r="I12" s="2">
        <f>+(H13-H12)/(C17-C12)</f>
        <v>-7.1590486369946031E-21</v>
      </c>
    </row>
    <row r="13" spans="2:9" x14ac:dyDescent="0.25">
      <c r="B13" s="7">
        <v>1</v>
      </c>
      <c r="C13" s="3">
        <v>0</v>
      </c>
      <c r="D13" s="6">
        <v>212</v>
      </c>
      <c r="E13">
        <f>+(D14-D13)/(C14-C13)</f>
        <v>-1.8999999999999963E-3</v>
      </c>
      <c r="F13">
        <f>+(E14-E13)/(C15-C13)</f>
        <v>-1.5000000000001014E-8</v>
      </c>
      <c r="G13">
        <f t="shared" ref="G13:G14" si="0">+(F14-F13)/(C16-C13)</f>
        <v>1.4815447710185128E-12</v>
      </c>
      <c r="H13">
        <f>+(G14-G13)/(C17-C13)</f>
        <v>-7.0733652312602111E-17</v>
      </c>
    </row>
    <row r="14" spans="2:9" x14ac:dyDescent="0.25">
      <c r="B14" s="7">
        <v>2</v>
      </c>
      <c r="C14" s="3">
        <v>3000</v>
      </c>
      <c r="D14" s="6">
        <v>206.3</v>
      </c>
      <c r="E14">
        <f>+(D15-D14)/(C15-C14)</f>
        <v>-2.0200000000000044E-3</v>
      </c>
      <c r="F14">
        <f>+(E15-E14)/(C16-C14)</f>
        <v>1.7593984962406266E-8</v>
      </c>
      <c r="G14">
        <f t="shared" si="0"/>
        <v>-4.9899749373434644E-13</v>
      </c>
    </row>
    <row r="15" spans="2:9" x14ac:dyDescent="0.25">
      <c r="B15" s="7">
        <v>3</v>
      </c>
      <c r="C15" s="3">
        <v>8000</v>
      </c>
      <c r="D15" s="6">
        <v>196.2</v>
      </c>
      <c r="E15">
        <f>+(D16-D15)/(C16-C15)</f>
        <v>-1.6857142857142854E-3</v>
      </c>
      <c r="F15">
        <f>+(E16-E15)/(C17-C15)</f>
        <v>5.1190476190476051E-9</v>
      </c>
    </row>
    <row r="16" spans="2:9" x14ac:dyDescent="0.25">
      <c r="B16" s="7">
        <v>4</v>
      </c>
      <c r="C16" s="3">
        <v>22000</v>
      </c>
      <c r="D16" s="6">
        <v>172.6</v>
      </c>
      <c r="E16">
        <f>+(D17-D16)/(C17-C16)</f>
        <v>-1.5833333333333333E-3</v>
      </c>
    </row>
    <row r="17" spans="2:7" x14ac:dyDescent="0.25">
      <c r="B17" s="7">
        <v>5</v>
      </c>
      <c r="C17" s="3">
        <v>28000</v>
      </c>
      <c r="D17" s="6">
        <v>163.1</v>
      </c>
    </row>
    <row r="18" spans="2:7" x14ac:dyDescent="0.25">
      <c r="C18" s="4">
        <v>15000</v>
      </c>
      <c r="D18" s="4">
        <v>184.4</v>
      </c>
    </row>
    <row r="20" spans="2:7" x14ac:dyDescent="0.25">
      <c r="C20" t="s">
        <v>5</v>
      </c>
      <c r="D20" t="s">
        <v>6</v>
      </c>
    </row>
    <row r="22" spans="2:7" x14ac:dyDescent="0.25">
      <c r="C22" t="s">
        <v>20</v>
      </c>
      <c r="D22">
        <f>+D12+E12*(C18-C12)+F12*(C18-C12)*(C18-C13)+G12*(C18-C12)*(C18-C13)*(C18-C14)+H12*(C18-C12)*(C18-C13)*(C18-C14)*(C18-C15)+I12*(C18-C12)*(C18-C13)*(C18-C14)*(C18-C15)*(C18-C16)</f>
        <v>182.46976070816257</v>
      </c>
    </row>
    <row r="24" spans="2:7" x14ac:dyDescent="0.25">
      <c r="C24" s="10" t="s">
        <v>15</v>
      </c>
    </row>
    <row r="26" spans="2:7" x14ac:dyDescent="0.25">
      <c r="C26" t="s">
        <v>16</v>
      </c>
      <c r="D26" s="11">
        <f>+I12*(C18-C12)*(C18-C13)*(C18-D14)*(C18-C15)*(C18-C17)/FACT(B17)</f>
        <v>1.9275404843441486E-2</v>
      </c>
    </row>
    <row r="28" spans="2:7" x14ac:dyDescent="0.25">
      <c r="D28" s="11"/>
    </row>
    <row r="30" spans="2:7" x14ac:dyDescent="0.25">
      <c r="D30" t="s">
        <v>11</v>
      </c>
      <c r="E30" t="s">
        <v>12</v>
      </c>
      <c r="F30" t="s">
        <v>9</v>
      </c>
      <c r="G30" t="s">
        <v>10</v>
      </c>
    </row>
    <row r="31" spans="2:7" x14ac:dyDescent="0.25">
      <c r="C31" s="3" t="s">
        <v>7</v>
      </c>
      <c r="D31" s="3">
        <v>3640</v>
      </c>
      <c r="E31" s="3" t="s">
        <v>13</v>
      </c>
      <c r="F31" s="3">
        <v>88</v>
      </c>
      <c r="G31" s="3">
        <v>190</v>
      </c>
    </row>
    <row r="32" spans="2:7" x14ac:dyDescent="0.25">
      <c r="C32" s="3" t="s">
        <v>8</v>
      </c>
      <c r="D32" s="3">
        <v>4150</v>
      </c>
      <c r="E32" s="3" t="s">
        <v>14</v>
      </c>
      <c r="F32" s="3">
        <v>87</v>
      </c>
      <c r="G32" s="3">
        <v>188</v>
      </c>
    </row>
    <row r="34" spans="2:9" x14ac:dyDescent="0.25">
      <c r="B34" s="12" t="s">
        <v>17</v>
      </c>
    </row>
    <row r="36" spans="2:9" x14ac:dyDescent="0.25">
      <c r="C36" s="8" t="s">
        <v>18</v>
      </c>
      <c r="D36" s="8" t="s">
        <v>19</v>
      </c>
      <c r="E36" s="9" t="s">
        <v>0</v>
      </c>
      <c r="F36" s="9" t="s">
        <v>1</v>
      </c>
      <c r="G36" s="9" t="s">
        <v>2</v>
      </c>
      <c r="H36" s="9" t="s">
        <v>3</v>
      </c>
      <c r="I36" s="9" t="s">
        <v>4</v>
      </c>
    </row>
    <row r="37" spans="2:9" x14ac:dyDescent="0.25">
      <c r="B37" s="7">
        <v>0</v>
      </c>
      <c r="C37" s="3">
        <v>0</v>
      </c>
      <c r="D37" s="15">
        <v>212</v>
      </c>
      <c r="E37" s="16">
        <f>+(D38-D37)/(C38-C37)</f>
        <v>-1.8999999999999963E-3</v>
      </c>
      <c r="F37" s="16">
        <f>+(E38-E37)/(C39-C37)</f>
        <v>-1.5000000000001014E-8</v>
      </c>
      <c r="G37" s="16">
        <f>+(F38-F37)/(C40-C37)</f>
        <v>2.8571428571429636E-12</v>
      </c>
      <c r="H37" s="16">
        <f>+(G38-G37)/(C41-C37)</f>
        <v>-1.9651401230349293E-16</v>
      </c>
      <c r="I37" s="16">
        <f>+(H38-H37)/(C42-C37)</f>
        <v>9.6754123069915988E-21</v>
      </c>
    </row>
    <row r="38" spans="2:9" x14ac:dyDescent="0.25">
      <c r="B38" s="7">
        <v>1</v>
      </c>
      <c r="C38" s="3">
        <v>3000</v>
      </c>
      <c r="D38" s="6">
        <v>206.3</v>
      </c>
      <c r="E38">
        <f>+(D39-D38)/(C39-C38)</f>
        <v>-2.0200000000000044E-3</v>
      </c>
      <c r="F38">
        <f>+(E39-E38)/(C40-C38)</f>
        <v>2.7857142857143435E-8</v>
      </c>
      <c r="G38">
        <f t="shared" ref="G38:G39" si="1">+(F39-F38)/(C41-C38)</f>
        <v>-1.4661654135338804E-12</v>
      </c>
      <c r="H38">
        <f>+(G39-G38)/(C42-C38)</f>
        <v>7.4397532292271821E-17</v>
      </c>
    </row>
    <row r="39" spans="2:9" x14ac:dyDescent="0.25">
      <c r="B39" s="7">
        <v>2</v>
      </c>
      <c r="C39" s="3">
        <v>8000</v>
      </c>
      <c r="D39" s="6">
        <v>196.2</v>
      </c>
      <c r="E39">
        <f>+(D40-D39)/(C40-C39)</f>
        <v>-1.6857142857142832E-3</v>
      </c>
      <c r="F39">
        <f>+(E40-E39)/(C41-C39)</f>
        <v>-2.9428344681749405E-22</v>
      </c>
      <c r="G39">
        <f t="shared" si="1"/>
        <v>3.9377289377291493E-13</v>
      </c>
    </row>
    <row r="40" spans="2:9" x14ac:dyDescent="0.25">
      <c r="B40" s="14">
        <v>3</v>
      </c>
      <c r="C40" s="13">
        <v>15000</v>
      </c>
      <c r="D40" s="13">
        <v>184.4</v>
      </c>
      <c r="E40">
        <f>+(D41-D40)/(C41-C40)</f>
        <v>-1.6857142857142873E-3</v>
      </c>
      <c r="F40">
        <f>+(E41-E40)/(C42-C40)</f>
        <v>7.8754578754580043E-9</v>
      </c>
    </row>
    <row r="41" spans="2:9" x14ac:dyDescent="0.25">
      <c r="B41" s="7">
        <v>4</v>
      </c>
      <c r="C41" s="3">
        <v>22000</v>
      </c>
      <c r="D41" s="6">
        <v>172.6</v>
      </c>
      <c r="E41">
        <f>+(D42-D41)/(C42-C41)</f>
        <v>-1.5833333333333333E-3</v>
      </c>
    </row>
    <row r="42" spans="2:9" x14ac:dyDescent="0.25">
      <c r="B42" s="7">
        <v>5</v>
      </c>
      <c r="C42" s="3">
        <v>28000</v>
      </c>
      <c r="D42" s="6">
        <v>163.1</v>
      </c>
    </row>
    <row r="43" spans="2:9" x14ac:dyDescent="0.25">
      <c r="C43" s="17">
        <v>11942.26</v>
      </c>
      <c r="D43" s="17">
        <v>190</v>
      </c>
    </row>
    <row r="45" spans="2:9" x14ac:dyDescent="0.25">
      <c r="C45" t="s">
        <v>5</v>
      </c>
      <c r="D45" t="s">
        <v>6</v>
      </c>
    </row>
    <row r="47" spans="2:9" x14ac:dyDescent="0.25">
      <c r="C47" t="s">
        <v>20</v>
      </c>
      <c r="D47">
        <f>+D37+E37*(C43-C37)+F37*(C43-C37)*(C43-C38)+G37*(C43-C37)*(C43-C38)*(C43-C39)+H37*(C43-C37)*(C43-C38)*(C43-C39)*(C43-C40)+I37*(C43-C37)*(C43-C38)*(C43-C39)*(C43-C40)*(C43-C41)</f>
        <v>189.2889359906452</v>
      </c>
    </row>
    <row r="49" spans="2:9" x14ac:dyDescent="0.25">
      <c r="C49" s="10" t="s">
        <v>15</v>
      </c>
    </row>
    <row r="51" spans="2:9" x14ac:dyDescent="0.25">
      <c r="C51" t="s">
        <v>16</v>
      </c>
      <c r="D51" s="11">
        <f>+I37*(C43-C37)*(C43-C38)*(C43-D39)*(C43-C40)*(C43-C42)/FACT(B42)</f>
        <v>4.9659145400795567E-3</v>
      </c>
    </row>
    <row r="54" spans="2:9" x14ac:dyDescent="0.25">
      <c r="B54" s="12" t="s">
        <v>8</v>
      </c>
    </row>
    <row r="56" spans="2:9" x14ac:dyDescent="0.25">
      <c r="C56" s="8" t="s">
        <v>18</v>
      </c>
      <c r="D56" s="8" t="s">
        <v>19</v>
      </c>
      <c r="E56" s="9" t="s">
        <v>0</v>
      </c>
      <c r="F56" s="9" t="s">
        <v>1</v>
      </c>
      <c r="G56" s="9" t="s">
        <v>2</v>
      </c>
      <c r="H56" s="9" t="s">
        <v>3</v>
      </c>
      <c r="I56" s="9" t="s">
        <v>4</v>
      </c>
    </row>
    <row r="57" spans="2:9" x14ac:dyDescent="0.25">
      <c r="B57" s="7">
        <v>0</v>
      </c>
      <c r="C57" s="3">
        <v>0</v>
      </c>
      <c r="D57" s="15">
        <v>212</v>
      </c>
      <c r="E57" s="16">
        <f>+(D58-D57)/(C58-C57)</f>
        <v>-1.8999999999999963E-3</v>
      </c>
      <c r="F57" s="16">
        <f>+(E58-E57)/(C59-C57)</f>
        <v>-1.5000000000001014E-8</v>
      </c>
      <c r="G57" s="16">
        <f>+(F58-F57)/(C60-C57)</f>
        <v>2.8571428571429636E-12</v>
      </c>
      <c r="H57" s="16">
        <f>+(G58-G57)/(C61-C57)</f>
        <v>-1.9651401230349293E-16</v>
      </c>
      <c r="I57" s="16">
        <f>+(H58-H57)/(C62-C57)</f>
        <v>9.6754123069915988E-21</v>
      </c>
    </row>
    <row r="58" spans="2:9" x14ac:dyDescent="0.25">
      <c r="B58" s="7">
        <v>1</v>
      </c>
      <c r="C58" s="3">
        <v>3000</v>
      </c>
      <c r="D58" s="6">
        <v>206.3</v>
      </c>
      <c r="E58">
        <f>+(D59-D58)/(C59-C58)</f>
        <v>-2.0200000000000044E-3</v>
      </c>
      <c r="F58">
        <f>+(E59-E58)/(C60-C58)</f>
        <v>2.7857142857143435E-8</v>
      </c>
      <c r="G58">
        <f t="shared" ref="G58:G59" si="2">+(F59-F58)/(C61-C58)</f>
        <v>-1.4661654135338804E-12</v>
      </c>
      <c r="H58">
        <f>+(G59-G58)/(C62-C58)</f>
        <v>7.4397532292271821E-17</v>
      </c>
    </row>
    <row r="59" spans="2:9" x14ac:dyDescent="0.25">
      <c r="B59" s="7">
        <v>2</v>
      </c>
      <c r="C59" s="3">
        <v>8000</v>
      </c>
      <c r="D59" s="6">
        <v>196.2</v>
      </c>
      <c r="E59">
        <f>+(D60-D59)/(C60-C59)</f>
        <v>-1.6857142857142832E-3</v>
      </c>
      <c r="F59">
        <f>+(E60-E59)/(C61-C59)</f>
        <v>-2.9428344681749405E-22</v>
      </c>
      <c r="G59">
        <f t="shared" si="2"/>
        <v>3.9377289377291493E-13</v>
      </c>
    </row>
    <row r="60" spans="2:9" x14ac:dyDescent="0.25">
      <c r="B60" s="14">
        <v>3</v>
      </c>
      <c r="C60" s="13">
        <v>15000</v>
      </c>
      <c r="D60" s="13">
        <v>184.4</v>
      </c>
      <c r="E60">
        <f>+(D61-D60)/(C61-C60)</f>
        <v>-1.6857142857142873E-3</v>
      </c>
      <c r="F60">
        <f>+(E61-E60)/(C62-C60)</f>
        <v>7.8754578754580043E-9</v>
      </c>
    </row>
    <row r="61" spans="2:9" x14ac:dyDescent="0.25">
      <c r="B61" s="7">
        <v>4</v>
      </c>
      <c r="C61" s="3">
        <v>22000</v>
      </c>
      <c r="D61" s="6">
        <v>172.6</v>
      </c>
      <c r="E61">
        <f>+(D62-D61)/(C62-C61)</f>
        <v>-1.5833333333333333E-3</v>
      </c>
    </row>
    <row r="62" spans="2:9" x14ac:dyDescent="0.25">
      <c r="B62" s="7">
        <v>5</v>
      </c>
      <c r="C62" s="3">
        <v>28000</v>
      </c>
      <c r="D62" s="6">
        <v>163.1</v>
      </c>
    </row>
    <row r="63" spans="2:9" x14ac:dyDescent="0.25">
      <c r="C63" s="3">
        <v>13615.49</v>
      </c>
      <c r="D63" s="17">
        <v>188</v>
      </c>
    </row>
    <row r="65" spans="3:4" x14ac:dyDescent="0.25">
      <c r="C65" t="s">
        <v>5</v>
      </c>
      <c r="D65" t="s">
        <v>6</v>
      </c>
    </row>
    <row r="67" spans="3:4" x14ac:dyDescent="0.25">
      <c r="C67" t="s">
        <v>20</v>
      </c>
      <c r="D67">
        <f>+D57+E57*(C63-C57)+F57*(C63-C57)*(C63-C58)+G57*(C63-C57)*(C63-C58)*(C63-C59)+H57*(C63-C57)*(C63-C58)*(C63-C59)*(C63-C60)+I57*(C63-C57)*(C63-C58)*(C63-C59)*(C63-C60)*(C63-C61)</f>
        <v>186.59348699322743</v>
      </c>
    </row>
    <row r="69" spans="3:4" x14ac:dyDescent="0.25">
      <c r="C69" s="10" t="s">
        <v>15</v>
      </c>
    </row>
    <row r="71" spans="3:4" x14ac:dyDescent="0.25">
      <c r="C71" t="s">
        <v>16</v>
      </c>
      <c r="D71" s="11">
        <f>+I57*(C63-C57)*(C63-C58)*(C63-D59)*(C63-C60)*(C63-C62)/FACT(B62)</f>
        <v>3.1144564603507088E-3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2024-10-10T09:19:46Z</dcterms:created>
  <dcterms:modified xsi:type="dcterms:W3CDTF">2024-10-10T10:51:11Z</dcterms:modified>
</cp:coreProperties>
</file>