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Analisis Numerico\clase1010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C23" i="1"/>
  <c r="H13" i="1"/>
  <c r="G14" i="1"/>
  <c r="G13" i="1"/>
  <c r="F14" i="1"/>
  <c r="F15" i="1"/>
  <c r="F13" i="1"/>
  <c r="E14" i="1"/>
  <c r="E15" i="1"/>
  <c r="E16" i="1"/>
  <c r="E13" i="1"/>
  <c r="D17" i="1"/>
  <c r="D14" i="1"/>
  <c r="D13" i="1"/>
  <c r="D16" i="1" l="1"/>
  <c r="D15" i="1"/>
  <c r="C27" i="1" l="1"/>
</calcChain>
</file>

<file path=xl/sharedStrings.xml><?xml version="1.0" encoding="utf-8"?>
<sst xmlns="http://schemas.openxmlformats.org/spreadsheetml/2006/main" count="25" uniqueCount="25">
  <si>
    <t>DATOS DE LA INE</t>
  </si>
  <si>
    <r>
      <t>2005</t>
    </r>
    <r>
      <rPr>
        <sz val="11"/>
        <color theme="1"/>
        <rFont val="Calibri"/>
        <family val="2"/>
        <scheme val="minor"/>
      </rPr>
      <t>: 8,274,325</t>
    </r>
  </si>
  <si>
    <r>
      <t>2010</t>
    </r>
    <r>
      <rPr>
        <sz val="11"/>
        <color theme="1"/>
        <rFont val="Calibri"/>
        <family val="2"/>
        <scheme val="minor"/>
      </rPr>
      <t>: 9,047,203</t>
    </r>
  </si>
  <si>
    <r>
      <t>2015</t>
    </r>
    <r>
      <rPr>
        <sz val="11"/>
        <color theme="1"/>
        <rFont val="Calibri"/>
        <family val="2"/>
        <scheme val="minor"/>
      </rPr>
      <t>: 10,114,431</t>
    </r>
  </si>
  <si>
    <r>
      <t>2017</t>
    </r>
    <r>
      <rPr>
        <sz val="11"/>
        <color theme="1"/>
        <rFont val="Calibri"/>
        <family val="2"/>
        <scheme val="minor"/>
      </rPr>
      <t>: 11,051,600</t>
    </r>
  </si>
  <si>
    <r>
      <t>2020</t>
    </r>
    <r>
      <rPr>
        <sz val="11"/>
        <color theme="1"/>
        <rFont val="Calibri"/>
        <family val="2"/>
        <scheme val="minor"/>
      </rPr>
      <t>: 11,428,245</t>
    </r>
  </si>
  <si>
    <r>
      <t>2022</t>
    </r>
    <r>
      <rPr>
        <sz val="11"/>
        <color theme="1"/>
        <rFont val="Calibri"/>
        <family val="2"/>
        <scheme val="minor"/>
      </rPr>
      <t>: 11,829,400</t>
    </r>
  </si>
  <si>
    <r>
      <t>2024 (proyección)</t>
    </r>
    <r>
      <rPr>
        <sz val="11"/>
        <color theme="1"/>
        <rFont val="Calibri"/>
        <family val="2"/>
        <scheme val="minor"/>
      </rPr>
      <t>: 12,053,975</t>
    </r>
  </si>
  <si>
    <t>dfi 1er nivel</t>
  </si>
  <si>
    <t>dif  2do nivel</t>
  </si>
  <si>
    <t>dif 3er. Nivel</t>
  </si>
  <si>
    <t>dif 4to.nivel</t>
  </si>
  <si>
    <t>dif 5to nivel</t>
  </si>
  <si>
    <t>año</t>
  </si>
  <si>
    <t>poblacion</t>
  </si>
  <si>
    <t>P3(x)=</t>
  </si>
  <si>
    <t>f(x0) + F[x0,x1] ( x- x0) +F[x0,x1,x2] (x-x0)(x-x1)+ F[x0,x1,x2,x3]  (x-x0)(x-x1)(x-x2)</t>
  </si>
  <si>
    <t>p3(x)=</t>
  </si>
  <si>
    <t>error</t>
  </si>
  <si>
    <t>E</t>
  </si>
  <si>
    <t>V.calculado(Newton)</t>
  </si>
  <si>
    <t>Error</t>
  </si>
  <si>
    <t>Lagrange</t>
  </si>
  <si>
    <t>Real</t>
  </si>
  <si>
    <t>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</si>
</sst>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0" fillId="0" borderId="1" xfId="0" applyFill="1" applyBorder="1"/>
    <xf numFmtId="0" fontId="0" fillId="5" borderId="1" xfId="0" applyFill="1" applyBorder="1"/>
    <xf numFmtId="0" fontId="1" fillId="0" borderId="0" xfId="0" applyFont="1"/>
    <xf numFmtId="0" fontId="0" fillId="0" borderId="0" xfId="0" applyFill="1"/>
    <xf numFmtId="0" fontId="0" fillId="0" borderId="2" xfId="0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6" zoomScale="106" zoomScaleNormal="106" workbookViewId="0">
      <selection activeCell="B31" sqref="B31:F32"/>
    </sheetView>
  </sheetViews>
  <sheetFormatPr baseColWidth="10" defaultRowHeight="15" x14ac:dyDescent="0.25"/>
  <cols>
    <col min="3" max="3" width="12.7109375" bestFit="1" customWidth="1"/>
    <col min="4" max="4" width="18.85546875" customWidth="1"/>
    <col min="5" max="5" width="14.140625" customWidth="1"/>
  </cols>
  <sheetData>
    <row r="1" spans="1:8" x14ac:dyDescent="0.25">
      <c r="A1" t="s">
        <v>0</v>
      </c>
    </row>
    <row r="3" spans="1:8" x14ac:dyDescent="0.25">
      <c r="B3" s="1" t="s">
        <v>1</v>
      </c>
    </row>
    <row r="4" spans="1:8" x14ac:dyDescent="0.25">
      <c r="B4" s="1" t="s">
        <v>2</v>
      </c>
    </row>
    <row r="5" spans="1:8" x14ac:dyDescent="0.25">
      <c r="B5" s="1" t="s">
        <v>3</v>
      </c>
    </row>
    <row r="6" spans="1:8" x14ac:dyDescent="0.25">
      <c r="B6" s="1" t="s">
        <v>4</v>
      </c>
    </row>
    <row r="7" spans="1:8" x14ac:dyDescent="0.25">
      <c r="B7" s="1" t="s">
        <v>5</v>
      </c>
    </row>
    <row r="8" spans="1:8" x14ac:dyDescent="0.25">
      <c r="B8" s="1" t="s">
        <v>6</v>
      </c>
    </row>
    <row r="9" spans="1:8" x14ac:dyDescent="0.25">
      <c r="B9" s="1" t="s">
        <v>7</v>
      </c>
    </row>
    <row r="12" spans="1:8" x14ac:dyDescent="0.25">
      <c r="B12" s="9" t="s">
        <v>13</v>
      </c>
      <c r="C12" s="9" t="s">
        <v>14</v>
      </c>
      <c r="D12" s="10" t="s">
        <v>8</v>
      </c>
      <c r="E12" s="10" t="s">
        <v>9</v>
      </c>
      <c r="F12" s="10" t="s">
        <v>10</v>
      </c>
      <c r="G12" s="10" t="s">
        <v>11</v>
      </c>
      <c r="H12" s="10" t="s">
        <v>12</v>
      </c>
    </row>
    <row r="13" spans="1:8" x14ac:dyDescent="0.25">
      <c r="A13" s="2">
        <v>0</v>
      </c>
      <c r="B13" s="3">
        <v>2005</v>
      </c>
      <c r="C13" s="7">
        <v>8274325</v>
      </c>
      <c r="D13" s="8">
        <f>+(C14-C13)/(B14-B13)</f>
        <v>154575.6</v>
      </c>
      <c r="E13" s="8">
        <f>+(D14-D13)/(B15-B13)</f>
        <v>5887</v>
      </c>
      <c r="F13" s="8">
        <f>+(E14-E13)/(B16-B13)</f>
        <v>2546.7845238095238</v>
      </c>
      <c r="G13" s="8">
        <f>+(F14-F13)/(B17-B13)</f>
        <v>-870.15661904761907</v>
      </c>
      <c r="H13" s="8">
        <f>+(G14-G13)/(B18-B13)</f>
        <v>161.23611764705882</v>
      </c>
    </row>
    <row r="14" spans="1:8" x14ac:dyDescent="0.25">
      <c r="A14" s="2">
        <v>1</v>
      </c>
      <c r="B14" s="3">
        <v>2010</v>
      </c>
      <c r="C14" s="4">
        <v>9047203</v>
      </c>
      <c r="D14" s="3">
        <f>+(C15-C14)/(B15-B14)</f>
        <v>213445.6</v>
      </c>
      <c r="E14" s="15">
        <f t="shared" ref="E14:E16" si="0">+(D15-D14)/(B16-B14)</f>
        <v>36448.414285714287</v>
      </c>
      <c r="F14" s="11">
        <f t="shared" ref="F14:F15" si="1">+(E15-E14)/(B17-B14)</f>
        <v>-10505.564761904763</v>
      </c>
      <c r="G14" s="11">
        <f>+(F15-F14)/(B18-B14)</f>
        <v>1870.8573809523812</v>
      </c>
    </row>
    <row r="15" spans="1:8" x14ac:dyDescent="0.25">
      <c r="A15" s="2">
        <v>2</v>
      </c>
      <c r="B15" s="3">
        <v>2015</v>
      </c>
      <c r="C15" s="4">
        <v>10114431</v>
      </c>
      <c r="D15" s="3">
        <f>+(C16-C15)/(B16-B15)</f>
        <v>468584.5</v>
      </c>
      <c r="E15" s="15">
        <f t="shared" si="0"/>
        <v>-68607.233333333337</v>
      </c>
      <c r="F15" s="11">
        <f t="shared" si="1"/>
        <v>11944.72380952381</v>
      </c>
      <c r="G15" s="14"/>
    </row>
    <row r="16" spans="1:8" x14ac:dyDescent="0.25">
      <c r="A16" s="5">
        <v>3</v>
      </c>
      <c r="B16" s="6">
        <v>2017</v>
      </c>
      <c r="C16" s="6">
        <v>11051600</v>
      </c>
      <c r="D16" s="3">
        <f>+(C17-C16)/(B17-B16)</f>
        <v>125548.33333333333</v>
      </c>
      <c r="E16" s="15">
        <f t="shared" si="0"/>
        <v>15005.833333333334</v>
      </c>
      <c r="F16" s="14"/>
      <c r="G16" s="14"/>
    </row>
    <row r="17" spans="1:6" x14ac:dyDescent="0.25">
      <c r="A17" s="2">
        <v>4</v>
      </c>
      <c r="B17" s="3">
        <v>2020</v>
      </c>
      <c r="C17" s="4">
        <v>11428245</v>
      </c>
      <c r="D17" s="3">
        <f>+(C18-C17)/(B18-B17)</f>
        <v>200577.5</v>
      </c>
    </row>
    <row r="18" spans="1:6" x14ac:dyDescent="0.25">
      <c r="A18" s="2">
        <v>5</v>
      </c>
      <c r="B18" s="3">
        <v>2022</v>
      </c>
      <c r="C18" s="4">
        <v>11829400</v>
      </c>
    </row>
    <row r="19" spans="1:6" x14ac:dyDescent="0.25">
      <c r="B19" s="12">
        <v>2024</v>
      </c>
      <c r="C19" s="12">
        <v>12053975</v>
      </c>
    </row>
    <row r="21" spans="1:6" x14ac:dyDescent="0.25">
      <c r="B21" t="s">
        <v>15</v>
      </c>
      <c r="C21" t="s">
        <v>16</v>
      </c>
    </row>
    <row r="23" spans="1:6" x14ac:dyDescent="0.25">
      <c r="B23" t="s">
        <v>17</v>
      </c>
      <c r="C23">
        <f>+C13+D13*(B19-B13)+E13*(B19-B13)*(B19-B14)+F13*(B19-B13)*(B19-B14)*(B19-B15)+G13*(B19-B13)*(B19-B14)*(B19-B15)*(B19-B16)+H13*(B19-B13)*(B19-B14)*(B19-B15)*(B19-B16)*(B19-B17)</f>
        <v>15100100.366117647</v>
      </c>
    </row>
    <row r="25" spans="1:6" x14ac:dyDescent="0.25">
      <c r="B25" s="13" t="s">
        <v>18</v>
      </c>
    </row>
    <row r="27" spans="1:6" x14ac:dyDescent="0.25">
      <c r="B27" t="s">
        <v>19</v>
      </c>
      <c r="C27" s="1">
        <f>+H13*(B19-B13)*(B19-B14)*(B19-B15)*(B19-B16)*(B19-B18)/FACT(A18)</f>
        <v>45033.247658823529</v>
      </c>
    </row>
    <row r="31" spans="1:6" x14ac:dyDescent="0.25">
      <c r="B31" s="9" t="s">
        <v>24</v>
      </c>
      <c r="C31" s="9" t="s">
        <v>23</v>
      </c>
      <c r="D31" s="9" t="s">
        <v>20</v>
      </c>
      <c r="E31" s="9" t="s">
        <v>21</v>
      </c>
      <c r="F31" s="9" t="s">
        <v>22</v>
      </c>
    </row>
    <row r="32" spans="1:6" x14ac:dyDescent="0.25">
      <c r="B32" s="3">
        <v>2024</v>
      </c>
      <c r="C32" s="16">
        <v>12053975</v>
      </c>
      <c r="D32" s="3">
        <f>C23</f>
        <v>15100100.366117647</v>
      </c>
      <c r="E32" s="3">
        <f>C27</f>
        <v>45033.247658823529</v>
      </c>
      <c r="F32" s="3">
        <v>15106048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2024-10-15T12:13:32Z</dcterms:created>
  <dcterms:modified xsi:type="dcterms:W3CDTF">2024-10-15T13:18:19Z</dcterms:modified>
</cp:coreProperties>
</file>