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DAS\files\pandas-master\CSE111\W12\"/>
    </mc:Choice>
  </mc:AlternateContent>
  <xr:revisionPtr revIDLastSave="0" documentId="13_ncr:1_{219B9C51-D4E6-4033-B047-AF8C3DEB0789}" xr6:coauthVersionLast="45" xr6:coauthVersionMax="45" xr10:uidLastSave="{00000000-0000-0000-0000-000000000000}"/>
  <bookViews>
    <workbookView xWindow="-120" yWindow="-120" windowWidth="29040" windowHeight="15840" xr2:uid="{12E79A78-9A7A-4F44-8073-1729F05DFCA6}"/>
  </bookViews>
  <sheets>
    <sheet name="Summary" sheetId="1" r:id="rId1"/>
    <sheet name="Atten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K2" i="2"/>
  <c r="J2" i="2"/>
  <c r="I2" i="2"/>
</calcChain>
</file>

<file path=xl/sharedStrings.xml><?xml version="1.0" encoding="utf-8"?>
<sst xmlns="http://schemas.openxmlformats.org/spreadsheetml/2006/main" count="305" uniqueCount="84">
  <si>
    <t>Students Names</t>
  </si>
  <si>
    <t>BORDA ROJAS ALESSIA ARIANA</t>
  </si>
  <si>
    <t>CANAZA CAPIA BELEN ESTHER</t>
  </si>
  <si>
    <t>CARI DIAZ JAIRO JOSEEM</t>
  </si>
  <si>
    <t>CARPIO BEGAZO YAMILE ALEXANDRA</t>
  </si>
  <si>
    <t>CERAZO LOPEZ JEAN PAUL ELNATHAN</t>
  </si>
  <si>
    <t>CHAYÑA CALCINA ELYUD EDGAR</t>
  </si>
  <si>
    <t>CHOQUE APAZA GREASE ANAIT</t>
  </si>
  <si>
    <t>CUBA COPARA DANNY ALONSO</t>
  </si>
  <si>
    <t>FLORES POSTIGO STEPHANO FABRICIO</t>
  </si>
  <si>
    <t>GUTIERREZ ESCAPA YAJHAIRA KARIME</t>
  </si>
  <si>
    <t>HANCCO ALA ERIKA VICTORIA</t>
  </si>
  <si>
    <t>HERRERA SURCO KARLA MELISSA</t>
  </si>
  <si>
    <t>HUAMAN ARI KEVIN MAURICIO</t>
  </si>
  <si>
    <t>JUAREZ SOTO BRIANNA VANESSA</t>
  </si>
  <si>
    <t>LOAYZA CORA DONNOVAN FERNANDO</t>
  </si>
  <si>
    <t>LUQUE HUAMAN JORGE ALEXANDER</t>
  </si>
  <si>
    <t>MALDONADO HUICHE CRISTOBAL EDUARDO</t>
  </si>
  <si>
    <t>MAMANI APAZA EMMANUEL ALEXANDER</t>
  </si>
  <si>
    <t>MAMANI MACHACA ALDAIR GABRIEL</t>
  </si>
  <si>
    <t>MANCHEGO CORNEJO STHEFANY SOPHIA</t>
  </si>
  <si>
    <t>PAIRA HUAMANI JUAN CARLOS</t>
  </si>
  <si>
    <t>PEREZ SUAÑA GONZALO RICHARD</t>
  </si>
  <si>
    <t>QUISPE CUSIHUAMAN CARLOS ANDRES</t>
  </si>
  <si>
    <t>ROMAN AVILES STEPHANIE ANGIE</t>
  </si>
  <si>
    <t>ROMERO TICONA JHAMILE MILAGROS</t>
  </si>
  <si>
    <t>ROQUE HUMPIRI DIEGO ANDRE</t>
  </si>
  <si>
    <t>SALCA CHIPANA JHAIR GERARDO</t>
  </si>
  <si>
    <t>SOLIS RAMOS LEONEL ESTEBAN</t>
  </si>
  <si>
    <t>SONCCO HUANCA VIVIANA ANYELINA</t>
  </si>
  <si>
    <t>SUCASACA OTAZU JOAQUIN RAFAEL</t>
  </si>
  <si>
    <t>YAGUNO VELASQUEZ FERNANDO PIERO</t>
  </si>
  <si>
    <t>YANQUI MAMANI ELIZABETH KAREN</t>
  </si>
  <si>
    <t>Student Code</t>
  </si>
  <si>
    <t>Attendance</t>
  </si>
  <si>
    <t>A</t>
  </si>
  <si>
    <t>F</t>
  </si>
  <si>
    <t>14/07/2021</t>
  </si>
  <si>
    <t>Asistencias</t>
  </si>
  <si>
    <t>Faltas</t>
  </si>
  <si>
    <t>Tardanzas</t>
  </si>
  <si>
    <t>T</t>
  </si>
  <si>
    <t>Delays</t>
  </si>
  <si>
    <t>Absence</t>
  </si>
  <si>
    <t>S3A-001</t>
  </si>
  <si>
    <t>S3A-002</t>
  </si>
  <si>
    <t>S3A-003</t>
  </si>
  <si>
    <t>S3A-004</t>
  </si>
  <si>
    <t>S3A-005</t>
  </si>
  <si>
    <t>S3A-006</t>
  </si>
  <si>
    <t>S3A-007</t>
  </si>
  <si>
    <t>S3A-008</t>
  </si>
  <si>
    <t>S3A-009</t>
  </si>
  <si>
    <t>S3A-010</t>
  </si>
  <si>
    <t>S3A-011</t>
  </si>
  <si>
    <t>S3A-012</t>
  </si>
  <si>
    <t>S3A-013</t>
  </si>
  <si>
    <t>S3A-014</t>
  </si>
  <si>
    <t>S3A-015</t>
  </si>
  <si>
    <t>S3A-016</t>
  </si>
  <si>
    <t>S3A-017</t>
  </si>
  <si>
    <t>S3A-018</t>
  </si>
  <si>
    <t>S3A-019</t>
  </si>
  <si>
    <t>S3A-020</t>
  </si>
  <si>
    <t>S3A-021</t>
  </si>
  <si>
    <t>S3A-022</t>
  </si>
  <si>
    <t>S3A-023</t>
  </si>
  <si>
    <t>S3A-024</t>
  </si>
  <si>
    <t>S3A-025</t>
  </si>
  <si>
    <t>S3A-026</t>
  </si>
  <si>
    <t>S3A-027</t>
  </si>
  <si>
    <t>S3A-028</t>
  </si>
  <si>
    <t>S3A-029</t>
  </si>
  <si>
    <t>S3A-030</t>
  </si>
  <si>
    <t>S3A-031</t>
  </si>
  <si>
    <t>S3A-032</t>
  </si>
  <si>
    <t>Student Names</t>
  </si>
  <si>
    <t>Assignments Completed</t>
  </si>
  <si>
    <t>Assigments Overdue</t>
  </si>
  <si>
    <t>Speaking Test Grade</t>
  </si>
  <si>
    <t>Listening Test Grades</t>
  </si>
  <si>
    <t>Reading and Writing Test Grades</t>
  </si>
  <si>
    <t>Class Participation Percentage</t>
  </si>
  <si>
    <t>NUMBER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</si>
</sst>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20A7-B2A3-4E08-B1AA-C84123A5E304}">
  <dimension ref="A1:K33"/>
  <sheetViews>
    <sheetView tabSelected="1" workbookViewId="0">
      <selection activeCell="M21" sqref="M21"/>
    </sheetView>
  </sheetViews>
  <sheetFormatPr defaultRowHeight="15" x14ac:dyDescent="0.25"/>
  <cols>
    <col min="1" max="1" width="4" customWidth="1"/>
    <col min="2" max="2" width="42.5703125" customWidth="1"/>
    <col min="3" max="3" width="11.140625" customWidth="1"/>
    <col min="4" max="4" width="8.85546875" customWidth="1"/>
  </cols>
  <sheetData>
    <row r="1" spans="1:11" x14ac:dyDescent="0.25">
      <c r="A1" s="1" t="s">
        <v>83</v>
      </c>
      <c r="B1" s="1" t="s">
        <v>76</v>
      </c>
      <c r="C1" s="1" t="s">
        <v>34</v>
      </c>
      <c r="D1" s="1" t="s">
        <v>43</v>
      </c>
      <c r="E1" s="1" t="s">
        <v>42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3" t="s">
        <v>82</v>
      </c>
    </row>
    <row r="2" spans="1:11" x14ac:dyDescent="0.25">
      <c r="A2" s="1">
        <v>1</v>
      </c>
      <c r="B2" s="1" t="s">
        <v>1</v>
      </c>
      <c r="C2" s="1">
        <f>IF(COUNTBLANK(Attendance!C2:H2)=6,"",COUNTIF(Attendance!C2:H2,"A"))</f>
        <v>5</v>
      </c>
      <c r="D2" s="1">
        <f>IF(COUNTBLANK(Attendance!C2:H2)=6,"",COUNTIF(Attendance!C2:H2,"F"))</f>
        <v>0</v>
      </c>
      <c r="E2" s="1">
        <f>IF(COUNTBLANK(Attendance!C2:H2)=6,"",COUNTIF(Attendance!C2:H2,"T"))</f>
        <v>1</v>
      </c>
      <c r="F2" s="1">
        <v>4</v>
      </c>
      <c r="G2" s="1">
        <v>1</v>
      </c>
      <c r="H2" s="1">
        <v>17</v>
      </c>
      <c r="I2" s="1">
        <v>14.7</v>
      </c>
      <c r="J2" s="1">
        <v>14.71</v>
      </c>
      <c r="K2" s="3">
        <v>20</v>
      </c>
    </row>
    <row r="3" spans="1:11" x14ac:dyDescent="0.25">
      <c r="A3" s="1">
        <v>2</v>
      </c>
      <c r="B3" s="1" t="s">
        <v>2</v>
      </c>
      <c r="C3" s="1">
        <f>IF(COUNTBLANK(Attendance!C3:H3)=6,"",COUNTIF(Attendance!C3:H3,"A"))</f>
        <v>4</v>
      </c>
      <c r="D3" s="1">
        <f>IF(COUNTBLANK(Attendance!C3:H3)=6,"",COUNTIF(Attendance!C3:H3,"F"))</f>
        <v>2</v>
      </c>
      <c r="E3" s="1">
        <f>IF(COUNTBLANK(Attendance!C3:H3)=6,"",COUNTIF(Attendance!C3:H3,"T"))</f>
        <v>0</v>
      </c>
      <c r="F3" s="1">
        <v>3</v>
      </c>
      <c r="G3" s="1">
        <v>2</v>
      </c>
      <c r="H3" s="1">
        <v>11</v>
      </c>
      <c r="I3" s="1">
        <v>10</v>
      </c>
      <c r="J3" s="1">
        <v>10</v>
      </c>
      <c r="K3" s="3">
        <v>11</v>
      </c>
    </row>
    <row r="4" spans="1:11" x14ac:dyDescent="0.25">
      <c r="A4" s="1">
        <v>3</v>
      </c>
      <c r="B4" s="1" t="s">
        <v>3</v>
      </c>
      <c r="C4" s="1">
        <f>IF(COUNTBLANK(Attendance!C4:H4)=6,"",COUNTIF(Attendance!C4:H4,"A"))</f>
        <v>3</v>
      </c>
      <c r="D4" s="1">
        <f>IF(COUNTBLANK(Attendance!C4:H4)=6,"",COUNTIF(Attendance!C4:H4,"F"))</f>
        <v>3</v>
      </c>
      <c r="E4" s="1">
        <f>IF(COUNTBLANK(Attendance!C4:H4)=6,"",COUNTIF(Attendance!C4:H4,"T"))</f>
        <v>0</v>
      </c>
      <c r="F4" s="1">
        <v>1</v>
      </c>
      <c r="G4" s="1">
        <v>4</v>
      </c>
      <c r="H4" s="1">
        <v>0</v>
      </c>
      <c r="I4" s="1">
        <v>10</v>
      </c>
      <c r="J4" s="1">
        <v>10</v>
      </c>
      <c r="K4" s="3">
        <v>10</v>
      </c>
    </row>
    <row r="5" spans="1:11" x14ac:dyDescent="0.25">
      <c r="A5" s="1">
        <v>4</v>
      </c>
      <c r="B5" s="1" t="s">
        <v>4</v>
      </c>
      <c r="C5" s="1">
        <f>IF(COUNTBLANK(Attendance!C5:H5)=6,"",COUNTIF(Attendance!C5:H5,"A"))</f>
        <v>4</v>
      </c>
      <c r="D5" s="1">
        <f>IF(COUNTBLANK(Attendance!C5:H5)=6,"",COUNTIF(Attendance!C5:H5,"F"))</f>
        <v>2</v>
      </c>
      <c r="E5" s="1">
        <f>IF(COUNTBLANK(Attendance!C5:H5)=6,"",COUNTIF(Attendance!C5:H5,"T"))</f>
        <v>0</v>
      </c>
      <c r="F5" s="1">
        <v>3</v>
      </c>
      <c r="G5" s="1">
        <v>2</v>
      </c>
      <c r="H5" s="1">
        <v>11</v>
      </c>
      <c r="I5" s="1">
        <v>10</v>
      </c>
      <c r="J5" s="1">
        <v>16.71</v>
      </c>
      <c r="K5" s="3">
        <v>11</v>
      </c>
    </row>
    <row r="6" spans="1:11" x14ac:dyDescent="0.25">
      <c r="A6" s="1">
        <v>5</v>
      </c>
      <c r="B6" s="1" t="s">
        <v>5</v>
      </c>
      <c r="C6" s="1">
        <f>IF(COUNTBLANK(Attendance!C6:H6)=6,"",COUNTIF(Attendance!C6:H6,"A"))</f>
        <v>3</v>
      </c>
      <c r="D6" s="1">
        <f>IF(COUNTBLANK(Attendance!C6:H6)=6,"",COUNTIF(Attendance!C6:H6,"F"))</f>
        <v>3</v>
      </c>
      <c r="E6" s="1">
        <f>IF(COUNTBLANK(Attendance!C6:H6)=6,"",COUNTIF(Attendance!C6:H6,"T"))</f>
        <v>0</v>
      </c>
      <c r="F6" s="1">
        <v>2</v>
      </c>
      <c r="G6" s="1">
        <v>3</v>
      </c>
      <c r="H6" s="1">
        <v>0</v>
      </c>
      <c r="I6" s="1">
        <v>11.6</v>
      </c>
      <c r="J6" s="1">
        <v>12.29</v>
      </c>
      <c r="K6" s="3">
        <v>11</v>
      </c>
    </row>
    <row r="7" spans="1:11" x14ac:dyDescent="0.25">
      <c r="A7" s="1">
        <v>6</v>
      </c>
      <c r="B7" s="1" t="s">
        <v>6</v>
      </c>
      <c r="C7" s="1">
        <f>IF(COUNTBLANK(Attendance!C7:H7)=6,"",COUNTIF(Attendance!C7:H7,"A"))</f>
        <v>3</v>
      </c>
      <c r="D7" s="1">
        <f>IF(COUNTBLANK(Attendance!C7:H7)=6,"",COUNTIF(Attendance!C7:H7,"F"))</f>
        <v>3</v>
      </c>
      <c r="E7" s="1">
        <f>IF(COUNTBLANK(Attendance!C7:H7)=6,"",COUNTIF(Attendance!C7:H7,"T"))</f>
        <v>0</v>
      </c>
      <c r="F7" s="1">
        <v>1</v>
      </c>
      <c r="G7" s="1">
        <v>4</v>
      </c>
      <c r="H7" s="1">
        <v>16</v>
      </c>
      <c r="I7" s="1">
        <v>11.27</v>
      </c>
      <c r="J7" s="1">
        <v>17.79</v>
      </c>
      <c r="K7" s="3">
        <v>15</v>
      </c>
    </row>
    <row r="8" spans="1:11" x14ac:dyDescent="0.25">
      <c r="A8" s="1">
        <v>7</v>
      </c>
      <c r="B8" s="1" t="s">
        <v>7</v>
      </c>
      <c r="C8" s="1">
        <f>IF(COUNTBLANK(Attendance!C8:H8)=6,"",COUNTIF(Attendance!C8:H8,"A"))</f>
        <v>4</v>
      </c>
      <c r="D8" s="1">
        <f>IF(COUNTBLANK(Attendance!C8:H8)=6,"",COUNTIF(Attendance!C8:H8,"F"))</f>
        <v>2</v>
      </c>
      <c r="E8" s="1">
        <f>IF(COUNTBLANK(Attendance!C8:H8)=6,"",COUNTIF(Attendance!C8:H8,"T"))</f>
        <v>0</v>
      </c>
      <c r="F8" s="1">
        <v>3</v>
      </c>
      <c r="G8" s="1">
        <v>2</v>
      </c>
      <c r="H8" s="1">
        <v>11</v>
      </c>
      <c r="I8" s="1">
        <v>11.3</v>
      </c>
      <c r="J8" s="1">
        <v>15.79</v>
      </c>
      <c r="K8" s="3">
        <v>11</v>
      </c>
    </row>
    <row r="9" spans="1:11" x14ac:dyDescent="0.25">
      <c r="A9" s="1">
        <v>8</v>
      </c>
      <c r="B9" s="1" t="s">
        <v>8</v>
      </c>
      <c r="C9" s="1">
        <f>IF(COUNTBLANK(Attendance!C9:H9)=6,"",COUNTIF(Attendance!C9:H9,"A"))</f>
        <v>2</v>
      </c>
      <c r="D9" s="1">
        <f>IF(COUNTBLANK(Attendance!C9:H9)=6,"",COUNTIF(Attendance!C9:H9,"F"))</f>
        <v>4</v>
      </c>
      <c r="E9" s="1">
        <f>IF(COUNTBLANK(Attendance!C9:H9)=6,"",COUNTIF(Attendance!C9:H9,"T"))</f>
        <v>0</v>
      </c>
      <c r="F9" s="1">
        <v>4</v>
      </c>
      <c r="G9" s="1">
        <v>1</v>
      </c>
      <c r="H9" s="1">
        <v>15</v>
      </c>
      <c r="I9" s="1">
        <v>15.7</v>
      </c>
      <c r="J9" s="1">
        <v>13.57</v>
      </c>
      <c r="K9" s="3">
        <v>15</v>
      </c>
    </row>
    <row r="10" spans="1:11" x14ac:dyDescent="0.25">
      <c r="A10" s="1">
        <v>9</v>
      </c>
      <c r="B10" s="1" t="s">
        <v>9</v>
      </c>
      <c r="C10" s="1">
        <f>IF(COUNTBLANK(Attendance!C10:H10)=6,"",COUNTIF(Attendance!C10:H10,"A"))</f>
        <v>6</v>
      </c>
      <c r="D10" s="1">
        <f>IF(COUNTBLANK(Attendance!C10:H10)=6,"",COUNTIF(Attendance!C10:H10,"F"))</f>
        <v>0</v>
      </c>
      <c r="E10" s="1">
        <f>IF(COUNTBLANK(Attendance!C10:H10)=6,"",COUNTIF(Attendance!C10:H10,"T"))</f>
        <v>0</v>
      </c>
      <c r="F10" s="1">
        <v>4</v>
      </c>
      <c r="G10" s="1">
        <v>1</v>
      </c>
      <c r="H10" s="1">
        <v>16</v>
      </c>
      <c r="I10" s="1">
        <v>12</v>
      </c>
      <c r="J10" s="1">
        <v>16.71</v>
      </c>
      <c r="K10" s="3">
        <v>15</v>
      </c>
    </row>
    <row r="11" spans="1:11" x14ac:dyDescent="0.25">
      <c r="A11" s="1">
        <v>10</v>
      </c>
      <c r="B11" s="1" t="s">
        <v>10</v>
      </c>
      <c r="C11" s="1">
        <f>IF(COUNTBLANK(Attendance!C11:H11)=6,"",COUNTIF(Attendance!C11:H11,"A"))</f>
        <v>6</v>
      </c>
      <c r="D11" s="1">
        <f>IF(COUNTBLANK(Attendance!C11:H11)=6,"",COUNTIF(Attendance!C11:H11,"F"))</f>
        <v>0</v>
      </c>
      <c r="E11" s="1">
        <f>IF(COUNTBLANK(Attendance!C11:H11)=6,"",COUNTIF(Attendance!C11:H11,"T"))</f>
        <v>0</v>
      </c>
      <c r="F11" s="1">
        <v>1</v>
      </c>
      <c r="G11" s="1">
        <v>4</v>
      </c>
      <c r="H11" s="1">
        <v>15</v>
      </c>
      <c r="I11" s="1">
        <v>10</v>
      </c>
      <c r="J11" s="1">
        <v>13.79</v>
      </c>
      <c r="K11" s="3">
        <v>16</v>
      </c>
    </row>
    <row r="12" spans="1:11" x14ac:dyDescent="0.25">
      <c r="A12" s="1">
        <v>11</v>
      </c>
      <c r="B12" s="1" t="s">
        <v>11</v>
      </c>
      <c r="C12" s="1">
        <f>IF(COUNTBLANK(Attendance!C12:H12)=6,"",COUNTIF(Attendance!C12:H12,"A"))</f>
        <v>5</v>
      </c>
      <c r="D12" s="1">
        <f>IF(COUNTBLANK(Attendance!C12:H12)=6,"",COUNTIF(Attendance!C12:H12,"F"))</f>
        <v>1</v>
      </c>
      <c r="E12" s="1">
        <f>IF(COUNTBLANK(Attendance!C12:H12)=6,"",COUNTIF(Attendance!C12:H12,"T"))</f>
        <v>0</v>
      </c>
      <c r="F12" s="1">
        <v>3</v>
      </c>
      <c r="G12" s="1">
        <v>2</v>
      </c>
      <c r="H12" s="1">
        <v>12</v>
      </c>
      <c r="I12" s="1">
        <v>10</v>
      </c>
      <c r="J12" s="1">
        <v>14.86</v>
      </c>
      <c r="K12" s="3">
        <v>11</v>
      </c>
    </row>
    <row r="13" spans="1:11" x14ac:dyDescent="0.25">
      <c r="A13" s="1">
        <v>12</v>
      </c>
      <c r="B13" s="1" t="s">
        <v>12</v>
      </c>
      <c r="C13" s="1">
        <f>IF(COUNTBLANK(Attendance!C13:H13)=6,"",COUNTIF(Attendance!C13:H13,"A"))</f>
        <v>4</v>
      </c>
      <c r="D13" s="1">
        <f>IF(COUNTBLANK(Attendance!C13:H13)=6,"",COUNTIF(Attendance!C13:H13,"F"))</f>
        <v>2</v>
      </c>
      <c r="E13" s="1">
        <f>IF(COUNTBLANK(Attendance!C13:H13)=6,"",COUNTIF(Attendance!C13:H13,"T"))</f>
        <v>0</v>
      </c>
      <c r="F13" s="1">
        <v>4</v>
      </c>
      <c r="G13" s="1">
        <v>1</v>
      </c>
      <c r="H13" s="1">
        <v>14</v>
      </c>
      <c r="I13" s="1">
        <v>10.57</v>
      </c>
      <c r="J13" s="1">
        <v>19.07</v>
      </c>
      <c r="K13" s="3">
        <v>11</v>
      </c>
    </row>
    <row r="14" spans="1:11" x14ac:dyDescent="0.25">
      <c r="A14" s="1">
        <v>13</v>
      </c>
      <c r="B14" s="1" t="s">
        <v>13</v>
      </c>
      <c r="C14" s="1">
        <f>IF(COUNTBLANK(Attendance!C14:H14)=6,"",COUNTIF(Attendance!C14:H14,"A"))</f>
        <v>3</v>
      </c>
      <c r="D14" s="1">
        <f>IF(COUNTBLANK(Attendance!C14:H14)=6,"",COUNTIF(Attendance!C14:H14,"F"))</f>
        <v>3</v>
      </c>
      <c r="E14" s="1">
        <f>IF(COUNTBLANK(Attendance!C14:H14)=6,"",COUNTIF(Attendance!C14:H14,"T"))</f>
        <v>0</v>
      </c>
      <c r="F14" s="1">
        <v>5</v>
      </c>
      <c r="G14" s="1">
        <v>0</v>
      </c>
      <c r="H14" s="1">
        <v>0</v>
      </c>
      <c r="I14" s="1">
        <v>14.47</v>
      </c>
      <c r="J14" s="1">
        <v>17.14</v>
      </c>
      <c r="K14" s="3">
        <v>11</v>
      </c>
    </row>
    <row r="15" spans="1:11" x14ac:dyDescent="0.25">
      <c r="A15" s="1">
        <v>14</v>
      </c>
      <c r="B15" s="1" t="s">
        <v>14</v>
      </c>
      <c r="C15" s="1">
        <f>IF(COUNTBLANK(Attendance!C15:H15)=6,"",COUNTIF(Attendance!C15:H15,"A"))</f>
        <v>4</v>
      </c>
      <c r="D15" s="1">
        <f>IF(COUNTBLANK(Attendance!C15:H15)=6,"",COUNTIF(Attendance!C15:H15,"F"))</f>
        <v>2</v>
      </c>
      <c r="E15" s="1">
        <f>IF(COUNTBLANK(Attendance!C15:H15)=6,"",COUNTIF(Attendance!C15:H15,"T"))</f>
        <v>0</v>
      </c>
      <c r="F15" s="1">
        <v>3</v>
      </c>
      <c r="G15" s="1">
        <v>2</v>
      </c>
      <c r="H15" s="1">
        <v>12</v>
      </c>
      <c r="I15" s="1">
        <v>10</v>
      </c>
      <c r="J15" s="1">
        <v>15.14</v>
      </c>
      <c r="K15" s="3">
        <v>10</v>
      </c>
    </row>
    <row r="16" spans="1:11" x14ac:dyDescent="0.25">
      <c r="A16" s="1">
        <v>15</v>
      </c>
      <c r="B16" s="1" t="s">
        <v>15</v>
      </c>
      <c r="C16" s="1">
        <f>IF(COUNTBLANK(Attendance!C16:H16)=6,"",COUNTIF(Attendance!C16:H16,"A"))</f>
        <v>2</v>
      </c>
      <c r="D16" s="1">
        <f>IF(COUNTBLANK(Attendance!C16:H16)=6,"",COUNTIF(Attendance!C16:H16,"F"))</f>
        <v>4</v>
      </c>
      <c r="E16" s="1">
        <f>IF(COUNTBLANK(Attendance!C16:H16)=6,"",COUNTIF(Attendance!C16:H16,"T"))</f>
        <v>0</v>
      </c>
      <c r="F16" s="1">
        <v>2</v>
      </c>
      <c r="G16" s="1">
        <v>3</v>
      </c>
      <c r="H16" s="1">
        <v>11</v>
      </c>
      <c r="I16" s="1">
        <v>10</v>
      </c>
      <c r="J16" s="1">
        <v>10</v>
      </c>
      <c r="K16" s="3">
        <v>13</v>
      </c>
    </row>
    <row r="17" spans="1:11" x14ac:dyDescent="0.25">
      <c r="A17" s="1">
        <v>16</v>
      </c>
      <c r="B17" s="1" t="s">
        <v>16</v>
      </c>
      <c r="C17" s="1">
        <f>IF(COUNTBLANK(Attendance!C17:H17)=6,"",COUNTIF(Attendance!C17:H17,"A"))</f>
        <v>4</v>
      </c>
      <c r="D17" s="1">
        <f>IF(COUNTBLANK(Attendance!C17:H17)=6,"",COUNTIF(Attendance!C17:H17,"F"))</f>
        <v>2</v>
      </c>
      <c r="E17" s="1">
        <f>IF(COUNTBLANK(Attendance!C17:H17)=6,"",COUNTIF(Attendance!C17:H17,"T"))</f>
        <v>0</v>
      </c>
      <c r="F17" s="1">
        <v>4</v>
      </c>
      <c r="G17" s="1">
        <v>1</v>
      </c>
      <c r="H17" s="1">
        <v>12</v>
      </c>
      <c r="I17" s="1">
        <v>10</v>
      </c>
      <c r="J17" s="1">
        <v>10</v>
      </c>
      <c r="K17" s="3">
        <v>16</v>
      </c>
    </row>
    <row r="18" spans="1:11" x14ac:dyDescent="0.25">
      <c r="A18" s="1">
        <v>17</v>
      </c>
      <c r="B18" s="1" t="s">
        <v>17</v>
      </c>
      <c r="C18" s="1">
        <f>IF(COUNTBLANK(Attendance!C18:H18)=6,"",COUNTIF(Attendance!C18:H18,"A"))</f>
        <v>5</v>
      </c>
      <c r="D18" s="1">
        <f>IF(COUNTBLANK(Attendance!C18:H18)=6,"",COUNTIF(Attendance!C18:H18,"F"))</f>
        <v>1</v>
      </c>
      <c r="E18" s="1">
        <f>IF(COUNTBLANK(Attendance!C18:H18)=6,"",COUNTIF(Attendance!C18:H18,"T"))</f>
        <v>0</v>
      </c>
      <c r="F18" s="1">
        <v>2</v>
      </c>
      <c r="G18" s="1">
        <v>3</v>
      </c>
      <c r="H18" s="1">
        <v>15</v>
      </c>
      <c r="I18" s="1">
        <v>12.2</v>
      </c>
      <c r="J18" s="1">
        <v>17.57</v>
      </c>
      <c r="K18" s="3">
        <v>15</v>
      </c>
    </row>
    <row r="19" spans="1:11" x14ac:dyDescent="0.25">
      <c r="A19" s="1">
        <v>18</v>
      </c>
      <c r="B19" s="1" t="s">
        <v>18</v>
      </c>
      <c r="C19" s="1">
        <f>IF(COUNTBLANK(Attendance!C19:H19)=6,"",COUNTIF(Attendance!C19:H19,"A"))</f>
        <v>6</v>
      </c>
      <c r="D19" s="1">
        <f>IF(COUNTBLANK(Attendance!C19:H19)=6,"",COUNTIF(Attendance!C19:H19,"F"))</f>
        <v>0</v>
      </c>
      <c r="E19" s="1">
        <f>IF(COUNTBLANK(Attendance!C19:H19)=6,"",COUNTIF(Attendance!C19:H19,"T"))</f>
        <v>0</v>
      </c>
      <c r="F19" s="1">
        <v>1</v>
      </c>
      <c r="G19" s="1">
        <v>4</v>
      </c>
      <c r="H19" s="1">
        <v>11</v>
      </c>
      <c r="I19" s="1">
        <v>11</v>
      </c>
      <c r="J19" s="1">
        <v>17.07</v>
      </c>
      <c r="K19" s="3">
        <v>12</v>
      </c>
    </row>
    <row r="20" spans="1:11" x14ac:dyDescent="0.25">
      <c r="A20" s="1">
        <v>19</v>
      </c>
      <c r="B20" s="1" t="s">
        <v>19</v>
      </c>
      <c r="C20" s="1">
        <f>IF(COUNTBLANK(Attendance!C20:H20)=6,"",COUNTIF(Attendance!C20:H20,"A"))</f>
        <v>4</v>
      </c>
      <c r="D20" s="1">
        <f>IF(COUNTBLANK(Attendance!C20:H20)=6,"",COUNTIF(Attendance!C20:H20,"F"))</f>
        <v>2</v>
      </c>
      <c r="E20" s="1">
        <f>IF(COUNTBLANK(Attendance!C20:H20)=6,"",COUNTIF(Attendance!C20:H20,"T"))</f>
        <v>0</v>
      </c>
      <c r="F20" s="1">
        <v>4</v>
      </c>
      <c r="G20" s="1">
        <v>1</v>
      </c>
      <c r="H20" s="1">
        <v>16</v>
      </c>
      <c r="I20" s="1">
        <v>13.2</v>
      </c>
      <c r="J20" s="1">
        <v>13.86</v>
      </c>
      <c r="K20" s="3">
        <v>16</v>
      </c>
    </row>
    <row r="21" spans="1:11" x14ac:dyDescent="0.25">
      <c r="A21" s="1">
        <v>20</v>
      </c>
      <c r="B21" s="1" t="s">
        <v>20</v>
      </c>
      <c r="C21" s="1">
        <f>IF(COUNTBLANK(Attendance!C21:H21)=6,"",COUNTIF(Attendance!C21:H21,"A"))</f>
        <v>6</v>
      </c>
      <c r="D21" s="1">
        <f>IF(COUNTBLANK(Attendance!C21:H21)=6,"",COUNTIF(Attendance!C21:H21,"F"))</f>
        <v>0</v>
      </c>
      <c r="E21" s="1">
        <f>IF(COUNTBLANK(Attendance!C21:H21)=6,"",COUNTIF(Attendance!C21:H21,"T"))</f>
        <v>0</v>
      </c>
      <c r="F21" s="1">
        <v>3</v>
      </c>
      <c r="G21" s="1">
        <v>2</v>
      </c>
      <c r="H21" s="1">
        <v>16</v>
      </c>
      <c r="I21" s="1">
        <v>12.97</v>
      </c>
      <c r="J21" s="1">
        <v>16.07</v>
      </c>
      <c r="K21" s="3">
        <v>16</v>
      </c>
    </row>
    <row r="22" spans="1:11" x14ac:dyDescent="0.25">
      <c r="A22" s="1">
        <v>21</v>
      </c>
      <c r="B22" s="1" t="s">
        <v>21</v>
      </c>
      <c r="C22" s="1">
        <f>IF(COUNTBLANK(Attendance!C22:H22)=6,"",COUNTIF(Attendance!C22:H22,"A"))</f>
        <v>5</v>
      </c>
      <c r="D22" s="1">
        <f>IF(COUNTBLANK(Attendance!C22:H22)=6,"",COUNTIF(Attendance!C22:H22,"F"))</f>
        <v>1</v>
      </c>
      <c r="E22" s="1">
        <f>IF(COUNTBLANK(Attendance!C22:H22)=6,"",COUNTIF(Attendance!C22:H22,"T"))</f>
        <v>0</v>
      </c>
      <c r="F22" s="1">
        <v>4</v>
      </c>
      <c r="G22" s="1">
        <v>1</v>
      </c>
      <c r="H22" s="1">
        <v>11</v>
      </c>
      <c r="I22" s="1">
        <v>10</v>
      </c>
      <c r="J22" s="1">
        <v>10</v>
      </c>
      <c r="K22" s="3">
        <v>14</v>
      </c>
    </row>
    <row r="23" spans="1:11" x14ac:dyDescent="0.25">
      <c r="A23" s="1">
        <v>22</v>
      </c>
      <c r="B23" s="1" t="s">
        <v>22</v>
      </c>
      <c r="C23" s="1">
        <f>IF(COUNTBLANK(Attendance!C23:H23)=6,"",COUNTIF(Attendance!C23:H23,"A"))</f>
        <v>2</v>
      </c>
      <c r="D23" s="1">
        <f>IF(COUNTBLANK(Attendance!C23:H23)=6,"",COUNTIF(Attendance!C23:H23,"F"))</f>
        <v>4</v>
      </c>
      <c r="E23" s="1">
        <f>IF(COUNTBLANK(Attendance!C23:H23)=6,"",COUNTIF(Attendance!C23:H23,"T"))</f>
        <v>0</v>
      </c>
      <c r="F23" s="1">
        <v>1</v>
      </c>
      <c r="G23" s="1">
        <v>4</v>
      </c>
      <c r="H23" s="1">
        <v>14</v>
      </c>
      <c r="I23" s="1">
        <v>10.47</v>
      </c>
      <c r="J23" s="1">
        <v>14.14</v>
      </c>
      <c r="K23" s="3">
        <v>12</v>
      </c>
    </row>
    <row r="24" spans="1:11" x14ac:dyDescent="0.25">
      <c r="A24" s="1">
        <v>23</v>
      </c>
      <c r="B24" s="1" t="s">
        <v>23</v>
      </c>
      <c r="C24" s="1">
        <f>IF(COUNTBLANK(Attendance!C24:H24)=6,"",COUNTIF(Attendance!C24:H24,"A"))</f>
        <v>4</v>
      </c>
      <c r="D24" s="1">
        <f>IF(COUNTBLANK(Attendance!C24:H24)=6,"",COUNTIF(Attendance!C24:H24,"F"))</f>
        <v>2</v>
      </c>
      <c r="E24" s="1">
        <f>IF(COUNTBLANK(Attendance!C24:H24)=6,"",COUNTIF(Attendance!C24:H24,"T"))</f>
        <v>0</v>
      </c>
      <c r="F24" s="1">
        <v>5</v>
      </c>
      <c r="G24" s="1">
        <v>0</v>
      </c>
      <c r="H24" s="1">
        <v>12</v>
      </c>
      <c r="I24" s="1">
        <v>10</v>
      </c>
      <c r="J24" s="1">
        <v>17.14</v>
      </c>
      <c r="K24" s="3">
        <v>11</v>
      </c>
    </row>
    <row r="25" spans="1:11" x14ac:dyDescent="0.25">
      <c r="A25" s="1">
        <v>24</v>
      </c>
      <c r="B25" s="1" t="s">
        <v>24</v>
      </c>
      <c r="C25" s="1">
        <f>IF(COUNTBLANK(Attendance!C25:H25)=6,"",COUNTIF(Attendance!C25:H25,"A"))</f>
        <v>4</v>
      </c>
      <c r="D25" s="1">
        <f>IF(COUNTBLANK(Attendance!C25:H25)=6,"",COUNTIF(Attendance!C25:H25,"F"))</f>
        <v>2</v>
      </c>
      <c r="E25" s="1">
        <f>IF(COUNTBLANK(Attendance!C25:H25)=6,"",COUNTIF(Attendance!C25:H25,"T"))</f>
        <v>0</v>
      </c>
      <c r="F25" s="1">
        <v>3</v>
      </c>
      <c r="G25" s="1">
        <v>2</v>
      </c>
      <c r="H25" s="1">
        <v>11</v>
      </c>
      <c r="I25" s="1">
        <v>10</v>
      </c>
      <c r="J25" s="1">
        <v>14.07</v>
      </c>
      <c r="K25" s="3">
        <v>11</v>
      </c>
    </row>
    <row r="26" spans="1:11" x14ac:dyDescent="0.25">
      <c r="A26" s="1">
        <v>25</v>
      </c>
      <c r="B26" s="1" t="s">
        <v>25</v>
      </c>
      <c r="C26" s="1">
        <f>IF(COUNTBLANK(Attendance!C26:H26)=6,"",COUNTIF(Attendance!C26:H26,"A"))</f>
        <v>4</v>
      </c>
      <c r="D26" s="1">
        <f>IF(COUNTBLANK(Attendance!C26:H26)=6,"",COUNTIF(Attendance!C26:H26,"F"))</f>
        <v>2</v>
      </c>
      <c r="E26" s="1">
        <f>IF(COUNTBLANK(Attendance!C26:H26)=6,"",COUNTIF(Attendance!C26:H26,"T"))</f>
        <v>0</v>
      </c>
      <c r="F26" s="1">
        <v>3</v>
      </c>
      <c r="G26" s="1">
        <v>2</v>
      </c>
      <c r="H26" s="1">
        <v>12</v>
      </c>
      <c r="I26" s="1">
        <v>10</v>
      </c>
      <c r="J26" s="1">
        <v>11.71</v>
      </c>
      <c r="K26" s="3">
        <v>11</v>
      </c>
    </row>
    <row r="27" spans="1:11" x14ac:dyDescent="0.25">
      <c r="A27" s="1">
        <v>26</v>
      </c>
      <c r="B27" s="1" t="s">
        <v>26</v>
      </c>
      <c r="C27" s="1">
        <f>IF(COUNTBLANK(Attendance!C27:H27)=6,"",COUNTIF(Attendance!C27:H27,"A"))</f>
        <v>5</v>
      </c>
      <c r="D27" s="1">
        <f>IF(COUNTBLANK(Attendance!C27:H27)=6,"",COUNTIF(Attendance!C27:H27,"F"))</f>
        <v>1</v>
      </c>
      <c r="E27" s="1">
        <f>IF(COUNTBLANK(Attendance!C27:H27)=6,"",COUNTIF(Attendance!C27:H27,"T"))</f>
        <v>0</v>
      </c>
      <c r="F27" s="1">
        <v>4</v>
      </c>
      <c r="G27" s="1">
        <v>1</v>
      </c>
      <c r="H27" s="1">
        <v>15</v>
      </c>
      <c r="I27" s="1">
        <v>10</v>
      </c>
      <c r="J27" s="1">
        <v>15.14</v>
      </c>
      <c r="K27" s="3">
        <v>11</v>
      </c>
    </row>
    <row r="28" spans="1:11" x14ac:dyDescent="0.25">
      <c r="A28" s="1">
        <v>27</v>
      </c>
      <c r="B28" s="1" t="s">
        <v>27</v>
      </c>
      <c r="C28" s="1">
        <f>IF(COUNTBLANK(Attendance!C28:H28)=6,"",COUNTIF(Attendance!C28:H28,"A"))</f>
        <v>6</v>
      </c>
      <c r="D28" s="1">
        <f>IF(COUNTBLANK(Attendance!C28:H28)=6,"",COUNTIF(Attendance!C28:H28,"F"))</f>
        <v>0</v>
      </c>
      <c r="E28" s="1">
        <f>IF(COUNTBLANK(Attendance!C28:H28)=6,"",COUNTIF(Attendance!C28:H28,"T"))</f>
        <v>0</v>
      </c>
      <c r="F28" s="1">
        <v>2</v>
      </c>
      <c r="G28" s="1">
        <v>3</v>
      </c>
      <c r="H28" s="1">
        <v>18</v>
      </c>
      <c r="I28" s="1">
        <v>17.399999999999999</v>
      </c>
      <c r="J28" s="1">
        <v>17.14</v>
      </c>
      <c r="K28" s="3">
        <v>15</v>
      </c>
    </row>
    <row r="29" spans="1:11" x14ac:dyDescent="0.25">
      <c r="A29" s="1">
        <v>28</v>
      </c>
      <c r="B29" s="1" t="s">
        <v>28</v>
      </c>
      <c r="C29" s="1">
        <f>IF(COUNTBLANK(Attendance!C29:H29)=6,"",COUNTIF(Attendance!C29:H29,"A"))</f>
        <v>4</v>
      </c>
      <c r="D29" s="1">
        <f>IF(COUNTBLANK(Attendance!C29:H29)=6,"",COUNTIF(Attendance!C29:H29,"F"))</f>
        <v>2</v>
      </c>
      <c r="E29" s="1">
        <f>IF(COUNTBLANK(Attendance!C29:H29)=6,"",COUNTIF(Attendance!C29:H29,"T"))</f>
        <v>0</v>
      </c>
      <c r="F29" s="1">
        <v>3</v>
      </c>
      <c r="G29" s="1">
        <v>2</v>
      </c>
      <c r="H29" s="1">
        <v>0</v>
      </c>
      <c r="I29" s="1">
        <v>10</v>
      </c>
      <c r="J29" s="1">
        <v>14.93</v>
      </c>
      <c r="K29" s="3">
        <v>10</v>
      </c>
    </row>
    <row r="30" spans="1:11" x14ac:dyDescent="0.25">
      <c r="A30" s="1">
        <v>29</v>
      </c>
      <c r="B30" s="1" t="s">
        <v>29</v>
      </c>
      <c r="C30" s="1">
        <f>IF(COUNTBLANK(Attendance!C30:H30)=6,"",COUNTIF(Attendance!C30:H30,"A"))</f>
        <v>3</v>
      </c>
      <c r="D30" s="1">
        <f>IF(COUNTBLANK(Attendance!C30:H30)=6,"",COUNTIF(Attendance!C30:H30,"F"))</f>
        <v>3</v>
      </c>
      <c r="E30" s="1">
        <f>IF(COUNTBLANK(Attendance!C30:H30)=6,"",COUNTIF(Attendance!C30:H30,"T"))</f>
        <v>0</v>
      </c>
      <c r="F30" s="1">
        <v>4</v>
      </c>
      <c r="G30" s="1">
        <v>1</v>
      </c>
      <c r="H30" s="1">
        <v>0</v>
      </c>
      <c r="I30" s="1">
        <v>10</v>
      </c>
      <c r="J30" s="1">
        <v>10</v>
      </c>
      <c r="K30" s="3">
        <v>10</v>
      </c>
    </row>
    <row r="31" spans="1:11" x14ac:dyDescent="0.25">
      <c r="A31" s="1">
        <v>30</v>
      </c>
      <c r="B31" s="1" t="s">
        <v>30</v>
      </c>
      <c r="C31" s="1">
        <f>IF(COUNTBLANK(Attendance!C31:H31)=6,"",COUNTIF(Attendance!C31:H31,"A"))</f>
        <v>6</v>
      </c>
      <c r="D31" s="1">
        <f>IF(COUNTBLANK(Attendance!C31:H31)=6,"",COUNTIF(Attendance!C31:H31,"F"))</f>
        <v>0</v>
      </c>
      <c r="E31" s="1">
        <f>IF(COUNTBLANK(Attendance!C31:H31)=6,"",COUNTIF(Attendance!C31:H31,"T"))</f>
        <v>0</v>
      </c>
      <c r="F31" s="1">
        <v>4</v>
      </c>
      <c r="G31" s="1">
        <v>1</v>
      </c>
      <c r="H31" s="1">
        <v>15</v>
      </c>
      <c r="I31" s="1">
        <v>12.37</v>
      </c>
      <c r="J31" s="1">
        <v>14.21</v>
      </c>
      <c r="K31" s="3">
        <v>12</v>
      </c>
    </row>
    <row r="32" spans="1:11" x14ac:dyDescent="0.25">
      <c r="A32" s="1">
        <v>31</v>
      </c>
      <c r="B32" s="1" t="s">
        <v>31</v>
      </c>
      <c r="C32" s="1">
        <f>IF(COUNTBLANK(Attendance!C32:H32)=6,"",COUNTIF(Attendance!C32:H32,"A"))</f>
        <v>5</v>
      </c>
      <c r="D32" s="1">
        <f>IF(COUNTBLANK(Attendance!C32:H32)=6,"",COUNTIF(Attendance!C32:H32,"F"))</f>
        <v>1</v>
      </c>
      <c r="E32" s="1">
        <f>IF(COUNTBLANK(Attendance!C32:H32)=6,"",COUNTIF(Attendance!C32:H32,"T"))</f>
        <v>0</v>
      </c>
      <c r="F32" s="1">
        <v>3</v>
      </c>
      <c r="G32" s="1">
        <v>2</v>
      </c>
      <c r="H32" s="1">
        <v>0</v>
      </c>
      <c r="I32" s="1">
        <v>10.27</v>
      </c>
      <c r="J32" s="1">
        <v>13.79</v>
      </c>
      <c r="K32" s="3">
        <v>11</v>
      </c>
    </row>
    <row r="33" spans="1:11" x14ac:dyDescent="0.25">
      <c r="A33" s="1">
        <v>32</v>
      </c>
      <c r="B33" s="1" t="s">
        <v>32</v>
      </c>
      <c r="C33" s="1">
        <f>IF(COUNTBLANK(Attendance!C33:H33)=6,"",COUNTIF(Attendance!C33:H33,"A"))</f>
        <v>5</v>
      </c>
      <c r="D33" s="1">
        <f>IF(COUNTBLANK(Attendance!C33:H33)=6,"",COUNTIF(Attendance!C33:H33,"F"))</f>
        <v>1</v>
      </c>
      <c r="E33" s="1">
        <f>IF(COUNTBLANK(Attendance!C33:H33)=6,"",COUNTIF(Attendance!C33:H33,"T"))</f>
        <v>0</v>
      </c>
      <c r="F33" s="1">
        <v>4</v>
      </c>
      <c r="G33" s="1"/>
      <c r="H33" s="1">
        <v>16</v>
      </c>
      <c r="I33" s="1">
        <v>12.7</v>
      </c>
      <c r="J33" s="1">
        <v>14.86</v>
      </c>
      <c r="K33" s="3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3D48-B665-4D56-A544-40FCC56FA711}">
  <dimension ref="A1:K33"/>
  <sheetViews>
    <sheetView workbookViewId="0">
      <selection activeCell="I2" sqref="I2"/>
    </sheetView>
  </sheetViews>
  <sheetFormatPr defaultRowHeight="15" x14ac:dyDescent="0.25"/>
  <cols>
    <col min="1" max="1" width="12.85546875" customWidth="1"/>
    <col min="2" max="2" width="39" customWidth="1"/>
    <col min="3" max="8" width="9.7109375" bestFit="1" customWidth="1"/>
    <col min="9" max="9" width="10.7109375" customWidth="1"/>
  </cols>
  <sheetData>
    <row r="1" spans="1:11" x14ac:dyDescent="0.25">
      <c r="A1" s="1" t="s">
        <v>33</v>
      </c>
      <c r="B1" s="1" t="s">
        <v>0</v>
      </c>
      <c r="C1" s="2" t="s">
        <v>37</v>
      </c>
      <c r="D1" s="2">
        <v>44392</v>
      </c>
      <c r="E1" s="2">
        <v>44393</v>
      </c>
      <c r="F1" s="2">
        <v>44394</v>
      </c>
      <c r="G1" s="2">
        <v>44395</v>
      </c>
      <c r="H1" s="2">
        <v>44396</v>
      </c>
      <c r="I1" t="s">
        <v>38</v>
      </c>
      <c r="J1" t="s">
        <v>39</v>
      </c>
      <c r="K1" t="s">
        <v>40</v>
      </c>
    </row>
    <row r="2" spans="1:11" x14ac:dyDescent="0.25">
      <c r="A2" s="1" t="s">
        <v>44</v>
      </c>
      <c r="B2" s="1" t="s">
        <v>1</v>
      </c>
      <c r="C2" s="1" t="s">
        <v>35</v>
      </c>
      <c r="D2" s="1" t="s">
        <v>35</v>
      </c>
      <c r="E2" s="1" t="s">
        <v>35</v>
      </c>
      <c r="F2" s="1" t="s">
        <v>41</v>
      </c>
      <c r="G2" s="1" t="s">
        <v>35</v>
      </c>
      <c r="H2" s="1" t="s">
        <v>35</v>
      </c>
      <c r="I2">
        <f>IF(COUNTBLANK(C2:H2)=6,"",COUNTIF(C2:H2,"A"))</f>
        <v>5</v>
      </c>
      <c r="J2">
        <f>IF(COUNTBLANK(C2:H2)=6,"",COUNTIF(C2:H2,"F"))</f>
        <v>0</v>
      </c>
      <c r="K2">
        <f>IF(COUNTBLANK(C2:H2)=6,"",COUNTIF(C2:H2,"T"))</f>
        <v>1</v>
      </c>
    </row>
    <row r="3" spans="1:11" x14ac:dyDescent="0.25">
      <c r="A3" s="1" t="s">
        <v>45</v>
      </c>
      <c r="B3" s="1" t="s">
        <v>2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36</v>
      </c>
      <c r="H3" s="1" t="s">
        <v>36</v>
      </c>
      <c r="I3">
        <f t="shared" ref="I3:I33" si="0">IF(COUNTBLANK(C3:H3)=6,"",COUNTIF(C3:H3,"A"))</f>
        <v>4</v>
      </c>
      <c r="J3">
        <f t="shared" ref="J3:J33" si="1">IF(COUNTBLANK(C3:H3)=6,"",COUNTIF(C3:H3,"F"))</f>
        <v>2</v>
      </c>
      <c r="K3">
        <f t="shared" ref="K3:K33" si="2">IF(COUNTBLANK(C3:H3)=6,"",COUNTIF(C3:H3,"T"))</f>
        <v>0</v>
      </c>
    </row>
    <row r="4" spans="1:11" x14ac:dyDescent="0.25">
      <c r="A4" s="1" t="s">
        <v>46</v>
      </c>
      <c r="B4" s="1" t="s">
        <v>3</v>
      </c>
      <c r="C4" s="1" t="s">
        <v>36</v>
      </c>
      <c r="D4" s="1" t="s">
        <v>36</v>
      </c>
      <c r="E4" s="1" t="s">
        <v>35</v>
      </c>
      <c r="F4" s="1" t="s">
        <v>35</v>
      </c>
      <c r="G4" s="1" t="s">
        <v>35</v>
      </c>
      <c r="H4" s="1" t="s">
        <v>36</v>
      </c>
      <c r="I4">
        <f t="shared" si="0"/>
        <v>3</v>
      </c>
      <c r="J4">
        <f t="shared" si="1"/>
        <v>3</v>
      </c>
      <c r="K4">
        <f t="shared" si="2"/>
        <v>0</v>
      </c>
    </row>
    <row r="5" spans="1:11" x14ac:dyDescent="0.25">
      <c r="A5" s="1" t="s">
        <v>47</v>
      </c>
      <c r="B5" s="1" t="s">
        <v>4</v>
      </c>
      <c r="C5" s="1" t="s">
        <v>36</v>
      </c>
      <c r="D5" s="1" t="s">
        <v>35</v>
      </c>
      <c r="E5" s="1" t="s">
        <v>36</v>
      </c>
      <c r="F5" s="1" t="s">
        <v>35</v>
      </c>
      <c r="G5" s="1" t="s">
        <v>35</v>
      </c>
      <c r="H5" s="1" t="s">
        <v>35</v>
      </c>
      <c r="I5">
        <f t="shared" si="0"/>
        <v>4</v>
      </c>
      <c r="J5">
        <f t="shared" si="1"/>
        <v>2</v>
      </c>
      <c r="K5">
        <f t="shared" si="2"/>
        <v>0</v>
      </c>
    </row>
    <row r="6" spans="1:11" x14ac:dyDescent="0.25">
      <c r="A6" s="1" t="s">
        <v>48</v>
      </c>
      <c r="B6" s="1" t="s">
        <v>5</v>
      </c>
      <c r="C6" s="1" t="s">
        <v>35</v>
      </c>
      <c r="D6" s="1" t="s">
        <v>36</v>
      </c>
      <c r="E6" s="1" t="s">
        <v>35</v>
      </c>
      <c r="F6" s="1" t="s">
        <v>35</v>
      </c>
      <c r="G6" s="1" t="s">
        <v>36</v>
      </c>
      <c r="H6" s="1" t="s">
        <v>36</v>
      </c>
      <c r="I6">
        <f t="shared" si="0"/>
        <v>3</v>
      </c>
      <c r="J6">
        <f t="shared" si="1"/>
        <v>3</v>
      </c>
      <c r="K6">
        <f t="shared" si="2"/>
        <v>0</v>
      </c>
    </row>
    <row r="7" spans="1:11" x14ac:dyDescent="0.25">
      <c r="A7" s="1" t="s">
        <v>49</v>
      </c>
      <c r="B7" s="1" t="s">
        <v>6</v>
      </c>
      <c r="C7" s="1" t="s">
        <v>36</v>
      </c>
      <c r="D7" s="1" t="s">
        <v>35</v>
      </c>
      <c r="E7" s="1" t="s">
        <v>36</v>
      </c>
      <c r="F7" s="1" t="s">
        <v>35</v>
      </c>
      <c r="G7" s="1" t="s">
        <v>36</v>
      </c>
      <c r="H7" s="1" t="s">
        <v>35</v>
      </c>
      <c r="I7">
        <f t="shared" si="0"/>
        <v>3</v>
      </c>
      <c r="J7">
        <f t="shared" si="1"/>
        <v>3</v>
      </c>
      <c r="K7">
        <f t="shared" si="2"/>
        <v>0</v>
      </c>
    </row>
    <row r="8" spans="1:11" x14ac:dyDescent="0.25">
      <c r="A8" s="1" t="s">
        <v>50</v>
      </c>
      <c r="B8" s="1" t="s">
        <v>7</v>
      </c>
      <c r="C8" s="1" t="s">
        <v>36</v>
      </c>
      <c r="D8" s="1" t="s">
        <v>35</v>
      </c>
      <c r="E8" s="1" t="s">
        <v>35</v>
      </c>
      <c r="F8" s="1" t="s">
        <v>35</v>
      </c>
      <c r="G8" s="1" t="s">
        <v>36</v>
      </c>
      <c r="H8" s="1" t="s">
        <v>35</v>
      </c>
      <c r="I8">
        <f t="shared" si="0"/>
        <v>4</v>
      </c>
      <c r="J8">
        <f t="shared" si="1"/>
        <v>2</v>
      </c>
      <c r="K8">
        <f t="shared" si="2"/>
        <v>0</v>
      </c>
    </row>
    <row r="9" spans="1:11" x14ac:dyDescent="0.25">
      <c r="A9" s="1" t="s">
        <v>51</v>
      </c>
      <c r="B9" s="1" t="s">
        <v>8</v>
      </c>
      <c r="C9" s="1" t="s">
        <v>36</v>
      </c>
      <c r="D9" s="1" t="s">
        <v>36</v>
      </c>
      <c r="E9" s="1" t="s">
        <v>35</v>
      </c>
      <c r="F9" s="1" t="s">
        <v>35</v>
      </c>
      <c r="G9" s="1" t="s">
        <v>36</v>
      </c>
      <c r="H9" s="1" t="s">
        <v>36</v>
      </c>
      <c r="I9">
        <f t="shared" si="0"/>
        <v>2</v>
      </c>
      <c r="J9">
        <f t="shared" si="1"/>
        <v>4</v>
      </c>
      <c r="K9">
        <f t="shared" si="2"/>
        <v>0</v>
      </c>
    </row>
    <row r="10" spans="1:11" x14ac:dyDescent="0.25">
      <c r="A10" s="1" t="s">
        <v>52</v>
      </c>
      <c r="B10" s="1" t="s">
        <v>9</v>
      </c>
      <c r="C10" s="1" t="s">
        <v>35</v>
      </c>
      <c r="D10" s="1" t="s">
        <v>35</v>
      </c>
      <c r="E10" s="1" t="s">
        <v>35</v>
      </c>
      <c r="F10" s="1" t="s">
        <v>35</v>
      </c>
      <c r="G10" s="1" t="s">
        <v>35</v>
      </c>
      <c r="H10" s="1" t="s">
        <v>35</v>
      </c>
      <c r="I10">
        <f t="shared" si="0"/>
        <v>6</v>
      </c>
      <c r="J10">
        <f t="shared" si="1"/>
        <v>0</v>
      </c>
      <c r="K10">
        <f t="shared" si="2"/>
        <v>0</v>
      </c>
    </row>
    <row r="11" spans="1:11" x14ac:dyDescent="0.25">
      <c r="A11" s="1" t="s">
        <v>53</v>
      </c>
      <c r="B11" s="1" t="s">
        <v>10</v>
      </c>
      <c r="C11" s="1" t="s">
        <v>35</v>
      </c>
      <c r="D11" s="1" t="s">
        <v>35</v>
      </c>
      <c r="E11" s="1" t="s">
        <v>35</v>
      </c>
      <c r="F11" s="1" t="s">
        <v>35</v>
      </c>
      <c r="G11" s="1" t="s">
        <v>35</v>
      </c>
      <c r="H11" s="1" t="s">
        <v>35</v>
      </c>
      <c r="I11">
        <f t="shared" si="0"/>
        <v>6</v>
      </c>
      <c r="J11">
        <f t="shared" si="1"/>
        <v>0</v>
      </c>
      <c r="K11">
        <f t="shared" si="2"/>
        <v>0</v>
      </c>
    </row>
    <row r="12" spans="1:11" x14ac:dyDescent="0.25">
      <c r="A12" s="1" t="s">
        <v>54</v>
      </c>
      <c r="B12" s="1" t="s">
        <v>11</v>
      </c>
      <c r="C12" s="1" t="s">
        <v>35</v>
      </c>
      <c r="D12" s="1" t="s">
        <v>35</v>
      </c>
      <c r="E12" s="1" t="s">
        <v>35</v>
      </c>
      <c r="F12" s="1" t="s">
        <v>35</v>
      </c>
      <c r="G12" s="1" t="s">
        <v>36</v>
      </c>
      <c r="H12" s="1" t="s">
        <v>35</v>
      </c>
      <c r="I12">
        <f t="shared" si="0"/>
        <v>5</v>
      </c>
      <c r="J12">
        <f t="shared" si="1"/>
        <v>1</v>
      </c>
      <c r="K12">
        <f t="shared" si="2"/>
        <v>0</v>
      </c>
    </row>
    <row r="13" spans="1:11" x14ac:dyDescent="0.25">
      <c r="A13" s="1" t="s">
        <v>55</v>
      </c>
      <c r="B13" s="1" t="s">
        <v>12</v>
      </c>
      <c r="C13" s="1" t="s">
        <v>35</v>
      </c>
      <c r="D13" s="1" t="s">
        <v>36</v>
      </c>
      <c r="E13" s="1" t="s">
        <v>35</v>
      </c>
      <c r="F13" s="1" t="s">
        <v>35</v>
      </c>
      <c r="G13" s="1" t="s">
        <v>35</v>
      </c>
      <c r="H13" s="1" t="s">
        <v>36</v>
      </c>
      <c r="I13">
        <f t="shared" si="0"/>
        <v>4</v>
      </c>
      <c r="J13">
        <f t="shared" si="1"/>
        <v>2</v>
      </c>
      <c r="K13">
        <f t="shared" si="2"/>
        <v>0</v>
      </c>
    </row>
    <row r="14" spans="1:11" x14ac:dyDescent="0.25">
      <c r="A14" s="1" t="s">
        <v>56</v>
      </c>
      <c r="B14" s="1" t="s">
        <v>13</v>
      </c>
      <c r="C14" s="1" t="s">
        <v>35</v>
      </c>
      <c r="D14" s="1" t="s">
        <v>36</v>
      </c>
      <c r="E14" s="1" t="s">
        <v>35</v>
      </c>
      <c r="F14" s="1" t="s">
        <v>35</v>
      </c>
      <c r="G14" s="1" t="s">
        <v>36</v>
      </c>
      <c r="H14" s="1" t="s">
        <v>36</v>
      </c>
      <c r="I14">
        <f t="shared" si="0"/>
        <v>3</v>
      </c>
      <c r="J14">
        <f t="shared" si="1"/>
        <v>3</v>
      </c>
      <c r="K14">
        <f t="shared" si="2"/>
        <v>0</v>
      </c>
    </row>
    <row r="15" spans="1:11" x14ac:dyDescent="0.25">
      <c r="A15" s="1" t="s">
        <v>57</v>
      </c>
      <c r="B15" s="1" t="s">
        <v>14</v>
      </c>
      <c r="C15" s="1" t="s">
        <v>35</v>
      </c>
      <c r="D15" s="1" t="s">
        <v>36</v>
      </c>
      <c r="E15" s="1" t="s">
        <v>35</v>
      </c>
      <c r="F15" s="1" t="s">
        <v>35</v>
      </c>
      <c r="G15" s="1" t="s">
        <v>35</v>
      </c>
      <c r="H15" s="1" t="s">
        <v>36</v>
      </c>
      <c r="I15">
        <f t="shared" si="0"/>
        <v>4</v>
      </c>
      <c r="J15">
        <f t="shared" si="1"/>
        <v>2</v>
      </c>
      <c r="K15">
        <f t="shared" si="2"/>
        <v>0</v>
      </c>
    </row>
    <row r="16" spans="1:11" x14ac:dyDescent="0.25">
      <c r="A16" s="1" t="s">
        <v>58</v>
      </c>
      <c r="B16" s="1" t="s">
        <v>15</v>
      </c>
      <c r="C16" s="1" t="s">
        <v>36</v>
      </c>
      <c r="D16" s="1" t="s">
        <v>36</v>
      </c>
      <c r="E16" s="1" t="s">
        <v>35</v>
      </c>
      <c r="F16" s="1" t="s">
        <v>35</v>
      </c>
      <c r="G16" s="1" t="s">
        <v>36</v>
      </c>
      <c r="H16" s="1" t="s">
        <v>36</v>
      </c>
      <c r="I16">
        <f t="shared" si="0"/>
        <v>2</v>
      </c>
      <c r="J16">
        <f t="shared" si="1"/>
        <v>4</v>
      </c>
      <c r="K16">
        <f t="shared" si="2"/>
        <v>0</v>
      </c>
    </row>
    <row r="17" spans="1:11" x14ac:dyDescent="0.25">
      <c r="A17" s="1" t="s">
        <v>59</v>
      </c>
      <c r="B17" s="1" t="s">
        <v>16</v>
      </c>
      <c r="C17" s="1" t="s">
        <v>36</v>
      </c>
      <c r="D17" s="1" t="s">
        <v>35</v>
      </c>
      <c r="E17" s="1" t="s">
        <v>35</v>
      </c>
      <c r="F17" s="1" t="s">
        <v>35</v>
      </c>
      <c r="G17" s="1" t="s">
        <v>35</v>
      </c>
      <c r="H17" s="1" t="s">
        <v>36</v>
      </c>
      <c r="I17">
        <f t="shared" si="0"/>
        <v>4</v>
      </c>
      <c r="J17">
        <f t="shared" si="1"/>
        <v>2</v>
      </c>
      <c r="K17">
        <f t="shared" si="2"/>
        <v>0</v>
      </c>
    </row>
    <row r="18" spans="1:11" x14ac:dyDescent="0.25">
      <c r="A18" s="1" t="s">
        <v>60</v>
      </c>
      <c r="B18" s="1" t="s">
        <v>17</v>
      </c>
      <c r="C18" s="1" t="s">
        <v>35</v>
      </c>
      <c r="D18" s="1" t="s">
        <v>35</v>
      </c>
      <c r="E18" s="1" t="s">
        <v>35</v>
      </c>
      <c r="F18" s="1" t="s">
        <v>35</v>
      </c>
      <c r="G18" s="1" t="s">
        <v>36</v>
      </c>
      <c r="H18" s="1" t="s">
        <v>35</v>
      </c>
      <c r="I18">
        <f t="shared" si="0"/>
        <v>5</v>
      </c>
      <c r="J18">
        <f t="shared" si="1"/>
        <v>1</v>
      </c>
      <c r="K18">
        <f t="shared" si="2"/>
        <v>0</v>
      </c>
    </row>
    <row r="19" spans="1:11" x14ac:dyDescent="0.25">
      <c r="A19" s="1" t="s">
        <v>61</v>
      </c>
      <c r="B19" s="1" t="s">
        <v>18</v>
      </c>
      <c r="C19" s="1" t="s">
        <v>35</v>
      </c>
      <c r="D19" s="1" t="s">
        <v>35</v>
      </c>
      <c r="E19" s="1" t="s">
        <v>35</v>
      </c>
      <c r="F19" s="1" t="s">
        <v>35</v>
      </c>
      <c r="G19" s="1" t="s">
        <v>35</v>
      </c>
      <c r="H19" s="1" t="s">
        <v>35</v>
      </c>
      <c r="I19">
        <f t="shared" si="0"/>
        <v>6</v>
      </c>
      <c r="J19">
        <f t="shared" si="1"/>
        <v>0</v>
      </c>
      <c r="K19">
        <f t="shared" si="2"/>
        <v>0</v>
      </c>
    </row>
    <row r="20" spans="1:11" x14ac:dyDescent="0.25">
      <c r="A20" s="1" t="s">
        <v>62</v>
      </c>
      <c r="B20" s="1" t="s">
        <v>19</v>
      </c>
      <c r="C20" s="1" t="s">
        <v>36</v>
      </c>
      <c r="D20" s="1" t="s">
        <v>35</v>
      </c>
      <c r="E20" s="1" t="s">
        <v>36</v>
      </c>
      <c r="F20" s="1" t="s">
        <v>35</v>
      </c>
      <c r="G20" s="1" t="s">
        <v>35</v>
      </c>
      <c r="H20" s="1" t="s">
        <v>35</v>
      </c>
      <c r="I20">
        <f t="shared" si="0"/>
        <v>4</v>
      </c>
      <c r="J20">
        <f t="shared" si="1"/>
        <v>2</v>
      </c>
      <c r="K20">
        <f t="shared" si="2"/>
        <v>0</v>
      </c>
    </row>
    <row r="21" spans="1:11" x14ac:dyDescent="0.25">
      <c r="A21" s="1" t="s">
        <v>63</v>
      </c>
      <c r="B21" s="1" t="s">
        <v>20</v>
      </c>
      <c r="C21" s="1" t="s">
        <v>35</v>
      </c>
      <c r="D21" s="1" t="s">
        <v>35</v>
      </c>
      <c r="E21" s="1" t="s">
        <v>35</v>
      </c>
      <c r="F21" s="1" t="s">
        <v>35</v>
      </c>
      <c r="G21" s="1" t="s">
        <v>35</v>
      </c>
      <c r="H21" s="1" t="s">
        <v>35</v>
      </c>
      <c r="I21">
        <f t="shared" si="0"/>
        <v>6</v>
      </c>
      <c r="J21">
        <f t="shared" si="1"/>
        <v>0</v>
      </c>
      <c r="K21">
        <f t="shared" si="2"/>
        <v>0</v>
      </c>
    </row>
    <row r="22" spans="1:11" x14ac:dyDescent="0.25">
      <c r="A22" s="1" t="s">
        <v>64</v>
      </c>
      <c r="B22" s="1" t="s">
        <v>21</v>
      </c>
      <c r="C22" s="1" t="s">
        <v>35</v>
      </c>
      <c r="D22" s="1" t="s">
        <v>35</v>
      </c>
      <c r="E22" s="1" t="s">
        <v>35</v>
      </c>
      <c r="F22" s="1" t="s">
        <v>35</v>
      </c>
      <c r="G22" s="1" t="s">
        <v>36</v>
      </c>
      <c r="H22" s="1" t="s">
        <v>35</v>
      </c>
      <c r="I22">
        <f t="shared" si="0"/>
        <v>5</v>
      </c>
      <c r="J22">
        <f t="shared" si="1"/>
        <v>1</v>
      </c>
      <c r="K22">
        <f t="shared" si="2"/>
        <v>0</v>
      </c>
    </row>
    <row r="23" spans="1:11" x14ac:dyDescent="0.25">
      <c r="A23" s="1" t="s">
        <v>65</v>
      </c>
      <c r="B23" s="1" t="s">
        <v>22</v>
      </c>
      <c r="C23" s="1" t="s">
        <v>35</v>
      </c>
      <c r="D23" s="1" t="s">
        <v>36</v>
      </c>
      <c r="E23" s="1" t="s">
        <v>36</v>
      </c>
      <c r="F23" s="1" t="s">
        <v>35</v>
      </c>
      <c r="G23" s="1" t="s">
        <v>36</v>
      </c>
      <c r="H23" s="1" t="s">
        <v>36</v>
      </c>
      <c r="I23">
        <f t="shared" si="0"/>
        <v>2</v>
      </c>
      <c r="J23">
        <f t="shared" si="1"/>
        <v>4</v>
      </c>
      <c r="K23">
        <f t="shared" si="2"/>
        <v>0</v>
      </c>
    </row>
    <row r="24" spans="1:11" x14ac:dyDescent="0.25">
      <c r="A24" s="1" t="s">
        <v>66</v>
      </c>
      <c r="B24" s="1" t="s">
        <v>23</v>
      </c>
      <c r="C24" s="1" t="s">
        <v>36</v>
      </c>
      <c r="D24" s="1" t="s">
        <v>35</v>
      </c>
      <c r="E24" s="1" t="s">
        <v>35</v>
      </c>
      <c r="F24" s="1" t="s">
        <v>35</v>
      </c>
      <c r="G24" s="1" t="s">
        <v>35</v>
      </c>
      <c r="H24" s="1" t="s">
        <v>36</v>
      </c>
      <c r="I24">
        <f t="shared" si="0"/>
        <v>4</v>
      </c>
      <c r="J24">
        <f t="shared" si="1"/>
        <v>2</v>
      </c>
      <c r="K24">
        <f t="shared" si="2"/>
        <v>0</v>
      </c>
    </row>
    <row r="25" spans="1:11" x14ac:dyDescent="0.25">
      <c r="A25" s="1" t="s">
        <v>67</v>
      </c>
      <c r="B25" s="1" t="s">
        <v>24</v>
      </c>
      <c r="C25" s="1" t="s">
        <v>36</v>
      </c>
      <c r="D25" s="1" t="s">
        <v>35</v>
      </c>
      <c r="E25" s="1" t="s">
        <v>35</v>
      </c>
      <c r="F25" s="1" t="s">
        <v>35</v>
      </c>
      <c r="G25" s="1" t="s">
        <v>36</v>
      </c>
      <c r="H25" s="1" t="s">
        <v>35</v>
      </c>
      <c r="I25">
        <f t="shared" si="0"/>
        <v>4</v>
      </c>
      <c r="J25">
        <f t="shared" si="1"/>
        <v>2</v>
      </c>
      <c r="K25">
        <f t="shared" si="2"/>
        <v>0</v>
      </c>
    </row>
    <row r="26" spans="1:11" x14ac:dyDescent="0.25">
      <c r="A26" s="1" t="s">
        <v>68</v>
      </c>
      <c r="B26" s="1" t="s">
        <v>25</v>
      </c>
      <c r="C26" s="1" t="s">
        <v>35</v>
      </c>
      <c r="D26" s="1" t="s">
        <v>36</v>
      </c>
      <c r="E26" s="1" t="s">
        <v>35</v>
      </c>
      <c r="F26" s="1" t="s">
        <v>35</v>
      </c>
      <c r="G26" s="1" t="s">
        <v>35</v>
      </c>
      <c r="H26" s="1" t="s">
        <v>36</v>
      </c>
      <c r="I26">
        <f t="shared" si="0"/>
        <v>4</v>
      </c>
      <c r="J26">
        <f t="shared" si="1"/>
        <v>2</v>
      </c>
      <c r="K26">
        <f t="shared" si="2"/>
        <v>0</v>
      </c>
    </row>
    <row r="27" spans="1:11" x14ac:dyDescent="0.25">
      <c r="A27" s="1" t="s">
        <v>69</v>
      </c>
      <c r="B27" s="1" t="s">
        <v>26</v>
      </c>
      <c r="C27" s="1" t="s">
        <v>35</v>
      </c>
      <c r="D27" s="1" t="s">
        <v>35</v>
      </c>
      <c r="E27" s="1" t="s">
        <v>36</v>
      </c>
      <c r="F27" s="1" t="s">
        <v>35</v>
      </c>
      <c r="G27" s="1" t="s">
        <v>35</v>
      </c>
      <c r="H27" s="1" t="s">
        <v>35</v>
      </c>
      <c r="I27">
        <f t="shared" si="0"/>
        <v>5</v>
      </c>
      <c r="J27">
        <f t="shared" si="1"/>
        <v>1</v>
      </c>
      <c r="K27">
        <f t="shared" si="2"/>
        <v>0</v>
      </c>
    </row>
    <row r="28" spans="1:11" x14ac:dyDescent="0.25">
      <c r="A28" s="1" t="s">
        <v>70</v>
      </c>
      <c r="B28" s="1" t="s">
        <v>27</v>
      </c>
      <c r="C28" s="1" t="s">
        <v>35</v>
      </c>
      <c r="D28" s="1" t="s">
        <v>35</v>
      </c>
      <c r="E28" s="1" t="s">
        <v>35</v>
      </c>
      <c r="F28" s="1" t="s">
        <v>35</v>
      </c>
      <c r="G28" s="1" t="s">
        <v>35</v>
      </c>
      <c r="H28" s="1" t="s">
        <v>35</v>
      </c>
      <c r="I28">
        <f t="shared" si="0"/>
        <v>6</v>
      </c>
      <c r="J28">
        <f t="shared" si="1"/>
        <v>0</v>
      </c>
      <c r="K28">
        <f t="shared" si="2"/>
        <v>0</v>
      </c>
    </row>
    <row r="29" spans="1:11" x14ac:dyDescent="0.25">
      <c r="A29" s="1" t="s">
        <v>71</v>
      </c>
      <c r="B29" s="1" t="s">
        <v>28</v>
      </c>
      <c r="C29" s="1" t="s">
        <v>35</v>
      </c>
      <c r="D29" s="1" t="s">
        <v>35</v>
      </c>
      <c r="E29" s="1" t="s">
        <v>36</v>
      </c>
      <c r="F29" s="1" t="s">
        <v>35</v>
      </c>
      <c r="G29" s="1" t="s">
        <v>35</v>
      </c>
      <c r="H29" s="1" t="s">
        <v>36</v>
      </c>
      <c r="I29">
        <f t="shared" si="0"/>
        <v>4</v>
      </c>
      <c r="J29">
        <f t="shared" si="1"/>
        <v>2</v>
      </c>
      <c r="K29">
        <f t="shared" si="2"/>
        <v>0</v>
      </c>
    </row>
    <row r="30" spans="1:11" x14ac:dyDescent="0.25">
      <c r="A30" s="1" t="s">
        <v>72</v>
      </c>
      <c r="B30" s="1" t="s">
        <v>29</v>
      </c>
      <c r="C30" s="1" t="s">
        <v>35</v>
      </c>
      <c r="D30" s="1" t="s">
        <v>36</v>
      </c>
      <c r="E30" s="1" t="s">
        <v>35</v>
      </c>
      <c r="F30" s="1" t="s">
        <v>35</v>
      </c>
      <c r="G30" s="1" t="s">
        <v>36</v>
      </c>
      <c r="H30" s="1" t="s">
        <v>36</v>
      </c>
      <c r="I30">
        <f t="shared" si="0"/>
        <v>3</v>
      </c>
      <c r="J30">
        <f t="shared" si="1"/>
        <v>3</v>
      </c>
      <c r="K30">
        <f t="shared" si="2"/>
        <v>0</v>
      </c>
    </row>
    <row r="31" spans="1:11" x14ac:dyDescent="0.25">
      <c r="A31" s="1" t="s">
        <v>73</v>
      </c>
      <c r="B31" s="1" t="s">
        <v>30</v>
      </c>
      <c r="C31" s="1" t="s">
        <v>35</v>
      </c>
      <c r="D31" s="1" t="s">
        <v>35</v>
      </c>
      <c r="E31" s="1" t="s">
        <v>35</v>
      </c>
      <c r="F31" s="1" t="s">
        <v>35</v>
      </c>
      <c r="G31" s="1" t="s">
        <v>35</v>
      </c>
      <c r="H31" s="1" t="s">
        <v>35</v>
      </c>
      <c r="I31">
        <f t="shared" si="0"/>
        <v>6</v>
      </c>
      <c r="J31">
        <f t="shared" si="1"/>
        <v>0</v>
      </c>
      <c r="K31">
        <f t="shared" si="2"/>
        <v>0</v>
      </c>
    </row>
    <row r="32" spans="1:11" x14ac:dyDescent="0.25">
      <c r="A32" s="1" t="s">
        <v>74</v>
      </c>
      <c r="B32" s="1" t="s">
        <v>31</v>
      </c>
      <c r="C32" s="1" t="s">
        <v>35</v>
      </c>
      <c r="D32" s="1" t="s">
        <v>35</v>
      </c>
      <c r="E32" s="1" t="s">
        <v>35</v>
      </c>
      <c r="F32" s="1" t="s">
        <v>35</v>
      </c>
      <c r="G32" s="1" t="s">
        <v>35</v>
      </c>
      <c r="H32" s="1" t="s">
        <v>36</v>
      </c>
      <c r="I32">
        <f t="shared" si="0"/>
        <v>5</v>
      </c>
      <c r="J32">
        <f t="shared" si="1"/>
        <v>1</v>
      </c>
      <c r="K32">
        <f t="shared" si="2"/>
        <v>0</v>
      </c>
    </row>
    <row r="33" spans="1:11" x14ac:dyDescent="0.25">
      <c r="A33" s="1" t="s">
        <v>75</v>
      </c>
      <c r="B33" s="1" t="s">
        <v>32</v>
      </c>
      <c r="C33" s="1" t="s">
        <v>36</v>
      </c>
      <c r="D33" s="1" t="s">
        <v>35</v>
      </c>
      <c r="E33" s="1" t="s">
        <v>35</v>
      </c>
      <c r="F33" s="1" t="s">
        <v>35</v>
      </c>
      <c r="G33" s="1" t="s">
        <v>35</v>
      </c>
      <c r="H33" s="1" t="s">
        <v>35</v>
      </c>
      <c r="I33">
        <f t="shared" si="0"/>
        <v>5</v>
      </c>
      <c r="J33">
        <f t="shared" si="1"/>
        <v>1</v>
      </c>
      <c r="K3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2021-07-14T15:16:31Z</dcterms:created>
  <dcterms:modified xsi:type="dcterms:W3CDTF">2021-07-29T17:08:05Z</dcterms:modified>
</cp:coreProperties>
</file>