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rimer-Proyecto-SIC\data\"/>
    </mc:Choice>
  </mc:AlternateContent>
  <xr:revisionPtr revIDLastSave="0" documentId="13_ncr:1_{1805BCBC-451D-4109-A087-1CEC71B14A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om. Empl. y Func. Dic. 2023" sheetId="10" r:id="rId1"/>
    <sheet name="FUNC Y EMP" sheetId="4" state="hidden" r:id="rId2"/>
    <sheet name="Sheet1" sheetId="1" state="hidden" r:id="rId3"/>
  </sheets>
  <definedNames>
    <definedName name="_xlnm._FilterDatabase" localSheetId="1" hidden="1">'FUNC Y EMP'!$B$3:$E$747</definedName>
    <definedName name="_xlnm.Print_Area" localSheetId="0">'Nom. Empl. y Func. Dic. 2023'!$A$1:$H$744</definedName>
    <definedName name="_xlnm.Print_Titles" localSheetId="1">'FUNC Y EMP'!$1:$1</definedName>
    <definedName name="_xlnm.Print_Titles" localSheetId="0">'Nom. Empl. y Func. Dic. 2023'!$1:$1</definedName>
    <definedName name="_xlnm.Print_Titles" localSheetId="2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0" i="10" l="1"/>
  <c r="G740" i="10"/>
  <c r="H740" i="10"/>
  <c r="J742" i="4" l="1"/>
  <c r="I742" i="4"/>
  <c r="H742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</calcChain>
</file>

<file path=xl/sharedStrings.xml><?xml version="1.0" encoding="utf-8"?>
<sst xmlns="http://schemas.openxmlformats.org/spreadsheetml/2006/main" count="11642" uniqueCount="2730">
  <si>
    <t>Personas por departamento</t>
  </si>
  <si>
    <t>Nombre de departamento</t>
  </si>
  <si>
    <t>Número del departamento</t>
  </si>
  <si>
    <t>Nombre de departamento principal</t>
  </si>
  <si>
    <t/>
  </si>
  <si>
    <t>ADMINISTRATIVO Y FINANCIERO</t>
  </si>
  <si>
    <t>03020000</t>
  </si>
  <si>
    <t>GERENCIA</t>
  </si>
  <si>
    <t>Nombre</t>
  </si>
  <si>
    <t>Número de personal</t>
  </si>
  <si>
    <t>Descripción</t>
  </si>
  <si>
    <t>ANA FLORINDA SALCEDO CORNIEL</t>
  </si>
  <si>
    <t>19890504</t>
  </si>
  <si>
    <t>SUBDIRECTOR DE ADMINISTRATIVO  FINANCIERO Y PLANIFICACIÓN</t>
  </si>
  <si>
    <t>ANGEL RAFAEL PEREZ QUEZADA</t>
  </si>
  <si>
    <t>20210508</t>
  </si>
  <si>
    <t>ENCARGADO DE DIVISION COMPRAS</t>
  </si>
  <si>
    <t>BELLY ESMIRNA BAUTISTA RAMIREZ</t>
  </si>
  <si>
    <t>20220108</t>
  </si>
  <si>
    <t>ANALISTA DE COMPRAS</t>
  </si>
  <si>
    <t>CARMEN BIANELA PENA DURAN</t>
  </si>
  <si>
    <t>20201010</t>
  </si>
  <si>
    <t>ANALISTA DE TESORERIA</t>
  </si>
  <si>
    <t>DIANA MOJICA MENDEZ</t>
  </si>
  <si>
    <t>20210401</t>
  </si>
  <si>
    <t>ENCARGADO DE DIVISION</t>
  </si>
  <si>
    <t>EBLIN KARINA PENA PEREZ</t>
  </si>
  <si>
    <t>20210113</t>
  </si>
  <si>
    <t>ESPECIALISTA DE COMPRAS</t>
  </si>
  <si>
    <t>EIMY ELIZABETH DINZEY REYES</t>
  </si>
  <si>
    <t>20231012</t>
  </si>
  <si>
    <t>ESPECIALISTA DE ACTIVOS FIJOS</t>
  </si>
  <si>
    <t>ELVIRA MILAGROS MARTI MARTINO</t>
  </si>
  <si>
    <t>20120924</t>
  </si>
  <si>
    <t>ENCARGADO UNIDAD DE NOMINA</t>
  </si>
  <si>
    <t>EMMANUEL RUBIO PACHECO</t>
  </si>
  <si>
    <t>20221201</t>
  </si>
  <si>
    <t>ENCARGADO DE DIVISION PRESUPUESTO</t>
  </si>
  <si>
    <t>GRISMALY RAMIREZ ACOSTA</t>
  </si>
  <si>
    <t>20230405</t>
  </si>
  <si>
    <t>ANALISTA CONTABILIDAD  TESORERIA Y ADMINISTRACION</t>
  </si>
  <si>
    <t>ISRAEL ANDRES MONTILLA PEÑALO</t>
  </si>
  <si>
    <t>20230406</t>
  </si>
  <si>
    <t>AUXILIAR DE ADMINISTRATIVO  FINANCIERO Y PLANIFICACIÓN</t>
  </si>
  <si>
    <t>JABIT BIENVENIDO GOMEZ GARCIA</t>
  </si>
  <si>
    <t>20230311</t>
  </si>
  <si>
    <t>ANALISTA DE ACTIVOS FIJOS</t>
  </si>
  <si>
    <t>JAYSON FERNANDEZ FELIZ</t>
  </si>
  <si>
    <t>20210807</t>
  </si>
  <si>
    <t>ESPECIALISTA SR TESORERIA E INSTRUMENTOS FINANCIEROS</t>
  </si>
  <si>
    <t>JOHANNA TERESA SENCION CIPRIAN</t>
  </si>
  <si>
    <t>20220802</t>
  </si>
  <si>
    <t>JOHNNY MANUEL HEREDIA BINET</t>
  </si>
  <si>
    <t>20230609</t>
  </si>
  <si>
    <t>KARLA CHRISTINE MENDEZ DIAZ</t>
  </si>
  <si>
    <t>20230512</t>
  </si>
  <si>
    <t>LIANELA RODRIGUEZ</t>
  </si>
  <si>
    <t>20230308</t>
  </si>
  <si>
    <t>PLANIFICADOR DE COMPRAS</t>
  </si>
  <si>
    <t>LISSETTE VOLQUEZ VILORIO</t>
  </si>
  <si>
    <t>20230301</t>
  </si>
  <si>
    <t>ANALISTA DE FINANZAS</t>
  </si>
  <si>
    <t>LIZBETH MARIE BRITO ULERIO</t>
  </si>
  <si>
    <t>20231106</t>
  </si>
  <si>
    <t>ESPECIALISTA SENIOR DE DATOS FINANCIEROS</t>
  </si>
  <si>
    <t>MAGNOLIA MARCELA GARCIA TAVAREZ</t>
  </si>
  <si>
    <t>20201211</t>
  </si>
  <si>
    <t>MARCOS FERNANDEZ JIMENEZ</t>
  </si>
  <si>
    <t>20211004</t>
  </si>
  <si>
    <t>DIRECTOR DE ADMINISTRATIVO  FINANCIERO Y PLANIFICACIÓN</t>
  </si>
  <si>
    <t>MARIA DE JESUS</t>
  </si>
  <si>
    <t>20100801</t>
  </si>
  <si>
    <t>AUXILIAR DE PAGOS</t>
  </si>
  <si>
    <t>MELANIA GONZALEZ DE JESUS</t>
  </si>
  <si>
    <t>19860910</t>
  </si>
  <si>
    <t>ENCARGADO PAGO DE SERVICIOS</t>
  </si>
  <si>
    <t>MILDRED MEDINA BATISTA</t>
  </si>
  <si>
    <t>20201108</t>
  </si>
  <si>
    <t>ANALISTA ADMINISTRATIVA</t>
  </si>
  <si>
    <t>PATRICIA OVALLE TAVERAS</t>
  </si>
  <si>
    <t>20230904</t>
  </si>
  <si>
    <t>ESPECIALISTA SENIOR DE PRESUPUESTO</t>
  </si>
  <si>
    <t>ROSMEIRY PAMELA REYES DE JESUS</t>
  </si>
  <si>
    <t>20231105</t>
  </si>
  <si>
    <t>ESPECIALISTA DE PRESUPUESTO</t>
  </si>
  <si>
    <t>SONIA IVELISSE ENCARNACION MATEO</t>
  </si>
  <si>
    <t>20150706</t>
  </si>
  <si>
    <t>SULEIKA MARIA ESPINAL</t>
  </si>
  <si>
    <t>20220607</t>
  </si>
  <si>
    <t>SUSANA ALTAGRACIA CORNIEL BRITO</t>
  </si>
  <si>
    <t>20220608</t>
  </si>
  <si>
    <t>WILMEL ROSARIO RAMIREZ</t>
  </si>
  <si>
    <t>20230203</t>
  </si>
  <si>
    <t>YANET BEATRIZ HICIANO TORRES</t>
  </si>
  <si>
    <t>20080301</t>
  </si>
  <si>
    <t>ENCARGADO UNIDAD CXP</t>
  </si>
  <si>
    <t>YISSEL MERCEDES MATOS</t>
  </si>
  <si>
    <t>20230106</t>
  </si>
  <si>
    <t>ASESORÍA</t>
  </si>
  <si>
    <t>02030000</t>
  </si>
  <si>
    <t>AUTORIDADES</t>
  </si>
  <si>
    <t>JOHANNY MARISOL MELO GUERRERO DE HERRAND</t>
  </si>
  <si>
    <t>20211104</t>
  </si>
  <si>
    <t>ASESORA TECNICA</t>
  </si>
  <si>
    <t>MARIO JOSE MARRERO GONZALEZ</t>
  </si>
  <si>
    <t>20220606</t>
  </si>
  <si>
    <t>SOCORRO MINERVA DE LA CRUZ CRUZ</t>
  </si>
  <si>
    <t>20200838</t>
  </si>
  <si>
    <t>ASESORA GENERAL</t>
  </si>
  <si>
    <t>AUDITORÍA INTERNA</t>
  </si>
  <si>
    <t>02010000</t>
  </si>
  <si>
    <t>ELIEZER MONTAÑO CABRAL</t>
  </si>
  <si>
    <t>20230304</t>
  </si>
  <si>
    <t>ENCARGADO DE DIVISIÓN DIVISIÓN AUDITORÍA INTERNA DE SISTEMAS</t>
  </si>
  <si>
    <t>ERIKA VENTURA PEREZ</t>
  </si>
  <si>
    <t>20201007</t>
  </si>
  <si>
    <t>ENCARGADO DE DIVISION AUDITORIA INTERNA</t>
  </si>
  <si>
    <t>JERRY WILLIAM RODRIGUEZ SUAREZ</t>
  </si>
  <si>
    <t>20210309</t>
  </si>
  <si>
    <t>ENCARGADO DE UNIDAD AUDITORIA OPERATIVA</t>
  </si>
  <si>
    <t>JOSE GUILLERMO LOPEZ PAULINO</t>
  </si>
  <si>
    <t>20200902</t>
  </si>
  <si>
    <t>DIRECTOR DE AUDITORIA INTERNA</t>
  </si>
  <si>
    <t>LEANDRO GOMEZ PASCUAL</t>
  </si>
  <si>
    <t>20100306</t>
  </si>
  <si>
    <t>AUDITOR JUNIOR AUDITORIA DE TECNOLOGIA</t>
  </si>
  <si>
    <t>LORENZO FELIX OGANDO VILLANUEVA</t>
  </si>
  <si>
    <t>20220101</t>
  </si>
  <si>
    <t>AUDITOR DE AUDITORIA INTERNA</t>
  </si>
  <si>
    <t>LUIS JOSE POLANCO RUIZ</t>
  </si>
  <si>
    <t>20231004</t>
  </si>
  <si>
    <t>AUDITOR SENIOR DIVISION DE TECNOLOGIA</t>
  </si>
  <si>
    <t>NAOMI GEORGINA ENCARNACION ENCARNACION</t>
  </si>
  <si>
    <t>20201012</t>
  </si>
  <si>
    <t>AUDITOR DE ADMINISTRATIVA Y FINANCIERA</t>
  </si>
  <si>
    <t>ROBERTO ALEXANDER SANCHEZ PEGUERO</t>
  </si>
  <si>
    <t>20220604</t>
  </si>
  <si>
    <t>AUDITOR DE TECNOLOGIA</t>
  </si>
  <si>
    <t>ROSA LICELOT VOLQUEZ PEREZ</t>
  </si>
  <si>
    <t>20230507</t>
  </si>
  <si>
    <t>AUDITOR JUNIOR</t>
  </si>
  <si>
    <t>ROSELI ALEXANDRA ALMONTE SEGURA</t>
  </si>
  <si>
    <t>20220102</t>
  </si>
  <si>
    <t>STALIN MONTERO VICENTE</t>
  </si>
  <si>
    <t>20200903</t>
  </si>
  <si>
    <t>SUBDIRECTOR DE AUDITORIA INTERNA</t>
  </si>
  <si>
    <t>WALBIN HOLDERLIN CARABALLO CARABALLO</t>
  </si>
  <si>
    <t>20230205</t>
  </si>
  <si>
    <t>WARNET BELLO ZABALA</t>
  </si>
  <si>
    <t>20201013</t>
  </si>
  <si>
    <t>ENCARGADO DE DIVISION AUDITORIA OPERATIVA</t>
  </si>
  <si>
    <t>YUDHILMA MAGDALENA MONTES DE OCA ROMERO</t>
  </si>
  <si>
    <t>20210408</t>
  </si>
  <si>
    <t>COMUNICACIONES</t>
  </si>
  <si>
    <t>02050000</t>
  </si>
  <si>
    <t>ALEXANDRA ALTAGRACIA ARIAS DOMINGUEZ</t>
  </si>
  <si>
    <t>20230208</t>
  </si>
  <si>
    <t>COORDINADOR DE PROTOCOLO Y EVENTOS</t>
  </si>
  <si>
    <t>ALEXIS DAVID JIMENEZ VILLANUEVA</t>
  </si>
  <si>
    <t>20230903</t>
  </si>
  <si>
    <t>ESPECIALISTA ANALISIS DE DATOS</t>
  </si>
  <si>
    <t>ALVARO EMILIO CHAN CAMARENA</t>
  </si>
  <si>
    <t>20220410</t>
  </si>
  <si>
    <t>ENCARGADO DE DIVISION DE COMUNICACION GRAFICA</t>
  </si>
  <si>
    <t>AMANDA PAOLA MCKINNEY TORRES</t>
  </si>
  <si>
    <t>20230605</t>
  </si>
  <si>
    <t>ANALISTA DE CONTENIDO DIGITAL</t>
  </si>
  <si>
    <t>CAROLINA RODRIGUEZ TAVERAS</t>
  </si>
  <si>
    <t>20141207</t>
  </si>
  <si>
    <t>ENCARGADO DE UNIDAD DE COMUNICACION INTERNA</t>
  </si>
  <si>
    <t>CLAUDIA FARINA BREA MUES</t>
  </si>
  <si>
    <t>20141216</t>
  </si>
  <si>
    <t>COORDINADOR DE RELACIONES PUBLICAS</t>
  </si>
  <si>
    <t>DAHIANNA ARILENNY MARINEZ GARCIA</t>
  </si>
  <si>
    <t>20200909</t>
  </si>
  <si>
    <t>ESPECIALISTA DE REDES SOCIALES</t>
  </si>
  <si>
    <t>EDIAN GARCIA RASUK</t>
  </si>
  <si>
    <t>20200111</t>
  </si>
  <si>
    <t>ANALISTA DE COMUNICACION INTERNA</t>
  </si>
  <si>
    <t>INDHIRA MERCEDES ANTONIA BATISTA TEJADA</t>
  </si>
  <si>
    <t>20120927</t>
  </si>
  <si>
    <t>ENCARGADO DIVISION DE EVENTOS Y PROTOCOLO</t>
  </si>
  <si>
    <t>IVAN AQUILES MERCADO PIMENTEL</t>
  </si>
  <si>
    <t>20040970</t>
  </si>
  <si>
    <t>DISEÑADOR GRAFICO</t>
  </si>
  <si>
    <t>JUAN DE JESUS OLEAGA VARGAS</t>
  </si>
  <si>
    <t>20230510</t>
  </si>
  <si>
    <t>TECNICO DE AUDIOVISUALES</t>
  </si>
  <si>
    <t>LERY LAURA PIÑA ADAMES</t>
  </si>
  <si>
    <t>20200812</t>
  </si>
  <si>
    <t>SUBDIRECTOR DE COMUNICACIONES</t>
  </si>
  <si>
    <t>MARYELIN CONSUELO REYES BAUTISTA</t>
  </si>
  <si>
    <t>20210606</t>
  </si>
  <si>
    <t>ESPECIALISTA DE PRODUCTOS Y SERVICIOS</t>
  </si>
  <si>
    <t>MELBA RAMONA RAMOS DE SAVERI</t>
  </si>
  <si>
    <t>20080510</t>
  </si>
  <si>
    <t>TECNICO DE PROTOCOLO</t>
  </si>
  <si>
    <t>MELISSA ANNABEL GUERRERO SEGURA</t>
  </si>
  <si>
    <t>20131101</t>
  </si>
  <si>
    <t>NAIVI ALTAGRACIA FRIAS VERAS</t>
  </si>
  <si>
    <t>20230407</t>
  </si>
  <si>
    <t>ENCARGADO DE UNIDAD EDICION Y MONITOREO DE PRENSA</t>
  </si>
  <si>
    <t>NATALIE ESMIRNA MANCEBO ACOSTA</t>
  </si>
  <si>
    <t>20231007</t>
  </si>
  <si>
    <t>AUXILIAR DE DISEÑO GRAFICO</t>
  </si>
  <si>
    <t>NAYILA NICOLE PICHARDO SANTOS</t>
  </si>
  <si>
    <t>20201204</t>
  </si>
  <si>
    <t>ENCARGADO DE DIVISION DE COMUNICACION DIGITAL</t>
  </si>
  <si>
    <t>PENELOPE HAYDEE PERALTA PEREYRA</t>
  </si>
  <si>
    <t>20160905</t>
  </si>
  <si>
    <t>RAIMY RAFAEL PEROZO RODRIGUEZ</t>
  </si>
  <si>
    <t>20211102</t>
  </si>
  <si>
    <t>WILMIN ARISTY PUJOLS CORDERO</t>
  </si>
  <si>
    <t>20150901</t>
  </si>
  <si>
    <t>WINDLER SOTO PAULA</t>
  </si>
  <si>
    <t>20200910</t>
  </si>
  <si>
    <t>PERIODISTA</t>
  </si>
  <si>
    <t>XIOMARA ALTAGRACIA CARO ESTEVEZ</t>
  </si>
  <si>
    <t>20040832</t>
  </si>
  <si>
    <t>PUBLICISTA DIVISION DE PRENSA</t>
  </si>
  <si>
    <t>YESSENIA AIMEE VENTURA CASTRO</t>
  </si>
  <si>
    <t>20221107</t>
  </si>
  <si>
    <t>RECEPCIONISTA DIVISION DE RELACIONES PUBLICAS</t>
  </si>
  <si>
    <t>YUDI BELKIS MORENO GONZALEZ</t>
  </si>
  <si>
    <t>20110703</t>
  </si>
  <si>
    <t>OPERADOR CENTRAL TELEFÓNICA</t>
  </si>
  <si>
    <t>CONSULTORÍA JURÍDICA</t>
  </si>
  <si>
    <t>02020000</t>
  </si>
  <si>
    <t>ERIKA ROSARIO LOPEZ</t>
  </si>
  <si>
    <t>20230109</t>
  </si>
  <si>
    <t>ABOGADO JUNIOR</t>
  </si>
  <si>
    <t>EVARITA ADAMES RAMIREZ</t>
  </si>
  <si>
    <t>20210302</t>
  </si>
  <si>
    <t>ABOGADO JUNIOR DE ASESORIA LEGAL A IFIL</t>
  </si>
  <si>
    <t>JOHAM JOSE GONZALEZ DIAZ</t>
  </si>
  <si>
    <t>20210240</t>
  </si>
  <si>
    <t>ABOGADO SENIOR DE LITIGIOS</t>
  </si>
  <si>
    <t>JORGE GARIBALDY BOVES NOVA</t>
  </si>
  <si>
    <t>200409130</t>
  </si>
  <si>
    <t>ENCARGADO DE DIVISION DE ASESORIA LEGAL A IFIL</t>
  </si>
  <si>
    <t>JOSE MARIA GOLDAR ARISTY</t>
  </si>
  <si>
    <t>40209617071</t>
  </si>
  <si>
    <t>CONTRATADO</t>
  </si>
  <si>
    <t>JOSE RICARDO NADAL TIRADO</t>
  </si>
  <si>
    <t>20230110</t>
  </si>
  <si>
    <t>PARALEGAL DE LITIGIOS</t>
  </si>
  <si>
    <t>JULIANA ESTHER REYES SANCHEZ</t>
  </si>
  <si>
    <t>20110201</t>
  </si>
  <si>
    <t>SECRETARIA CONSULTORIA JURIDICA</t>
  </si>
  <si>
    <t>JULISSA ALTAGRACIA ROSARIO DURAN</t>
  </si>
  <si>
    <t>20150315</t>
  </si>
  <si>
    <t>ABOGADO SENIOR RN</t>
  </si>
  <si>
    <t>KHARIM FUED MALUF JORGE</t>
  </si>
  <si>
    <t>20210904</t>
  </si>
  <si>
    <t>SUBCONSULTOR JURIDICO DE LITIGIOS</t>
  </si>
  <si>
    <t>LUZ ARGENTINA MARTE SANTANA</t>
  </si>
  <si>
    <t>20200804</t>
  </si>
  <si>
    <t>CONSULTOR JURIDICO</t>
  </si>
  <si>
    <t>MARIA FERNANDA SANSUR BAEZ</t>
  </si>
  <si>
    <t>20201210</t>
  </si>
  <si>
    <t>ABOGADO SENIOR ADMINISTRATIVO</t>
  </si>
  <si>
    <t>MARIA TERESA FERNANDEZ CONTRERAS</t>
  </si>
  <si>
    <t>20030703</t>
  </si>
  <si>
    <t>ENCARGADO DE DIVISION DE BANCARIA</t>
  </si>
  <si>
    <t>MARIANNE ELMUDESI DEL RIO</t>
  </si>
  <si>
    <t>20201111</t>
  </si>
  <si>
    <t>ABOGADO SENIOR DE BANCARIO</t>
  </si>
  <si>
    <t>MARIO ARTURO LESLIE SOTO</t>
  </si>
  <si>
    <t>20200820</t>
  </si>
  <si>
    <t>SUBCONSULTOR JURIDICO DE DOCUMENTOS Y CONTRATOS</t>
  </si>
  <si>
    <t>MIGUEL EDUARDO MATOS TAPIA</t>
  </si>
  <si>
    <t>20220323</t>
  </si>
  <si>
    <t>ABOGADO JUNIOR DE CONSULTORIA JURIDICA</t>
  </si>
  <si>
    <t>MYRELL GONZALEZ FERNANDEZ</t>
  </si>
  <si>
    <t>20231002</t>
  </si>
  <si>
    <t>ABOGADO SENIOR</t>
  </si>
  <si>
    <t>NATHALIE SANCHEZ PAREDES</t>
  </si>
  <si>
    <t>20180302</t>
  </si>
  <si>
    <t>ABOGADO SENIOR DE ASESORIA LEGAL A IFIL</t>
  </si>
  <si>
    <t>NICOLE MARIE MEJIA GONZALEZ</t>
  </si>
  <si>
    <t>20230802</t>
  </si>
  <si>
    <t>PARALEGAL ASESORIA LEGAL A IFIL</t>
  </si>
  <si>
    <t>NICOLE MARLENE ASTACIO CRUZ</t>
  </si>
  <si>
    <t>20220703</t>
  </si>
  <si>
    <t>COORDINADOR UNIDAD DE CUMPLIMIENTO Y ANTISOBORNO</t>
  </si>
  <si>
    <t>PEDRO MANUEL FERMIN CONTRERAS</t>
  </si>
  <si>
    <t>20220801</t>
  </si>
  <si>
    <t>PARALEGAL LITIGIOS</t>
  </si>
  <si>
    <t>RAQUEL AMERICA SANTANA CAMPOS</t>
  </si>
  <si>
    <t>19930206</t>
  </si>
  <si>
    <t>RICARDO ARTURO CORNIELLE RAMIREZ</t>
  </si>
  <si>
    <t>20141012</t>
  </si>
  <si>
    <t>ROBINSON ANTONIO ORTIZ FELIZ</t>
  </si>
  <si>
    <t>19940901</t>
  </si>
  <si>
    <t>ENCARGADO DE DIVISION DE LITIGIOS</t>
  </si>
  <si>
    <t>SAMANTHA MARIE LOZADA PEREZ</t>
  </si>
  <si>
    <t>20210244</t>
  </si>
  <si>
    <t>ABOGADO JUNIOR DE LITIGIOS</t>
  </si>
  <si>
    <t>YBERTO RAMIREZ</t>
  </si>
  <si>
    <t>20041010</t>
  </si>
  <si>
    <t>YLONKA REBECA BONILLA SANTOS</t>
  </si>
  <si>
    <t>20230313</t>
  </si>
  <si>
    <t>DEPARTAMENTO DE REGULACION</t>
  </si>
  <si>
    <t>05030000</t>
  </si>
  <si>
    <t>SUBGERENCIA REGUL. E INNOV.</t>
  </si>
  <si>
    <t>ANA MERCEDES SALADIN RODRIGUEZ</t>
  </si>
  <si>
    <t>19930927</t>
  </si>
  <si>
    <t>SUBDIRECTOR DE REGULACION CONTABLE Y FINANCIERA</t>
  </si>
  <si>
    <t>CAROLINA SUBERO ORTIZ</t>
  </si>
  <si>
    <t>20220307</t>
  </si>
  <si>
    <t>ENCARGADO DE DIVISION REGULACION</t>
  </si>
  <si>
    <t>DIOGENES ALDRIN PEREZ PEREZ</t>
  </si>
  <si>
    <t>19890601</t>
  </si>
  <si>
    <t>ASESOR TECNICO DE REGULACION</t>
  </si>
  <si>
    <t>FRANCIS RAUL RAMIREZ ALCANTARA</t>
  </si>
  <si>
    <t>20200836</t>
  </si>
  <si>
    <t>GRACIELA ESTHER MARTINEZ FIGUEREO</t>
  </si>
  <si>
    <t>20180502</t>
  </si>
  <si>
    <t>ESPECIALISTA SENIOR DE SUPERVISION DE AUDITORES EXTERNOS</t>
  </si>
  <si>
    <t>JOANNE EMILIA SANTANA PAREDES</t>
  </si>
  <si>
    <t>19930816</t>
  </si>
  <si>
    <t>ENCARGADO DE DIVISION REGULACION PRUDENCIAL</t>
  </si>
  <si>
    <t>JOSSYMAR MARINA TAMAYO PAYANO</t>
  </si>
  <si>
    <t>20130601</t>
  </si>
  <si>
    <t>ENCARGADO DE DIVISION REGULACION CONTABLE</t>
  </si>
  <si>
    <t>JULIO ARISTIDES MENDEZ ARIAS</t>
  </si>
  <si>
    <t>20050109</t>
  </si>
  <si>
    <t>ENCARGADO DE DIVISION SUPERVISION DE AUDITORES EXTERNOS</t>
  </si>
  <si>
    <t>MANUEL ANTONIO PAYANO PAULINO</t>
  </si>
  <si>
    <t>20210317</t>
  </si>
  <si>
    <t>ENCARGADO DIVISION AUDITORES EXTERNOS</t>
  </si>
  <si>
    <t>MANUEL EUGENIO RODRIGUEZ TRONCOSO</t>
  </si>
  <si>
    <t>20200839</t>
  </si>
  <si>
    <t>ESPECIALISTA SENIOR DE PROTECCION AL CONSUMIDOR Y PROYECTOS</t>
  </si>
  <si>
    <t>MARIA ALEJANDRA CORDERO ABREU</t>
  </si>
  <si>
    <t>20210242</t>
  </si>
  <si>
    <t>ESPECIALISTA DE REGULACION CONTABLE</t>
  </si>
  <si>
    <t>MAYLEN GILKANA CUELLO LEBREAULT</t>
  </si>
  <si>
    <t>20140403</t>
  </si>
  <si>
    <t>ESPECIALISTA SENIOR DE REGLUACION</t>
  </si>
  <si>
    <t>MIRNA MIDIAN GARCIA SANTANA</t>
  </si>
  <si>
    <t>20121105</t>
  </si>
  <si>
    <t>SUBDIRECTOR DE REGULACION PRUDENCIAL</t>
  </si>
  <si>
    <t>OMAR ANTONIO LANTIGUA CEBALLOS</t>
  </si>
  <si>
    <t>19980901</t>
  </si>
  <si>
    <t>DIRECTOR DE REGULACION</t>
  </si>
  <si>
    <t>RICARDO AUGUSTO HERRERA GARCIA</t>
  </si>
  <si>
    <t>20200840</t>
  </si>
  <si>
    <t>ENCARGADO DE DIVISION PROTECCION AL CONSUMIDOR Y PROYECTOS E</t>
  </si>
  <si>
    <t>SALET IDALMA DOMINGUEZ MORETA</t>
  </si>
  <si>
    <t>20221003</t>
  </si>
  <si>
    <t>ESPECIALISTA SENIOR DE REGUACION PRUDENCIAL</t>
  </si>
  <si>
    <t>WALKIS FABIOLA GARCIA</t>
  </si>
  <si>
    <t>20041007</t>
  </si>
  <si>
    <t>AUXILIAR ADMINISTRATIVO</t>
  </si>
  <si>
    <t>YENYS YAQUELIN PIMENTEL ORTIZ</t>
  </si>
  <si>
    <t>20090301</t>
  </si>
  <si>
    <t>ASISTENTE DE REGULACION</t>
  </si>
  <si>
    <t>DESPACHO INTENDENTE</t>
  </si>
  <si>
    <t>01020000</t>
  </si>
  <si>
    <t>CANDY XIOMARA LORA DE DE LA CRUZ</t>
  </si>
  <si>
    <t>20200826</t>
  </si>
  <si>
    <t>ASISTENTE DEL INTENDENTE</t>
  </si>
  <si>
    <t>CHARY DAYANA MATOS PEREZ</t>
  </si>
  <si>
    <t>20200825</t>
  </si>
  <si>
    <t>JULIO ENRIQUE CAMINERO SANCHEZ</t>
  </si>
  <si>
    <t>20200831</t>
  </si>
  <si>
    <t>INTENDENTE</t>
  </si>
  <si>
    <t>DESPACHO SUPERINTENDENTE</t>
  </si>
  <si>
    <t>01010000</t>
  </si>
  <si>
    <t>ALEJANDRO EDUARDO FERNANDEZ WHIPPLE</t>
  </si>
  <si>
    <t>20200801</t>
  </si>
  <si>
    <t>SUPERINTENDENTE DE BANCOS</t>
  </si>
  <si>
    <t>EDUAR GOMEZ DELGADO</t>
  </si>
  <si>
    <t>20141102</t>
  </si>
  <si>
    <t>MENSAJERO EXTERNO DEL DESPACHO SUPERINTENDENTE</t>
  </si>
  <si>
    <t>HAYDEELINE MARTE GUZMAN</t>
  </si>
  <si>
    <t>20230206</t>
  </si>
  <si>
    <t>ENCARGADO DE DIVISION DEL DESPACHO</t>
  </si>
  <si>
    <t>MARIA ELIZABETH RODRIGUEZ MARTINEZ</t>
  </si>
  <si>
    <t>20211101</t>
  </si>
  <si>
    <t>ASESOR TECNICO DEL SUPERINTENDENTE</t>
  </si>
  <si>
    <t>NELSON OGANDO DE OLEO</t>
  </si>
  <si>
    <t>20121203</t>
  </si>
  <si>
    <t>MENSAJERO INTERNO DEL DESPACHO SUPERINTENDENTE</t>
  </si>
  <si>
    <t>OLIVIA A. ORTIZ DE ACOSTA</t>
  </si>
  <si>
    <t>19940502</t>
  </si>
  <si>
    <t>SUBDIRECTOR DEL DESPACHO</t>
  </si>
  <si>
    <t>SARAH ANDRAINET DE OLEO SOSA</t>
  </si>
  <si>
    <t>20200828</t>
  </si>
  <si>
    <t>ANALISTA DE ACCESO A LA INFORMACION</t>
  </si>
  <si>
    <t>SILVIA BERENICE TEJEDA GARCIA</t>
  </si>
  <si>
    <t>20200815</t>
  </si>
  <si>
    <t>ASISTENTE DEL SUPERINTENDENTE</t>
  </si>
  <si>
    <t>ESTUDIOS ECONÓMICOS</t>
  </si>
  <si>
    <t>05050000</t>
  </si>
  <si>
    <t>CARLOS ALFREDO ROSARIO PAYANO</t>
  </si>
  <si>
    <t>20230703</t>
  </si>
  <si>
    <t>ESPECIALISTA SENIOR DE DESARROLLO E IMPLEMENTACION</t>
  </si>
  <si>
    <t>FREDDY MANUEL OGANDO MONTERO</t>
  </si>
  <si>
    <t>20220316</t>
  </si>
  <si>
    <t>ESPECIALISTA DE INVESTIGACION ECONOMICA</t>
  </si>
  <si>
    <t>GEORGES EDUARDO BOURNIGAL RUIZ</t>
  </si>
  <si>
    <t>20201205</t>
  </si>
  <si>
    <t>ESPECIALISTA SENIOR DE ESTUDIOS ECONOMICOS</t>
  </si>
  <si>
    <t>GERALDO JOSE RAMON ROSA HERNANDEZ</t>
  </si>
  <si>
    <t>20170204</t>
  </si>
  <si>
    <t>ESPECIALISTA SENIOR DE INVESTIGACION ECONOMICA</t>
  </si>
  <si>
    <t>ITALO FIDEL LOPEZ GUERRERO</t>
  </si>
  <si>
    <t>20220301</t>
  </si>
  <si>
    <t>ESPECIALISTA SENIOR DE INVESTIGACION CUANTITATIVA</t>
  </si>
  <si>
    <t>LUIGIA STEFAY ZAMBOTTI CUETO</t>
  </si>
  <si>
    <t>20230504</t>
  </si>
  <si>
    <t>LUISA CAROLINA GOMEZ ESTEVEZ</t>
  </si>
  <si>
    <t>20220401</t>
  </si>
  <si>
    <t>SUBDIRECTOR DE ESTUDIOS ECONOMICOS</t>
  </si>
  <si>
    <t>MANUEL IGNACIO DIAZ MARTINEZ</t>
  </si>
  <si>
    <t>20201001</t>
  </si>
  <si>
    <t>ENCARGADO DE DIVISION INVESTIGACION CUANTITATIVA</t>
  </si>
  <si>
    <t>MARCOS JOSE BELTRE PEREZ</t>
  </si>
  <si>
    <t>20211002</t>
  </si>
  <si>
    <t>ESPECIALISTA SR CIENCIA DE DATOS E INDICADORES</t>
  </si>
  <si>
    <t>RANDY GABRIEL DILONE DE LEON</t>
  </si>
  <si>
    <t>20210226</t>
  </si>
  <si>
    <t>ESPECIALISTA SR INGENIERIA DE DATOS</t>
  </si>
  <si>
    <t>SALOMON HERNANDEZ JAQUEZ</t>
  </si>
  <si>
    <t>20180701</t>
  </si>
  <si>
    <t>ESPECIALISTA JUNIOR DE ESTUDIOS ECONOMICOS</t>
  </si>
  <si>
    <t>SHARI AMPARO VASQUEZ</t>
  </si>
  <si>
    <t>20210907</t>
  </si>
  <si>
    <t>ENCARGADO DE DIVISION INVESTIGACION ECONOMICAS Y ESTADISTICA</t>
  </si>
  <si>
    <t>STEFAN BOLTA RAKOVIC</t>
  </si>
  <si>
    <t>20200806</t>
  </si>
  <si>
    <t>DIRECTOR DE ESTUDIOS ECONOMICOS</t>
  </si>
  <si>
    <t>03000000</t>
  </si>
  <si>
    <t>ALFRED AKIN TAVAREZ ABREU</t>
  </si>
  <si>
    <t>20220313</t>
  </si>
  <si>
    <t>ESPECIALISTA SENIOR RIESGO OPERACIONAL</t>
  </si>
  <si>
    <t>GABRIELA SANCHEZ CASTRO</t>
  </si>
  <si>
    <t>20220220</t>
  </si>
  <si>
    <t>ENCARGADO DE DIVISION RIESGO OPERACIONAL</t>
  </si>
  <si>
    <t>HANSEL MANUEL BLANCO CEPEDA</t>
  </si>
  <si>
    <t>20230506</t>
  </si>
  <si>
    <t>ESPECIALISTA SR RIESGO OPERACIONAL Y CONTINUIDAD DE NEGOCIO</t>
  </si>
  <si>
    <t>JUAN FRANCISCO MENDOZA VALDEZ</t>
  </si>
  <si>
    <t>20200814</t>
  </si>
  <si>
    <t>GERENTE</t>
  </si>
  <si>
    <t>MELIDA JEANNETTE DE  LA ROSA</t>
  </si>
  <si>
    <t>20030707</t>
  </si>
  <si>
    <t>MENSAJERO INTERNO DE GERENCIA</t>
  </si>
  <si>
    <t>MILDRED ALTAGRACIA RAMIREZ MENDEZ</t>
  </si>
  <si>
    <t>20090101</t>
  </si>
  <si>
    <t>ENCARGADO DE DIVISION PROYECTOS ADMINISTRATIVOS</t>
  </si>
  <si>
    <t>XIOMARA E. PERALTA MARTINEZ</t>
  </si>
  <si>
    <t>19860604</t>
  </si>
  <si>
    <t>ASISTENTE DEL GERENTE</t>
  </si>
  <si>
    <t>GESTIÓN HUMANA</t>
  </si>
  <si>
    <t>03050000</t>
  </si>
  <si>
    <t>ALBA DEYANIRA DELGADO BELTRE</t>
  </si>
  <si>
    <t>20200907</t>
  </si>
  <si>
    <t>ENCARGADO DE DIVISION REMUNERACION BENEFICIOS Y RELACIONES L</t>
  </si>
  <si>
    <t>AMANDA GREYLINA MANZUETA PEREZ</t>
  </si>
  <si>
    <t>20230209</t>
  </si>
  <si>
    <t>ANALISTA DE CAPACITACION Y DESARROLLO ORGANIZACIONAL</t>
  </si>
  <si>
    <t>ANGELA ALTAGRACIA FLORENTINO DE AZA</t>
  </si>
  <si>
    <t>20180901</t>
  </si>
  <si>
    <t>ESPECIALISTA DE ATRACCION E INTEGRACION DE TALENTOS</t>
  </si>
  <si>
    <t>ARLENE MICHELLE SERRANO DE BRADOR</t>
  </si>
  <si>
    <t>20200906</t>
  </si>
  <si>
    <t>ENCARGADO DE DIVISION SALUD OCUPACIONAL</t>
  </si>
  <si>
    <t>CIRCE MARIEL UREÑA PERALTA</t>
  </si>
  <si>
    <t>20220215</t>
  </si>
  <si>
    <t>ANALISTA DE ATRACCION E INTEGRACION DE TALENTOS</t>
  </si>
  <si>
    <t>DANIEL EDUARDO CIVIDANES GOMEZ</t>
  </si>
  <si>
    <t>40233349923</t>
  </si>
  <si>
    <t>EUGENIA MILAGROS ALTAGRACIA MENDEZ DE LA ROSA</t>
  </si>
  <si>
    <t>20041001</t>
  </si>
  <si>
    <t>ESPECIALISTA DE REMUNERACION BENEFICIOS Y RELACIONES LABORAL</t>
  </si>
  <si>
    <t>FERMIN EMMANUEL HOLGUIN CEBALLOS</t>
  </si>
  <si>
    <t>20220504</t>
  </si>
  <si>
    <t>GABRIELA MARGARITA MARTINEZ MUÑOZ</t>
  </si>
  <si>
    <t>20230207</t>
  </si>
  <si>
    <t>ENCARGADO DIVISION CAPACITACION Y DESARROLLO ORGANIZACIONAL</t>
  </si>
  <si>
    <t>GENESIS CASTILLO GERARDO</t>
  </si>
  <si>
    <t>20231109</t>
  </si>
  <si>
    <t>IONE STELLA GOMEZ PIMENTEL</t>
  </si>
  <si>
    <t>20230608</t>
  </si>
  <si>
    <t>ESPECIALISTA DE CAPACITACION Y DESARROLLO ORGANIZACIONAL</t>
  </si>
  <si>
    <t>JENNYCE YLONKA ABREU DUARTE</t>
  </si>
  <si>
    <t>20060702</t>
  </si>
  <si>
    <t>ESPECIALISTA SENIOR DE CAPACITACION Y DESARROLLO ORGANIZACIO</t>
  </si>
  <si>
    <t>JOEL MONTES DE OCA GOMEZ</t>
  </si>
  <si>
    <t>20230601</t>
  </si>
  <si>
    <t>ESPECIALISTA DE GESTION HUMANA</t>
  </si>
  <si>
    <t>JOSE MANUEL DE JESUS LAMA GATTAS</t>
  </si>
  <si>
    <t>20200803</t>
  </si>
  <si>
    <t>DIRECTOR DE GESTION HUMANA</t>
  </si>
  <si>
    <t>MARIA DE LOS ANGELES SOTO POLANCO</t>
  </si>
  <si>
    <t>20231102</t>
  </si>
  <si>
    <t>ESPECIALISTA SENIOR DE ATRACCION E INTEGRACION DE TALENTOS</t>
  </si>
  <si>
    <t>MARIA VICTORIA MONSANTO PICHARDO</t>
  </si>
  <si>
    <t>20230212</t>
  </si>
  <si>
    <t>ESPECIALISTA SENIOR DE REMUNERACION BENEFICIOS Y RELACIONES</t>
  </si>
  <si>
    <t>MARIEL GERMAN VILLAVIZAR</t>
  </si>
  <si>
    <t>20230402</t>
  </si>
  <si>
    <t>ENCARGADO DE DIVISION ATRACCION E INTEGRACION DE TALENTOS</t>
  </si>
  <si>
    <t>MIGUELINA ADELAIDA SANTOS FRIAS</t>
  </si>
  <si>
    <t>20100203</t>
  </si>
  <si>
    <t>ENCARGADO DE UNIDAD SALUD OCUPACIONAL</t>
  </si>
  <si>
    <t>MOISES EMMANUEL LOPEZ MARTINEZ</t>
  </si>
  <si>
    <t>20230805</t>
  </si>
  <si>
    <t>OLGA LIDIA MATOS PEREZ</t>
  </si>
  <si>
    <t>20041036</t>
  </si>
  <si>
    <t>OVIDAGNA I. PADILLA GONZALEZ</t>
  </si>
  <si>
    <t>20041110</t>
  </si>
  <si>
    <t>ASISTENTE MEDICO</t>
  </si>
  <si>
    <t>RIGOBERTO MARTE SANTOS</t>
  </si>
  <si>
    <t>20190202</t>
  </si>
  <si>
    <t>ROSANNA PERALTA FERNANDEZ</t>
  </si>
  <si>
    <t>20220219</t>
  </si>
  <si>
    <t>SABELIA LISSETT ROSSO GOMEZ</t>
  </si>
  <si>
    <t>20120928</t>
  </si>
  <si>
    <t>VIANNY PAULINA REYES CRUZ</t>
  </si>
  <si>
    <t>20220302</t>
  </si>
  <si>
    <t>ENCARGADO DE UNIDAD CLIMA Y DESEMPEÑO</t>
  </si>
  <si>
    <t>GESTIÓN PENSIONADOS</t>
  </si>
  <si>
    <t>90030101</t>
  </si>
  <si>
    <t>ADELA ANTONIA DIAZ PILARTE</t>
  </si>
  <si>
    <t>19900411</t>
  </si>
  <si>
    <t>PENSIONADO</t>
  </si>
  <si>
    <t>ADELA GUTIERREZ CASTILLO</t>
  </si>
  <si>
    <t>19870101</t>
  </si>
  <si>
    <t>ADOLFO ARAUJO</t>
  </si>
  <si>
    <t>20030144</t>
  </si>
  <si>
    <t>ADRIANO CAPELLAN FELIX</t>
  </si>
  <si>
    <t>19881002</t>
  </si>
  <si>
    <t>AGRIPINA ORTIZ PENA DE DE JESUS</t>
  </si>
  <si>
    <t>19880707</t>
  </si>
  <si>
    <t>AGUEDA RODRIGUEZ MORA</t>
  </si>
  <si>
    <t>19880203</t>
  </si>
  <si>
    <t>ALBA CELESTE DIAZ MEDINA</t>
  </si>
  <si>
    <t>19820302</t>
  </si>
  <si>
    <t>ALBA LUISA MARTINEZ MOYA</t>
  </si>
  <si>
    <t>19861015</t>
  </si>
  <si>
    <t>ALEJA ALT. CONCEPCION EVANGELISTA</t>
  </si>
  <si>
    <t>19900902</t>
  </si>
  <si>
    <t>ALEJANDRO LUIS ROMAN GOMEZ</t>
  </si>
  <si>
    <t>19900702</t>
  </si>
  <si>
    <t>ALIDA ANTONIA MATOS CUEVAS</t>
  </si>
  <si>
    <t>19870210</t>
  </si>
  <si>
    <t>ALTAGRACIA ELOISA MENDEZ PEREZ</t>
  </si>
  <si>
    <t>19770301</t>
  </si>
  <si>
    <t>ALTAGRACIA LISETTE JIMENEZ CORNIELLE</t>
  </si>
  <si>
    <t>19870102</t>
  </si>
  <si>
    <t>ALTAGRACIA MARGARITA LEGREAUX ARIAS</t>
  </si>
  <si>
    <t>19881105</t>
  </si>
  <si>
    <t>ALTAGRACIA MARIA SANCHEZ G.</t>
  </si>
  <si>
    <t>19860915</t>
  </si>
  <si>
    <t>ALTAGRACIA MATILDE BELLO RUBIO</t>
  </si>
  <si>
    <t>19890603</t>
  </si>
  <si>
    <t>ALTAGRACIA OLIVA LUNA AMADOR</t>
  </si>
  <si>
    <t>19870401</t>
  </si>
  <si>
    <t>ALTAGRACIA VIVIANA CAMPUSANO</t>
  </si>
  <si>
    <t>19861107</t>
  </si>
  <si>
    <t>AMELIA ALTAGRACIA PEREZ DIPPITON</t>
  </si>
  <si>
    <t>19870810</t>
  </si>
  <si>
    <t>AMERICO NICOLAS ABREU TEJEDA</t>
  </si>
  <si>
    <t>19840301</t>
  </si>
  <si>
    <t>ANA ARGENTINA VASQUEZ MORA</t>
  </si>
  <si>
    <t>19870805</t>
  </si>
  <si>
    <t>ANA FELICIA REYES</t>
  </si>
  <si>
    <t>19790201</t>
  </si>
  <si>
    <t>ANA GISELA ACOSTA MATOS</t>
  </si>
  <si>
    <t>19861012</t>
  </si>
  <si>
    <t>ANA SILVIA PEREZ DE LOS SANTOS</t>
  </si>
  <si>
    <t>19870220</t>
  </si>
  <si>
    <t>ANA TEOLINDA SUSANA GARCIA RAMOS</t>
  </si>
  <si>
    <t>19830301</t>
  </si>
  <si>
    <t>ANA YRIS MENDEZ ABREU</t>
  </si>
  <si>
    <t>19820801</t>
  </si>
  <si>
    <t>ANDRES ANTONIO AYBAR GARCIA</t>
  </si>
  <si>
    <t>19930720</t>
  </si>
  <si>
    <t>ANDRES SALOMON RODRIGUEZ ESPINAL</t>
  </si>
  <si>
    <t>19900303</t>
  </si>
  <si>
    <t>ANGEL FREMIO DE LOS SANTOS</t>
  </si>
  <si>
    <t>20030805</t>
  </si>
  <si>
    <t>ANGELA HERNANDEZ DE FELIZ</t>
  </si>
  <si>
    <t>19880403</t>
  </si>
  <si>
    <t>ANGELA MARGARITA ARIAS CABRERA</t>
  </si>
  <si>
    <t>19870214</t>
  </si>
  <si>
    <t>ANGELA MARIA DELGADO</t>
  </si>
  <si>
    <t>19880410</t>
  </si>
  <si>
    <t>ANTOLINA ROSARIO DE LA ROSA</t>
  </si>
  <si>
    <t>19840103</t>
  </si>
  <si>
    <t>ANTONIO MANUEL MONES ABREU</t>
  </si>
  <si>
    <t>19771101</t>
  </si>
  <si>
    <t>ARELYS FELIZ VICENTE</t>
  </si>
  <si>
    <t>20050801</t>
  </si>
  <si>
    <t>ARGENTINA PRIMITIVA GONZALEZ PICHARDO</t>
  </si>
  <si>
    <t>19880807</t>
  </si>
  <si>
    <t>ASALIA MERCEDES YOLANDA ANDINO MALDONADO</t>
  </si>
  <si>
    <t>19850201</t>
  </si>
  <si>
    <t>ATAHUALPA PEDRO DOMINGUEZ</t>
  </si>
  <si>
    <t>20040965</t>
  </si>
  <si>
    <t>AVILA ALTAGRACIA SANTOS VARGAS</t>
  </si>
  <si>
    <t>19850402</t>
  </si>
  <si>
    <t>BARTOLOME MARCELINO BEEVERS</t>
  </si>
  <si>
    <t>19860501</t>
  </si>
  <si>
    <t>BEATRIZ EVANGELINA JIMENEZ R.</t>
  </si>
  <si>
    <t>19870515</t>
  </si>
  <si>
    <t>BELGICA SUERO RAMIREZ</t>
  </si>
  <si>
    <t>19890704</t>
  </si>
  <si>
    <t>BERTHA FATIMI VINAS ROSARIO</t>
  </si>
  <si>
    <t>19930806</t>
  </si>
  <si>
    <t>BIENVENIDO NOVAS ESPINOSA</t>
  </si>
  <si>
    <t>19880213</t>
  </si>
  <si>
    <t>BRUNILDA LEONORA GUZMAN GOMEZ</t>
  </si>
  <si>
    <t>19880905</t>
  </si>
  <si>
    <t>CANDELARIA REGUILLO VALDEZ</t>
  </si>
  <si>
    <t>19900703</t>
  </si>
  <si>
    <t>CARLOS EMILIO RIVAS MENDEZ</t>
  </si>
  <si>
    <t>19890306</t>
  </si>
  <si>
    <t>CARMEN ESTELA LUNA ROBLES</t>
  </si>
  <si>
    <t>19880801</t>
  </si>
  <si>
    <t>CARMEN GENARINA ESPINAL PERDOMO</t>
  </si>
  <si>
    <t>19870803</t>
  </si>
  <si>
    <t>CARMEN JULIA TEJEDA MELO</t>
  </si>
  <si>
    <t>19850202</t>
  </si>
  <si>
    <t>CARMEN LUZ POLANCO CAMILO</t>
  </si>
  <si>
    <t>19851001</t>
  </si>
  <si>
    <t>CARMEN MARIA CANDELIER TEJADA</t>
  </si>
  <si>
    <t>19900308</t>
  </si>
  <si>
    <t>CARMEN MARIA POCHE GARCIA</t>
  </si>
  <si>
    <t>19880906</t>
  </si>
  <si>
    <t>CECILIA CELESTE TORRES FORTUNATO</t>
  </si>
  <si>
    <t>19831204</t>
  </si>
  <si>
    <t>CECILIA YANEX RAMIREZ CONTRERA</t>
  </si>
  <si>
    <t>19781102</t>
  </si>
  <si>
    <t>CLARA AMELIA PAULINO VICTORIA</t>
  </si>
  <si>
    <t>19910101</t>
  </si>
  <si>
    <t>CLARA EMILIA FELIZ PEREZ</t>
  </si>
  <si>
    <t>19861016</t>
  </si>
  <si>
    <t>CLAUDINA YDAISA FELIZ DE MATOS</t>
  </si>
  <si>
    <t>19831205</t>
  </si>
  <si>
    <t>CRISALDA ANTONIA LOZADA DE POLANCO</t>
  </si>
  <si>
    <t>19830802</t>
  </si>
  <si>
    <t>DAMARIS CELESTE SANTANA CALDERON</t>
  </si>
  <si>
    <t>19880321</t>
  </si>
  <si>
    <t>DANI MENDEZ GONZALEZ</t>
  </si>
  <si>
    <t>19880211</t>
  </si>
  <si>
    <t>DANIA ALTAGRACIA MOQUETE MOQUETE</t>
  </si>
  <si>
    <t>19890901</t>
  </si>
  <si>
    <t>DARIS JAVIER CUEVAS NIN</t>
  </si>
  <si>
    <t>20040825</t>
  </si>
  <si>
    <t>DARMA LUISA CASTILLO E DE DIAZ</t>
  </si>
  <si>
    <t>19890404</t>
  </si>
  <si>
    <t>DELSA BETHANIA DEL S. MARTINEZ REYNOSO</t>
  </si>
  <si>
    <t>19881011</t>
  </si>
  <si>
    <t>DELSI ALTAGRACIA PEREZ DEL LEON DE BOTTIER</t>
  </si>
  <si>
    <t>19880210</t>
  </si>
  <si>
    <t>DENIS ALTAGRACIA RODRIGUEZ LOPEZ</t>
  </si>
  <si>
    <t>19800202</t>
  </si>
  <si>
    <t>DILCIA E. SUERO CONTRERAS</t>
  </si>
  <si>
    <t>200409102</t>
  </si>
  <si>
    <t>DIMAS ENCARNACION SANTOS DE LA CRUZ</t>
  </si>
  <si>
    <t>19660601</t>
  </si>
  <si>
    <t>DULCE MILAGROS GUABA SANTOS</t>
  </si>
  <si>
    <t>19870902</t>
  </si>
  <si>
    <t>EDITH JOSEFINA ROSARIO CABREJA</t>
  </si>
  <si>
    <t>19870508</t>
  </si>
  <si>
    <t>ELBA ALSACIA ROMERO SANTANA</t>
  </si>
  <si>
    <t>19820301</t>
  </si>
  <si>
    <t>ELBA ALTAGRACIA THEN SOSA</t>
  </si>
  <si>
    <t>19900311</t>
  </si>
  <si>
    <t>ELENA MARIA DE  LA CRUZ ACOSTA</t>
  </si>
  <si>
    <t>19870510</t>
  </si>
  <si>
    <t>ELSA MAGALI TAPIA ZAPATA</t>
  </si>
  <si>
    <t>19910918</t>
  </si>
  <si>
    <t>ELSA NURYS SANTOS MATEOS</t>
  </si>
  <si>
    <t>20030503</t>
  </si>
  <si>
    <t>ELVIRA ALTAGRACIA PACHECO GIL</t>
  </si>
  <si>
    <t>19880814</t>
  </si>
  <si>
    <t>EMILCE VIRGINIA ALT MONTAS BAZIL</t>
  </si>
  <si>
    <t>19870103</t>
  </si>
  <si>
    <t>EMILIO PARRA HERNANDEZ</t>
  </si>
  <si>
    <t>19900503</t>
  </si>
  <si>
    <t>ENMA VIOLETA ALCALA DE LA ROSA DE HDEZ</t>
  </si>
  <si>
    <t>19880307</t>
  </si>
  <si>
    <t>ERNESTINA REYES SANTOS</t>
  </si>
  <si>
    <t>19880212</t>
  </si>
  <si>
    <t>EUFEMIA DE LA CRUZ CABRERA</t>
  </si>
  <si>
    <t>19910201</t>
  </si>
  <si>
    <t>EUGENIA DEL CARMEN RODRIGUEZ TORRES</t>
  </si>
  <si>
    <t>19950403</t>
  </si>
  <si>
    <t>EVARISTO AMILCAR NOVAS BELLO</t>
  </si>
  <si>
    <t>19881004</t>
  </si>
  <si>
    <t>EVELYN DEL CARMEN ORTIZ DE J.</t>
  </si>
  <si>
    <t>19880101</t>
  </si>
  <si>
    <t>FAUSTINA MARIA SANTANA DE BERGES</t>
  </si>
  <si>
    <t>19860210</t>
  </si>
  <si>
    <t>FEDERICO ANTONIO DE JESUS VALERA SANCHEZ</t>
  </si>
  <si>
    <t>19690818</t>
  </si>
  <si>
    <t>FERNANDO ARTURO GOMEZ FELIZ</t>
  </si>
  <si>
    <t>19870502</t>
  </si>
  <si>
    <t>FIORDALIZA MIGUELINA OLIVO OLIVO</t>
  </si>
  <si>
    <t>19911008</t>
  </si>
  <si>
    <t>FLAVIA DILANEA ACOSTA</t>
  </si>
  <si>
    <t>19880215</t>
  </si>
  <si>
    <t>FLOR AGUSTINA PEREZ LOPEZ</t>
  </si>
  <si>
    <t>20000964</t>
  </si>
  <si>
    <t>FLORENTINA GARCIA DE QUINONES</t>
  </si>
  <si>
    <t>19840102</t>
  </si>
  <si>
    <t>FRANCISCO ANTONIO MOREL DISLA</t>
  </si>
  <si>
    <t>19890805</t>
  </si>
  <si>
    <t>FRANK RAMON VILLAR PEREZ</t>
  </si>
  <si>
    <t>19891202</t>
  </si>
  <si>
    <t>GEORGINA ALTAGRACIA MOLINA M.</t>
  </si>
  <si>
    <t>19921104</t>
  </si>
  <si>
    <t>GEORGINA JULIA VALDEZ SANCHEZ</t>
  </si>
  <si>
    <t>19870540</t>
  </si>
  <si>
    <t>GISELA PEREZ C. DE HERMIDA</t>
  </si>
  <si>
    <t>19821202</t>
  </si>
  <si>
    <t>GLADYS ALTAGRACIA HENSON LIZ</t>
  </si>
  <si>
    <t>19880414</t>
  </si>
  <si>
    <t>GLADYS MARTINEZ ABREU</t>
  </si>
  <si>
    <t>19840202</t>
  </si>
  <si>
    <t>GLADYS MERCEDES ROJAS REYES</t>
  </si>
  <si>
    <t>19861009</t>
  </si>
  <si>
    <t>GLADYS ONDINA ALVAREZ VARGAS</t>
  </si>
  <si>
    <t>19850703</t>
  </si>
  <si>
    <t>GLORIA BETHANIA MEDINA DE GARCIA</t>
  </si>
  <si>
    <t>19861102</t>
  </si>
  <si>
    <t>GRECIA CABRERA</t>
  </si>
  <si>
    <t>19890802</t>
  </si>
  <si>
    <t>GREGORIO LUPERON MOTA</t>
  </si>
  <si>
    <t>19881206</t>
  </si>
  <si>
    <t>GREGORIO MANZUETA RAFAEL</t>
  </si>
  <si>
    <t>19860601</t>
  </si>
  <si>
    <t>GUEDIS MERCEDES PEREZ VDA. VIZCAINO</t>
  </si>
  <si>
    <t>19860901</t>
  </si>
  <si>
    <t>HECTOR CESAR URBAEZ URIBE</t>
  </si>
  <si>
    <t>19910915</t>
  </si>
  <si>
    <t>HERCILIA CUELLO DE LEON</t>
  </si>
  <si>
    <t>19861004</t>
  </si>
  <si>
    <t>HERIBERTA CONFESORA MONTERO SANCHEZ</t>
  </si>
  <si>
    <t>19921004</t>
  </si>
  <si>
    <t>HERMINIA JOSEFINA VIAS GOMEZ</t>
  </si>
  <si>
    <t>19870517</t>
  </si>
  <si>
    <t>HOMERO DE JESUS PERALTA</t>
  </si>
  <si>
    <t>19810301</t>
  </si>
  <si>
    <t>HORTENSIA ALTAGRACIA YAPORT</t>
  </si>
  <si>
    <t>19880502</t>
  </si>
  <si>
    <t>IDAISA MERCEDES MEDINA MEDINA</t>
  </si>
  <si>
    <t>19781101</t>
  </si>
  <si>
    <t>IDULGENCIA LEDESMA VARGAS</t>
  </si>
  <si>
    <t>19870222</t>
  </si>
  <si>
    <t>IVELISSE MERCEDES DEL  ROSARIO</t>
  </si>
  <si>
    <t>19940301</t>
  </si>
  <si>
    <t>JACINTA YLDEGARDA REINOSO CABRERA</t>
  </si>
  <si>
    <t>19861105</t>
  </si>
  <si>
    <t>JESUS CASTANO BOLQUE</t>
  </si>
  <si>
    <t>19860502</t>
  </si>
  <si>
    <t>JESUS MANUEL JIMENEZ BONILLA</t>
  </si>
  <si>
    <t>19831002</t>
  </si>
  <si>
    <t>JOSE ANTONIO SANCHEZ MARTINEZ</t>
  </si>
  <si>
    <t>19870612</t>
  </si>
  <si>
    <t>JOSE ARMANDO MORA GOMEZ</t>
  </si>
  <si>
    <t>19831101</t>
  </si>
  <si>
    <t>JOSE DOLORES BEATO RODRIGUEZ</t>
  </si>
  <si>
    <t>19870216</t>
  </si>
  <si>
    <t>JOSE LUCRECIO NUNEZ CONTRERAS</t>
  </si>
  <si>
    <t>19850701</t>
  </si>
  <si>
    <t>JOSE MANUEL MONTAS MONTAS</t>
  </si>
  <si>
    <t>19931201</t>
  </si>
  <si>
    <t>JOSE MERCEDES BRUNO MARTE</t>
  </si>
  <si>
    <t>19930302</t>
  </si>
  <si>
    <t>JOSE PEREZ CABRERA</t>
  </si>
  <si>
    <t>19741101</t>
  </si>
  <si>
    <t>JOSE RAMON GUZMAN URENA</t>
  </si>
  <si>
    <t>19880301</t>
  </si>
  <si>
    <t>JOSEFA MILADY NUNEZ</t>
  </si>
  <si>
    <t>19860916</t>
  </si>
  <si>
    <t>JOSEFINA ALTAGRACIA AQUINO NUNEZ DE BERTOT</t>
  </si>
  <si>
    <t>19861011</t>
  </si>
  <si>
    <t>JOSEFINA ALTAGRACIA DE PENA DE PENA DE LUNA</t>
  </si>
  <si>
    <t>19881025</t>
  </si>
  <si>
    <t>JOSEFINA DEL CARMEN SANTANA O.</t>
  </si>
  <si>
    <t>19860201</t>
  </si>
  <si>
    <t>JOSEFINA MARGARITA FERNANDEZ LORA</t>
  </si>
  <si>
    <t>19820901</t>
  </si>
  <si>
    <t>JUAN BAUTISTA FORTUNATO GUZMAN</t>
  </si>
  <si>
    <t>20000939</t>
  </si>
  <si>
    <t>JUAN JORGE QUINONES DOMINGUEZ</t>
  </si>
  <si>
    <t>19800302</t>
  </si>
  <si>
    <t>JUANA ALTAGRACIA OGANDO LORENZO</t>
  </si>
  <si>
    <t>19861108</t>
  </si>
  <si>
    <t>JUANA CELESTE SORIANO MATIAS</t>
  </si>
  <si>
    <t>19891001</t>
  </si>
  <si>
    <t>JUANA FABIOLA NUNEZ YARULL</t>
  </si>
  <si>
    <t>19861013</t>
  </si>
  <si>
    <t>JUANA IDELIS TORIBIO DE DE LA ROSA</t>
  </si>
  <si>
    <t>19881102</t>
  </si>
  <si>
    <t>JUANA PEGUERO DE ORTEGA</t>
  </si>
  <si>
    <t>19870516</t>
  </si>
  <si>
    <t>JUANA PUELLO</t>
  </si>
  <si>
    <t>19790301</t>
  </si>
  <si>
    <t>JUANA TANIA CARABALLO PENA</t>
  </si>
  <si>
    <t>19880908</t>
  </si>
  <si>
    <t>JULIA MERCEDES QUEZADA SURIEL</t>
  </si>
  <si>
    <t>19870514</t>
  </si>
  <si>
    <t>JULIA RAMONA ESPINAL BATISTA</t>
  </si>
  <si>
    <t>19931021</t>
  </si>
  <si>
    <t>JULIANA SANTOS PASCUALA</t>
  </si>
  <si>
    <t>19861109</t>
  </si>
  <si>
    <t>JULIO ANTONIO COTES JULIAO</t>
  </si>
  <si>
    <t>19620101</t>
  </si>
  <si>
    <t>JULIO ENRIQUE ECHAVARRIA TORO</t>
  </si>
  <si>
    <t>19871001</t>
  </si>
  <si>
    <t>JUSTINA RAQUEL ALMONTE ROJAS</t>
  </si>
  <si>
    <t>19860905</t>
  </si>
  <si>
    <t>LEDA HERMINIA RODRIGUEZ NUNEZ DE A.</t>
  </si>
  <si>
    <t>19921101</t>
  </si>
  <si>
    <t>LEONARDO ANTONIO JORGE MOREL</t>
  </si>
  <si>
    <t>19920310</t>
  </si>
  <si>
    <t>LIDIA ALTAGRACIA LEON POLANCO</t>
  </si>
  <si>
    <t>19940303</t>
  </si>
  <si>
    <t>LIDIA MARIA PAULA BELIZ</t>
  </si>
  <si>
    <t>19850801</t>
  </si>
  <si>
    <t>LISELOTTE A. CANAHUATE DE SANCHEZ</t>
  </si>
  <si>
    <t>19980902</t>
  </si>
  <si>
    <t>LUCIA ALTAGRACIA SIMONA MICHEL DIAZ</t>
  </si>
  <si>
    <t>19890305</t>
  </si>
  <si>
    <t>LUCIA MARGARITA ANTONIO DE PEREZ</t>
  </si>
  <si>
    <t>19870301</t>
  </si>
  <si>
    <t>LUCILA HERRERA URENA</t>
  </si>
  <si>
    <t>19881107</t>
  </si>
  <si>
    <t>LUIS ANDRES MONTES DE OCA P.</t>
  </si>
  <si>
    <t>20040831</t>
  </si>
  <si>
    <t>LUIS ANTONIO VILLAMAN</t>
  </si>
  <si>
    <t>19870511</t>
  </si>
  <si>
    <t>LUIS ENRIQUE FELIZ LEBRON</t>
  </si>
  <si>
    <t>19921205</t>
  </si>
  <si>
    <t>LUIS GARABITO DE LEON</t>
  </si>
  <si>
    <t>19870238</t>
  </si>
  <si>
    <t>LUIS MARCOS SOTO TEJEDA</t>
  </si>
  <si>
    <t>19700202</t>
  </si>
  <si>
    <t>LUISA IRDALINA NUNEZ GALVAN</t>
  </si>
  <si>
    <t>19881005</t>
  </si>
  <si>
    <t>LUZ DEL ALBA MATOS DE CUEVAS</t>
  </si>
  <si>
    <t>19870506</t>
  </si>
  <si>
    <t>MAGDALENA PEREZ</t>
  </si>
  <si>
    <t>19920807</t>
  </si>
  <si>
    <t>MANUEL EUCLIDES CASTILLO PENA</t>
  </si>
  <si>
    <t>19830801</t>
  </si>
  <si>
    <t>MANUEL RODRIGUEZ</t>
  </si>
  <si>
    <t>19860902</t>
  </si>
  <si>
    <t>MANUELA CEDENO ENCARNACION</t>
  </si>
  <si>
    <t>20000925</t>
  </si>
  <si>
    <t>MANUELA DEL ROSARIO BAEZ R.</t>
  </si>
  <si>
    <t>19870206</t>
  </si>
  <si>
    <t>MANUELA MENDEZ VDA. VELEZ</t>
  </si>
  <si>
    <t>19870402</t>
  </si>
  <si>
    <t>MARCELA MARIA HERMINIA PORTUONDO CABRAL</t>
  </si>
  <si>
    <t>19850101</t>
  </si>
  <si>
    <t>MARCIA DE JS. PICHARDO OVALLES</t>
  </si>
  <si>
    <t>19900404</t>
  </si>
  <si>
    <t>MARCIA DE LOS SANTOS MARINEZ ROMERO</t>
  </si>
  <si>
    <t>19950504</t>
  </si>
  <si>
    <t>MARCIA ONERIS MORETA CARRASCO</t>
  </si>
  <si>
    <t>19930923</t>
  </si>
  <si>
    <t>MARCIA PUIG DE VASQUEZ</t>
  </si>
  <si>
    <t>19890103</t>
  </si>
  <si>
    <t>MARGARITA MARIA PENA CRUZ</t>
  </si>
  <si>
    <t>19900301</t>
  </si>
  <si>
    <t>MARIA ALBERTA ORTIZ VDA. V.</t>
  </si>
  <si>
    <t>19760201</t>
  </si>
  <si>
    <t>MARIA ALTAGRACIA VICENTE T.</t>
  </si>
  <si>
    <t>19890804</t>
  </si>
  <si>
    <t>MARIA BONILLA FROMETA</t>
  </si>
  <si>
    <t>19781127</t>
  </si>
  <si>
    <t>MARIA DE LOS ANGELES VILLAR DE JIMENEZ</t>
  </si>
  <si>
    <t>19881204</t>
  </si>
  <si>
    <t>MARIA DEL CARMEN MARTINEZ LAUREANO</t>
  </si>
  <si>
    <t>19741202</t>
  </si>
  <si>
    <t>MARIA DEL CARMEN SANTANA</t>
  </si>
  <si>
    <t>19910702</t>
  </si>
  <si>
    <t>MARIA ELENA PRENSA NUNEZ</t>
  </si>
  <si>
    <t>19851002</t>
  </si>
  <si>
    <t>MARIA ESTHER GUERRERO HERRERA</t>
  </si>
  <si>
    <t>19811001</t>
  </si>
  <si>
    <t>MARIA FIOR D. CAMILO ALVARADO</t>
  </si>
  <si>
    <t>19890406</t>
  </si>
  <si>
    <t>MARIA MAGDALENA ALMANZAR RODRIGUEZ</t>
  </si>
  <si>
    <t>19831001</t>
  </si>
  <si>
    <t>MARIA MAGDALENA RAMIREZ SANTANA</t>
  </si>
  <si>
    <t>19881008</t>
  </si>
  <si>
    <t>MARIA MARGARITA FERNANDEZ</t>
  </si>
  <si>
    <t>19870702</t>
  </si>
  <si>
    <t>MARIA MERCEDES METZ CRUZ</t>
  </si>
  <si>
    <t>19810701</t>
  </si>
  <si>
    <t>MARIA RAMONA GARCIA ESPINO</t>
  </si>
  <si>
    <t>19910933</t>
  </si>
  <si>
    <t>MARIA SOLEDAD LORA</t>
  </si>
  <si>
    <t>19830201</t>
  </si>
  <si>
    <t>MARIA YSABEL LOPEZ GUICHARDO</t>
  </si>
  <si>
    <t>19930715</t>
  </si>
  <si>
    <t>MARIANELA VASQUEZ GONZALEZ</t>
  </si>
  <si>
    <t>19891005</t>
  </si>
  <si>
    <t>MARINA ALTAGRACIA BALBUENA</t>
  </si>
  <si>
    <t>19910703</t>
  </si>
  <si>
    <t>MARIS ANTONIA MENDEZ SENA</t>
  </si>
  <si>
    <t>19930924</t>
  </si>
  <si>
    <t>MARISOL ALTAGRACIA PENA JIMENEZ</t>
  </si>
  <si>
    <t>19820701</t>
  </si>
  <si>
    <t>MARTIN SILVERIO BURGOS</t>
  </si>
  <si>
    <t>19950406</t>
  </si>
  <si>
    <t>MARTINA ANTONIA PUELLO R. VDA RAMIREZ</t>
  </si>
  <si>
    <t>19870505</t>
  </si>
  <si>
    <t>MAYRA GILSA MORENO PIMENTEL</t>
  </si>
  <si>
    <t>19900405</t>
  </si>
  <si>
    <t>MAYRA MIGUELINA BLANDINO GOMEZ</t>
  </si>
  <si>
    <t>19901208</t>
  </si>
  <si>
    <t>MELANIA ANTONIA PAULINO MARTINEZ</t>
  </si>
  <si>
    <t>19851004</t>
  </si>
  <si>
    <t>MELESIA SANTOS ORTIZ</t>
  </si>
  <si>
    <t>19920303</t>
  </si>
  <si>
    <t>MERCEDES ALTAGRACIA RIVAS FERNANDEZ</t>
  </si>
  <si>
    <t>19880803</t>
  </si>
  <si>
    <t>MERCEDES ANTONIA FABIAN DE F.</t>
  </si>
  <si>
    <t>19850802</t>
  </si>
  <si>
    <t>MERCEDES LIBERTAD COLLADO ESTRELLA</t>
  </si>
  <si>
    <t>19831203</t>
  </si>
  <si>
    <t>MERCEDES PUELLO ZAPATA DE C.</t>
  </si>
  <si>
    <t>19851003</t>
  </si>
  <si>
    <t>MERCEDES ROMAN GALVAN</t>
  </si>
  <si>
    <t>19851005</t>
  </si>
  <si>
    <t>MERIS ORQUIDEA ROSARIO GARCIA</t>
  </si>
  <si>
    <t>19871004</t>
  </si>
  <si>
    <t>MIGUEL TEOFILO POLANCO COSTE</t>
  </si>
  <si>
    <t>19881109</t>
  </si>
  <si>
    <t>MIGUELINA DE LOS A. FRIAS GUERRERO</t>
  </si>
  <si>
    <t>19900302</t>
  </si>
  <si>
    <t>MILADY ALTAGRACIA TAMAYO DIAZ</t>
  </si>
  <si>
    <t>19730801</t>
  </si>
  <si>
    <t>MILAGROS ALTAGRACIA SOCIAS N.</t>
  </si>
  <si>
    <t>19911101</t>
  </si>
  <si>
    <t>MILAGROS ALTAGRACIA VASQUEZ</t>
  </si>
  <si>
    <t>19870305</t>
  </si>
  <si>
    <t>MILAGROS JOSEFINA MALDONADO RODRIGUEZ</t>
  </si>
  <si>
    <t>19811117</t>
  </si>
  <si>
    <t>MILAGROS MERCEDES NUNEZ MATIAS</t>
  </si>
  <si>
    <t>19870108</t>
  </si>
  <si>
    <t>MILAGROS PAREDES HERNANDEZ</t>
  </si>
  <si>
    <t>19900312</t>
  </si>
  <si>
    <t>MILAGROS PICCINI DE TERRERO</t>
  </si>
  <si>
    <t>19910203</t>
  </si>
  <si>
    <t>MILAGROS TERESITA DE JESUS CASTILLO</t>
  </si>
  <si>
    <t>19880503</t>
  </si>
  <si>
    <t>MILVIA ESTELA URIBE DE BUENO</t>
  </si>
  <si>
    <t>19900310</t>
  </si>
  <si>
    <t>MINERVA PEREZ FELIZ</t>
  </si>
  <si>
    <t>19950201</t>
  </si>
  <si>
    <t>MIRIAM MENDEZ TEJEDA DE R.</t>
  </si>
  <si>
    <t>19870212</t>
  </si>
  <si>
    <t>MIRIAM MILAGROS DIAZ CARIDAD DE VENTURA</t>
  </si>
  <si>
    <t>19831206</t>
  </si>
  <si>
    <t>MIRIAN SANCHEZ DE LEVASSEUR</t>
  </si>
  <si>
    <t>19850103</t>
  </si>
  <si>
    <t>MIRIAN SELENE TERRERO S DE CASTILLO</t>
  </si>
  <si>
    <t>19921002</t>
  </si>
  <si>
    <t>MIRTHA CELESTE SANCHEZ LINARES DE ALVARE</t>
  </si>
  <si>
    <t>19751101</t>
  </si>
  <si>
    <t>MONICA ROSARIO RAMIREZ</t>
  </si>
  <si>
    <t>19821102</t>
  </si>
  <si>
    <t>MYRNA JEANNETTE ESCARFULLERY VARGAS</t>
  </si>
  <si>
    <t>19881203</t>
  </si>
  <si>
    <t>NANCY EULALIA DE  JESUS CUEVAS</t>
  </si>
  <si>
    <t>19870217</t>
  </si>
  <si>
    <t>NATIVIDAD DE JESUS LIRIANO</t>
  </si>
  <si>
    <t>19880206</t>
  </si>
  <si>
    <t>NELFA MARIA ALT. MUNOZ FABRE</t>
  </si>
  <si>
    <t>19870209</t>
  </si>
  <si>
    <t>NELLIS MARITZA OVIEDO MEDINA</t>
  </si>
  <si>
    <t>19890302</t>
  </si>
  <si>
    <t>NELSA ESTELA FAMILIA ECHAVARRIA</t>
  </si>
  <si>
    <t>19881013</t>
  </si>
  <si>
    <t>NELSON EUGENIO ARIAS FABIAN</t>
  </si>
  <si>
    <t>19870237</t>
  </si>
  <si>
    <t>NERIDA SIBELES REYES DE NUNEZ</t>
  </si>
  <si>
    <t>19800101</t>
  </si>
  <si>
    <t>NOREEN PATRICIA PEREZ VALLEJO</t>
  </si>
  <si>
    <t>19870403</t>
  </si>
  <si>
    <t>ONIS TERESITA DILONE HERRERA</t>
  </si>
  <si>
    <t>20041008</t>
  </si>
  <si>
    <t>PATRIA M. SUAZO DE GOMEZ</t>
  </si>
  <si>
    <t>19870518</t>
  </si>
  <si>
    <t>PAULA MERCEDES VILLABRILLE</t>
  </si>
  <si>
    <t>19890201</t>
  </si>
  <si>
    <t>PILAR DOMINICANA FIGUEREO</t>
  </si>
  <si>
    <t>19900209</t>
  </si>
  <si>
    <t>PORFIRIO MENDOZA</t>
  </si>
  <si>
    <t>19931103</t>
  </si>
  <si>
    <t>PORFIRIO SANTANA</t>
  </si>
  <si>
    <t>19870203</t>
  </si>
  <si>
    <t>RAFAEL AUGUSTO BONILLA FERREIRA</t>
  </si>
  <si>
    <t>19751001</t>
  </si>
  <si>
    <t>RAFAEL GERONIMO SANTANA CASTRO</t>
  </si>
  <si>
    <t>19870221</t>
  </si>
  <si>
    <t>RAFAEL M. BATISTA CASTILLO</t>
  </si>
  <si>
    <t>19900204</t>
  </si>
  <si>
    <t>RAFAELA ANTONIA PENA DE ADAMES</t>
  </si>
  <si>
    <t>19870223</t>
  </si>
  <si>
    <t>RAFAELA EUNICE MARTINEZ SCOTT DE ROJO</t>
  </si>
  <si>
    <t>19870105</t>
  </si>
  <si>
    <t>RAFAELITA DIAZ</t>
  </si>
  <si>
    <t>19870903</t>
  </si>
  <si>
    <t>RAISA MILAGROS PENA MATOS</t>
  </si>
  <si>
    <t>19850403</t>
  </si>
  <si>
    <t>RAMON ANTONIO BRITO NOVA</t>
  </si>
  <si>
    <t>19850704</t>
  </si>
  <si>
    <t>RAMON ANTONIO PENA DISLA</t>
  </si>
  <si>
    <t>19750901</t>
  </si>
  <si>
    <t>RAMON ANTONIO RODRIGUEZ SANCHEZ</t>
  </si>
  <si>
    <t>20130102</t>
  </si>
  <si>
    <t>REYNALDO OMAR ALCANTARA SOTO</t>
  </si>
  <si>
    <t>19880705</t>
  </si>
  <si>
    <t>ROBERTO MARTINEZ</t>
  </si>
  <si>
    <t>19781001</t>
  </si>
  <si>
    <t>ROBERTO PEREZ</t>
  </si>
  <si>
    <t>19920110</t>
  </si>
  <si>
    <t>ROCIO DEL PILAR RUIZ GONZALEZ</t>
  </si>
  <si>
    <t>19910304</t>
  </si>
  <si>
    <t>ROSA ALTAGRACIA LOPEZ</t>
  </si>
  <si>
    <t>20040207</t>
  </si>
  <si>
    <t>ROSA AMERICA GONZALEZ PENA</t>
  </si>
  <si>
    <t>19910905</t>
  </si>
  <si>
    <t>ROSA ANTONIA BELLO BELLO</t>
  </si>
  <si>
    <t>19860908</t>
  </si>
  <si>
    <t>ROSA HERMINIA MEJIA GARCIA</t>
  </si>
  <si>
    <t>19840401</t>
  </si>
  <si>
    <t>ROSA MAGALY TATIS DE PAREDES</t>
  </si>
  <si>
    <t>19880501</t>
  </si>
  <si>
    <t>ROSA MARIA DIAZ NAVARRO</t>
  </si>
  <si>
    <t>19900103</t>
  </si>
  <si>
    <t>ROSA MARISELA PASTORA FERNANDEZ MATOS</t>
  </si>
  <si>
    <t>200409104</t>
  </si>
  <si>
    <t>ROSA RAFAELA SANCHEZ HERNANDEZ</t>
  </si>
  <si>
    <t>19870235</t>
  </si>
  <si>
    <t>ROSARIO RAMONA RODRIGUEZ T.</t>
  </si>
  <si>
    <t>19900207</t>
  </si>
  <si>
    <t>ROSULA LUCIA ABREU OLIVO</t>
  </si>
  <si>
    <t>19870219</t>
  </si>
  <si>
    <t>SALVADOR ANTONIO AYBAR MIQUI</t>
  </si>
  <si>
    <t>19730802</t>
  </si>
  <si>
    <t>SALVADOR RAMIREZ</t>
  </si>
  <si>
    <t>19810901</t>
  </si>
  <si>
    <t>SANTA LIDIA PEREZ URBAEZ</t>
  </si>
  <si>
    <t>19990401</t>
  </si>
  <si>
    <t>SANTIAGO DE JESUS MENDOZA A.</t>
  </si>
  <si>
    <t>19900901</t>
  </si>
  <si>
    <t>SANTO JACINTO NOVA JACINTO</t>
  </si>
  <si>
    <t>19890205</t>
  </si>
  <si>
    <t>SEGUNDINO MARTE MARTINEZ</t>
  </si>
  <si>
    <t>20001031</t>
  </si>
  <si>
    <t>SERGIO MANUEL ACEVEDO BETANCES</t>
  </si>
  <si>
    <t>19870809</t>
  </si>
  <si>
    <t>SONIA ALT. JEREZ ZORRILLA</t>
  </si>
  <si>
    <t>19851101</t>
  </si>
  <si>
    <t>SONIA ALTAGRACIA PAULINO</t>
  </si>
  <si>
    <t>19880401</t>
  </si>
  <si>
    <t>SONIA YRIS BAUTISTA DE NG</t>
  </si>
  <si>
    <t>19810703</t>
  </si>
  <si>
    <t>TERESITA VIVIANA RODRIGUEZ VDA. FIGUEREO</t>
  </si>
  <si>
    <t>19870501</t>
  </si>
  <si>
    <t>TOMAS ENRIQUE DURAN MEDRANO</t>
  </si>
  <si>
    <t>19910410</t>
  </si>
  <si>
    <t>URSINA SUERO RUIZ</t>
  </si>
  <si>
    <t>19911105</t>
  </si>
  <si>
    <t>VICTOR MANUEL MARTINEZ URENA</t>
  </si>
  <si>
    <t>19870509</t>
  </si>
  <si>
    <t>VIVIAN MERCEDES MONZON BREA</t>
  </si>
  <si>
    <t>19910926</t>
  </si>
  <si>
    <t>WANDA ALTAGRACIA DE JESUS POU RAMIREZ</t>
  </si>
  <si>
    <t>19840702</t>
  </si>
  <si>
    <t>WANDA MAGALYS DOMINICI RAMIREZ</t>
  </si>
  <si>
    <t>19841001</t>
  </si>
  <si>
    <t>XIOMARA MILADY GONZALEZ NOVA</t>
  </si>
  <si>
    <t>19870218</t>
  </si>
  <si>
    <t>YANNETT FELIZ APONTE</t>
  </si>
  <si>
    <t>19860701</t>
  </si>
  <si>
    <t>YLUMINADA ALT. TAVERAS FERMIN DE LAZALA</t>
  </si>
  <si>
    <t>19900406</t>
  </si>
  <si>
    <t>YNES ELOISA PUELLO HERNANDEZ</t>
  </si>
  <si>
    <t>20040936</t>
  </si>
  <si>
    <t>YNOSENCIA PADILLA</t>
  </si>
  <si>
    <t>19900402</t>
  </si>
  <si>
    <t>YRIS MAGDALENA GARRIDO MEDINA</t>
  </si>
  <si>
    <t>19840824</t>
  </si>
  <si>
    <t>YSABEL MARIA PARRA CRUZ DE M.</t>
  </si>
  <si>
    <t>19890108</t>
  </si>
  <si>
    <t>ZAIDA ALTAGRACIA SUBERVI DE VICTORIO</t>
  </si>
  <si>
    <t>19880912</t>
  </si>
  <si>
    <t>INNOVACIÓN E INCLUSIÓN FINANCIERA</t>
  </si>
  <si>
    <t>05020000</t>
  </si>
  <si>
    <t>ARLENE DE FRIAS CABA</t>
  </si>
  <si>
    <t>20201009</t>
  </si>
  <si>
    <t>ESPECIALISTA SENIOR INNOVACION E INCLUSION FINANCIERA</t>
  </si>
  <si>
    <t>CLAUDIA ALEJANDRA CASTILLO CABRAL</t>
  </si>
  <si>
    <t>20221104</t>
  </si>
  <si>
    <t>ESPECIALISTA JUNIOR</t>
  </si>
  <si>
    <t>EDWIN JOSE RODRIGUEZ REINOSO</t>
  </si>
  <si>
    <t>20201008</t>
  </si>
  <si>
    <t>ENCARGADO DE DIVISION PROYECTO DIGITAL PROUSUARIO</t>
  </si>
  <si>
    <t>FRANKELY ALMANZAR CEDENO</t>
  </si>
  <si>
    <t>20201113</t>
  </si>
  <si>
    <t>INES PAEZ SALCEDO</t>
  </si>
  <si>
    <t>20200818</t>
  </si>
  <si>
    <t>SUBDIRECTOR DE INNOVACION E INCLUSION FINANCIERA</t>
  </si>
  <si>
    <t>IVAN JOSE SANTANA DUVAL</t>
  </si>
  <si>
    <t>20210216</t>
  </si>
  <si>
    <t>JAYDI MARGARITA CRUZ JOA</t>
  </si>
  <si>
    <t>20230310</t>
  </si>
  <si>
    <t>ANALISTA INNOVACION FINANCIERA</t>
  </si>
  <si>
    <t>JEAN MARCO TEJEDA RAMOS</t>
  </si>
  <si>
    <t>40230431229</t>
  </si>
  <si>
    <t>MARIA ELIZABETH MEJIA AGUILO</t>
  </si>
  <si>
    <t>20200822</t>
  </si>
  <si>
    <t>ESPECIALISTA DE INNOVACION E INCLUSION FINANCIERA</t>
  </si>
  <si>
    <t>RIELVI NUÑEZ CRUZADO</t>
  </si>
  <si>
    <t>20210310</t>
  </si>
  <si>
    <t>ENCARGADO DE DIVISION INNOVACION</t>
  </si>
  <si>
    <t>XIOMY ELIZABETH RAMIREZ NIN</t>
  </si>
  <si>
    <t>20210603</t>
  </si>
  <si>
    <t>ENCARGADO DE DIVISION INCLUSION FINANCIERA</t>
  </si>
  <si>
    <t>MONITOREO DE RIESGOS</t>
  </si>
  <si>
    <t>04050000</t>
  </si>
  <si>
    <t>SUBGERENCIA DE SUPERVISION</t>
  </si>
  <si>
    <t>ALBA JULISSA MOQUETE CASTILLO</t>
  </si>
  <si>
    <t>20091102</t>
  </si>
  <si>
    <t>ESPECIALISTA GESTION DE DATOS</t>
  </si>
  <si>
    <t>ALBERTO ROSARIO PIMENTEL</t>
  </si>
  <si>
    <t>20230111</t>
  </si>
  <si>
    <t>ANALISTA DE MERCADO Y LIQUIDEZ</t>
  </si>
  <si>
    <t>ANA VIRGINIA ORTIZ LOPEZ</t>
  </si>
  <si>
    <t>20141104</t>
  </si>
  <si>
    <t>ESPECIALISTA SENIOR RIESGO TECNOLOGICO</t>
  </si>
  <si>
    <t>ARIANNA MEJIA ESTRELLA</t>
  </si>
  <si>
    <t>40229599838</t>
  </si>
  <si>
    <t>AYALIDA DE JESUS SANCHEZ SANTANA</t>
  </si>
  <si>
    <t>20100502</t>
  </si>
  <si>
    <t>CARLOS JAVIER RIJO MONTAS</t>
  </si>
  <si>
    <t>20200810</t>
  </si>
  <si>
    <t>DIRECTOR DE MONITOREO DE RIESGOS</t>
  </si>
  <si>
    <t>CESARINA REYES BATISTA</t>
  </si>
  <si>
    <t>20210315</t>
  </si>
  <si>
    <t>SUBDIRECTOR DE RIESGOS NO FINANCIEROS</t>
  </si>
  <si>
    <t>CRISTIAN GOMEZ EVANGELISTA</t>
  </si>
  <si>
    <t>20220511</t>
  </si>
  <si>
    <t>ESPECIALISTA CIF GESTION DE DATOS</t>
  </si>
  <si>
    <t>DAVID ANTONIO MEJIA HANDAL</t>
  </si>
  <si>
    <t>20230108</t>
  </si>
  <si>
    <t>ANALISTA MONITOREO DE CONCENTRACIÓN Y RIESGO DE CRÉDITO</t>
  </si>
  <si>
    <t>DAWILVI PEÑA HERNANDEZ</t>
  </si>
  <si>
    <t>20221101</t>
  </si>
  <si>
    <t>ESPECIALISTA RIESGOS AMBIENTALES Y SOCIALES</t>
  </si>
  <si>
    <t>DELBI DIANELIS DOTEL DE SENA</t>
  </si>
  <si>
    <t>20210803</t>
  </si>
  <si>
    <t>ESPECIALISTA JUNIOR DE GESTION DE DATOS</t>
  </si>
  <si>
    <t>DELIA MARIA RIVAS RODRIGUEZ</t>
  </si>
  <si>
    <t>20141001</t>
  </si>
  <si>
    <t>ENCARGADO DE DIVISION RIESGO TECNOLOGICO</t>
  </si>
  <si>
    <t>DEYDANIA JOSEFINA WHITE MATOS</t>
  </si>
  <si>
    <t>19930815</t>
  </si>
  <si>
    <t>ENCARGADO DE DIVISION RIESGO DE LIQUIDEZ Y MERCADO</t>
  </si>
  <si>
    <t>DIANA JULISSA MATEO GUZMAN</t>
  </si>
  <si>
    <t>20210209</t>
  </si>
  <si>
    <t>EDGAR ELIAS MORROBERT OVALLES</t>
  </si>
  <si>
    <t>20211208</t>
  </si>
  <si>
    <t>ELIAS JOSE MANCEBO AZCONA</t>
  </si>
  <si>
    <t>20220216</t>
  </si>
  <si>
    <t>ESPECIALISTA METODOLOGIAS Y MONIT DE RIESGO DE CREDITO</t>
  </si>
  <si>
    <t>EMANUEL JOSE BELTRE ALCANTARA</t>
  </si>
  <si>
    <t>20231003</t>
  </si>
  <si>
    <t>EMMANUEL RAMIREZ LOPEZ</t>
  </si>
  <si>
    <t>20220211</t>
  </si>
  <si>
    <t>ESPECIALISTA SENIOR METODOLOGÍAS Y MONITOREO DE RIESGO DE CR</t>
  </si>
  <si>
    <t>ERICK SAMEL LEDESMA SANTANA</t>
  </si>
  <si>
    <t>20210211</t>
  </si>
  <si>
    <t>ESPECIALISTA MONITOREO DE CONCENTRACIÓN Y RIESGO DE CRÉDITO</t>
  </si>
  <si>
    <t>FRANCISCO JOSE GONZALEZ GONZALEZ</t>
  </si>
  <si>
    <t>20050115</t>
  </si>
  <si>
    <t>FRANCISCO JOSE HASBUN VASQUEZ</t>
  </si>
  <si>
    <t>20220208</t>
  </si>
  <si>
    <t>GABRIEL ALEXANDER CARVAJAL FERREIRAS</t>
  </si>
  <si>
    <t>40233747951</t>
  </si>
  <si>
    <t>GERALDO ESTEVEZ AQUINO</t>
  </si>
  <si>
    <t>20220214</t>
  </si>
  <si>
    <t>GREISY NAYAT CAMPSTEYN FIGUEREO</t>
  </si>
  <si>
    <t>20210501</t>
  </si>
  <si>
    <t>ISAURA NICOLE LLORT TEJEDA</t>
  </si>
  <si>
    <t>20230112</t>
  </si>
  <si>
    <t>ANALISTA METODOLOGÍAS Y MONITOREO DE RIESGO DE CRÉDITO</t>
  </si>
  <si>
    <t>JOALI MARGARITA SURIEL ROSARIO</t>
  </si>
  <si>
    <t>20201107</t>
  </si>
  <si>
    <t>JOSE ANTONIO MARMOLEJOS PIMENTEL</t>
  </si>
  <si>
    <t>20230107</t>
  </si>
  <si>
    <t>JOSE MIGUEL CASTILLOS ATILES</t>
  </si>
  <si>
    <t>40229850181</t>
  </si>
  <si>
    <t>JULIO BENJAMIN DELGADO TAPIA</t>
  </si>
  <si>
    <t>20221202</t>
  </si>
  <si>
    <t>KATHERINE MELANIA HERNANDEZ JAVIER</t>
  </si>
  <si>
    <t>20210805</t>
  </si>
  <si>
    <t>LAURA MICHELLE DOTEL CASTILLO</t>
  </si>
  <si>
    <t>20220311</t>
  </si>
  <si>
    <t>ENCARGADO DIVISION MONITOREO Y CONCENTRACION DE RIESGO DE CR</t>
  </si>
  <si>
    <t>LEONOR CRISTINA RODRIGUEZ BASORA</t>
  </si>
  <si>
    <t>20151101</t>
  </si>
  <si>
    <t>SECRETARIA EJECUTIVA</t>
  </si>
  <si>
    <t>LUIS MANUEL BRUGAL MOLINA</t>
  </si>
  <si>
    <t>20190801</t>
  </si>
  <si>
    <t>ESPECIALISTA SENIOR RIESGO DE LIQUIDEZ Y MERCADO</t>
  </si>
  <si>
    <t>LUIS RAFAEL PENA MOLINA</t>
  </si>
  <si>
    <t>20040941</t>
  </si>
  <si>
    <t>LUISA MARIA BERROA ROJAS</t>
  </si>
  <si>
    <t>20220503</t>
  </si>
  <si>
    <t>ESPECIALISTA SR MONIT DE CONCENTRACION Y RIESGO DE CRED</t>
  </si>
  <si>
    <t>MARIEL ELISA GARCIA ROJAS</t>
  </si>
  <si>
    <t>20041102</t>
  </si>
  <si>
    <t>ENCARGADO DE DIVISION GESTION DE DATOS</t>
  </si>
  <si>
    <t>MELCHOR AQUILES CABRAL MEDINA</t>
  </si>
  <si>
    <t>19940201</t>
  </si>
  <si>
    <t>SUPERVISOR SENIOR RIESGO TECNOLOGICO</t>
  </si>
  <si>
    <t>MIGUEL ANGEL JAQUEZ CONCEPCION</t>
  </si>
  <si>
    <t>20220402</t>
  </si>
  <si>
    <t>ESPECIALISTA JUNIOR RIESGO DE MERCADO Y LIQUIDEZ</t>
  </si>
  <si>
    <t>NANCY JOSEFINA VENTURA VALERIO</t>
  </si>
  <si>
    <t>20050106</t>
  </si>
  <si>
    <t>ENCARGADO DE DIVISION PROYECTOS</t>
  </si>
  <si>
    <t>STEPHANIE CRISTINA HERNANDEZ TEJEDA</t>
  </si>
  <si>
    <t>20201018</t>
  </si>
  <si>
    <t>SUBDIRECTOR RIESGOS FINANCIEROS</t>
  </si>
  <si>
    <t>VICTOR MANUEL BALDERA DE LA CRUZ</t>
  </si>
  <si>
    <t>20141013</t>
  </si>
  <si>
    <t>ENCARGADO DIVISIÓN METODOLOGÍAS Y MONIT DE RIESGO DE CRED</t>
  </si>
  <si>
    <t>WANDER MORETA RECIO</t>
  </si>
  <si>
    <t>20180208</t>
  </si>
  <si>
    <t>ESPECIALISTA DE GESTION DE DATOS</t>
  </si>
  <si>
    <t>YUKTESWAR CORTORREAL SANTANA</t>
  </si>
  <si>
    <t>20130604</t>
  </si>
  <si>
    <t>Oficinas CAE</t>
  </si>
  <si>
    <t>90020101</t>
  </si>
  <si>
    <t>ANA BRIGITTE BONILLA DELGADO</t>
  </si>
  <si>
    <t>20080105</t>
  </si>
  <si>
    <t>SUPERVISOR MANTENIMIENTO CAE</t>
  </si>
  <si>
    <t>CELSO TOLENTINO CESPEDES BRITO</t>
  </si>
  <si>
    <t>20030812</t>
  </si>
  <si>
    <t>ENCARGADO DE DIVISION CAE</t>
  </si>
  <si>
    <t>ELIXSA MARIBEL PEREZ ROCHA</t>
  </si>
  <si>
    <t>19860911</t>
  </si>
  <si>
    <t>SUBDIRECTOR CAE</t>
  </si>
  <si>
    <t>FANNY MERCEDES MORALES LOPEZ</t>
  </si>
  <si>
    <t>20040948</t>
  </si>
  <si>
    <t>ESPECIALISTA SENIOR CAE</t>
  </si>
  <si>
    <t>FRANCISCO ANTONIO VOLQUEZ</t>
  </si>
  <si>
    <t>20170715</t>
  </si>
  <si>
    <t>VIGILANTE DE SEGURIDAD</t>
  </si>
  <si>
    <t>GUILLERMO SANCHEZ</t>
  </si>
  <si>
    <t>20050139</t>
  </si>
  <si>
    <t>AUDITOR CAE</t>
  </si>
  <si>
    <t>HECTOR RAFAEL DALMASI SANTANA</t>
  </si>
  <si>
    <t>200409100</t>
  </si>
  <si>
    <t>DESPACHADOR CAE</t>
  </si>
  <si>
    <t>IDELSY VICTORIA JIMENEZ RIVAS</t>
  </si>
  <si>
    <t>19900106</t>
  </si>
  <si>
    <t>RAFAEL ANTONIO ROJAS GOMEZ</t>
  </si>
  <si>
    <t>20040950</t>
  </si>
  <si>
    <t>RAFAEL EMILIO DEL  CASTILLO GARCIA</t>
  </si>
  <si>
    <t>19890106</t>
  </si>
  <si>
    <t>ESPECIALISTA CAE</t>
  </si>
  <si>
    <t>RAMONA JOSELYNE ROA REYES DE ABREU</t>
  </si>
  <si>
    <t>19961103</t>
  </si>
  <si>
    <t>ESPECIALISTA JUNIOR CAE</t>
  </si>
  <si>
    <t>RAMONA ODILIA GORIS TORIBIO</t>
  </si>
  <si>
    <t>20230409</t>
  </si>
  <si>
    <t>OPERACIONES</t>
  </si>
  <si>
    <t>03040000</t>
  </si>
  <si>
    <t>ALBA ROSANNA HEREDIA NUNEZ</t>
  </si>
  <si>
    <t>20200912</t>
  </si>
  <si>
    <t>ENCARGADO DE DIVISION TDO</t>
  </si>
  <si>
    <t>ALBERTO CARLOS JIMENEZ ORTEGA</t>
  </si>
  <si>
    <t>20231101</t>
  </si>
  <si>
    <t>ESPECIALISTA SENIOR DE CALIDAD</t>
  </si>
  <si>
    <t>ANA KIREMNE PIÑA MOREL</t>
  </si>
  <si>
    <t>20210609</t>
  </si>
  <si>
    <t>ENCARGADO DE DIVISION SERVICIOS GENERALES</t>
  </si>
  <si>
    <t>ANDRY ADELSO GARCIA AYALA</t>
  </si>
  <si>
    <t>20230604</t>
  </si>
  <si>
    <t>ESPECIALISTA DE PROCESOS</t>
  </si>
  <si>
    <t>ANGEL EGIDIO LUNA FIGUEREO</t>
  </si>
  <si>
    <t>00201608817</t>
  </si>
  <si>
    <t>ANTONIA LUIS MARTINEZ</t>
  </si>
  <si>
    <t>20151203</t>
  </si>
  <si>
    <t>ANALISTA DE LIQUIDACION</t>
  </si>
  <si>
    <t>ARIBE MORILLO MONTERO</t>
  </si>
  <si>
    <t>20140101</t>
  </si>
  <si>
    <t>AUXILIAR DE MANTENIMIENTO</t>
  </si>
  <si>
    <t>BENITO CUEVAS DIAZ</t>
  </si>
  <si>
    <t>20200832</t>
  </si>
  <si>
    <t>CHOFER</t>
  </si>
  <si>
    <t>CARMEN LUZ PEREZ PINA</t>
  </si>
  <si>
    <t>19880304</t>
  </si>
  <si>
    <t>ENCARGADO DE DIVISION LIQUIDACION</t>
  </si>
  <si>
    <t>CHARINA MIRLA CLASE VASQUEZ</t>
  </si>
  <si>
    <t>20220509</t>
  </si>
  <si>
    <t>ESPECIALISTA JUNIOR PRL Y GA</t>
  </si>
  <si>
    <t>CYRIEL NATALI LOPEZ GOMEZ</t>
  </si>
  <si>
    <t>20120902</t>
  </si>
  <si>
    <t>ESPECIALISTA SENIOR DE PROCESOS</t>
  </si>
  <si>
    <t>DANICE MARIA INOA GARCIA</t>
  </si>
  <si>
    <t>22300785619</t>
  </si>
  <si>
    <t>DINELINA RASUK DE VICTORIA</t>
  </si>
  <si>
    <t>19940401</t>
  </si>
  <si>
    <t>ESPECIALISTA JUNIOR IFIL</t>
  </si>
  <si>
    <t>DIOLIDA ARIAS BETANCOURT</t>
  </si>
  <si>
    <t>20140502</t>
  </si>
  <si>
    <t>AUXILIAR DE SERVICIOS</t>
  </si>
  <si>
    <t>EMMANUEL SANCHEZ SANTANA</t>
  </si>
  <si>
    <t>20220506</t>
  </si>
  <si>
    <t>ERICK FABRICIO GUTIERREZ GONZALEZ</t>
  </si>
  <si>
    <t>20120922</t>
  </si>
  <si>
    <t>ESPECIALISTA DE BIENES MUEBLES E INMUEBLES</t>
  </si>
  <si>
    <t>EULOGIO BRAN ORTIZ</t>
  </si>
  <si>
    <t>200409119</t>
  </si>
  <si>
    <t>AUXILIAR DE SUMINISTROS</t>
  </si>
  <si>
    <t>EVELYN HONORIS CONCEPCION READ TEJADA DE SANCHEZ</t>
  </si>
  <si>
    <t>20210103</t>
  </si>
  <si>
    <t>FELICIA PENA PAULINO</t>
  </si>
  <si>
    <t>20040929</t>
  </si>
  <si>
    <t>FRANCIA ROJAS DE MOTA</t>
  </si>
  <si>
    <t>20201126</t>
  </si>
  <si>
    <t>COORDINADOR DE INFRAESTRUCTURA</t>
  </si>
  <si>
    <t>FRANKLIN DE LA CRUZ PEREZ</t>
  </si>
  <si>
    <t>20110802</t>
  </si>
  <si>
    <t>GERARDO PEREZ MOTA</t>
  </si>
  <si>
    <t>20200816</t>
  </si>
  <si>
    <t>CAMARERO</t>
  </si>
  <si>
    <t>GIBELL DEL ANAN BALBUENA YAPUR</t>
  </si>
  <si>
    <t>20230101</t>
  </si>
  <si>
    <t>ANALISTA TDO</t>
  </si>
  <si>
    <t>GINA ELIZABETH FIGUEROA GOODIN</t>
  </si>
  <si>
    <t>40221835636</t>
  </si>
  <si>
    <t>GINELSA AINE FRIAS COMPRES</t>
  </si>
  <si>
    <t>20210608</t>
  </si>
  <si>
    <t>HUGO METIVIER GONZALEZ</t>
  </si>
  <si>
    <t>20110301</t>
  </si>
  <si>
    <t>ESPECIALISTA DE LIQUIDACION</t>
  </si>
  <si>
    <t>IVAN ARIEL PAULINO ALMENGOT</t>
  </si>
  <si>
    <t>20150314</t>
  </si>
  <si>
    <t>IVAN ARNALDO FERNANDEZ STERK</t>
  </si>
  <si>
    <t>00109749424</t>
  </si>
  <si>
    <t>JENIFER CARIDAD ALMONTE REYES</t>
  </si>
  <si>
    <t>20220531</t>
  </si>
  <si>
    <t>JESUS NICOLAS BRITO OVALLES</t>
  </si>
  <si>
    <t>20121011</t>
  </si>
  <si>
    <t>JHONFREY MEJIA CARABALLO</t>
  </si>
  <si>
    <t>20221106</t>
  </si>
  <si>
    <t>JOANY ALEXANDRA ESPEJO DE JORGE</t>
  </si>
  <si>
    <t>03105288447</t>
  </si>
  <si>
    <t>JOCELYN SOTO MONTANO</t>
  </si>
  <si>
    <t>20141003</t>
  </si>
  <si>
    <t>JORGE MIGUEL MATOS MEDRANO</t>
  </si>
  <si>
    <t>20210703</t>
  </si>
  <si>
    <t>ENCARGADO DE DIVISION PREVENCION RIESGOS LABORALES Y GEST. A</t>
  </si>
  <si>
    <t>JOSE ANTONIO MARTE MORROBEL</t>
  </si>
  <si>
    <t>20140102</t>
  </si>
  <si>
    <t>JOSE DANILO UREÑA BAEZ</t>
  </si>
  <si>
    <t>03104355908</t>
  </si>
  <si>
    <t>JOSE LUIS LOPEZ NUÑEZ</t>
  </si>
  <si>
    <t>00112934393</t>
  </si>
  <si>
    <t>JOSE MANUEL LEONOR LOPEZ</t>
  </si>
  <si>
    <t>20201015</t>
  </si>
  <si>
    <t>ENCARGADO DE DIVISION FINANZAS</t>
  </si>
  <si>
    <t>JOSEFINA CAROLINA REYES RUBEN</t>
  </si>
  <si>
    <t>20150313</t>
  </si>
  <si>
    <t>JUANA ELISA TORIBIO ULLOA</t>
  </si>
  <si>
    <t>20211201</t>
  </si>
  <si>
    <t>SUBDIRECTOR DE GESTION DE EDIFICACIONES Y SERVICIOS</t>
  </si>
  <si>
    <t>JULIANA BRITO ALMONTE</t>
  </si>
  <si>
    <t>200409131</t>
  </si>
  <si>
    <t>ESPECIALISTA DE DISOLUCION LA</t>
  </si>
  <si>
    <t>JULIO CESAR ALCANTARA BRITO</t>
  </si>
  <si>
    <t>20220517</t>
  </si>
  <si>
    <t>JULIO MATEO MATEO MARTINEZ</t>
  </si>
  <si>
    <t>20201115</t>
  </si>
  <si>
    <t>KAREN DALMA SOTO MARTINEZ</t>
  </si>
  <si>
    <t>20041035</t>
  </si>
  <si>
    <t>ENCARGADO DE UNIDAD SERVICIOS GENERALES</t>
  </si>
  <si>
    <t>KAREN PAOLA BRITO GUZMAN</t>
  </si>
  <si>
    <t>20180903</t>
  </si>
  <si>
    <t>ANALISTA JUNIOR DE GESTION DE EDIFICACIONES Y SERVICIOS</t>
  </si>
  <si>
    <t>KELVIN JOEL RODRIGUEZ ABREU</t>
  </si>
  <si>
    <t>20201109</t>
  </si>
  <si>
    <t>ADMINISTRADOR DE INTELIGENCIA DE NEGOCIOS</t>
  </si>
  <si>
    <t>LUIS ENRIQUE REDMAN GABRIEL</t>
  </si>
  <si>
    <t>20230705</t>
  </si>
  <si>
    <t>TECNICO ELECTROMECANICO</t>
  </si>
  <si>
    <t>LUIS MANUEL CASTILLO PICHARDO</t>
  </si>
  <si>
    <t>20030101</t>
  </si>
  <si>
    <t>LUIS RAMON ECHAVARRIA ESPAILLAT</t>
  </si>
  <si>
    <t>20110203</t>
  </si>
  <si>
    <t>ENCARGADO DE DIVISION BIENES MUEBLES E INMUEBLES</t>
  </si>
  <si>
    <t>MANUEL ESTRELLA ESPINAL</t>
  </si>
  <si>
    <t>20180605</t>
  </si>
  <si>
    <t>MANUEL HORACIO RUIZ JORGE</t>
  </si>
  <si>
    <t>00117743005</t>
  </si>
  <si>
    <t>MARCOS DEL ROSARIO</t>
  </si>
  <si>
    <t>20121020</t>
  </si>
  <si>
    <t>AUXILIAR DE IFIL</t>
  </si>
  <si>
    <t>MARGARITA GUZMAN</t>
  </si>
  <si>
    <t>20200306</t>
  </si>
  <si>
    <t>SUPERVISOR DE SERVICIOS</t>
  </si>
  <si>
    <t>MARIA CLAREL ANDUJAR ALMONTE</t>
  </si>
  <si>
    <t>20230113</t>
  </si>
  <si>
    <t>MARIA DE JESUS DE LOS SANTOS RAMIREZ</t>
  </si>
  <si>
    <t>19900801</t>
  </si>
  <si>
    <t>ENCARGADO DE UNIDAD CONTABILIDAD IFIL</t>
  </si>
  <si>
    <t>MARIA YAFER MARTINEZ</t>
  </si>
  <si>
    <t>20210908</t>
  </si>
  <si>
    <t>MARINA DE LOS SANTOS POLANCO</t>
  </si>
  <si>
    <t>20230905</t>
  </si>
  <si>
    <t>MARINO DE JESUS ABREU JIMENEZ</t>
  </si>
  <si>
    <t>19970807</t>
  </si>
  <si>
    <t>MODESTA RODRIGUEZ FRIAS</t>
  </si>
  <si>
    <t>20130901</t>
  </si>
  <si>
    <t>NICOLE MARIE BRUGAL PAGAN</t>
  </si>
  <si>
    <t>20200809</t>
  </si>
  <si>
    <t>DIRECTOR DE OPERACIONES</t>
  </si>
  <si>
    <t>NIRCIA PORFIRIA OGANDO OGANDO</t>
  </si>
  <si>
    <t>20070702</t>
  </si>
  <si>
    <t>OBDULIO ANTONIO DE LA CRUZ DE JESUS</t>
  </si>
  <si>
    <t>20060302</t>
  </si>
  <si>
    <t>OMAR RAMOS RODRIGUEZ</t>
  </si>
  <si>
    <t>20041114</t>
  </si>
  <si>
    <t>ORLANDO ANTONIO OLIVA LORA</t>
  </si>
  <si>
    <t>22300449653</t>
  </si>
  <si>
    <t>OSCAR BERROA ROSA</t>
  </si>
  <si>
    <t>20220409</t>
  </si>
  <si>
    <t>PAULINA DIAZ FELIPE</t>
  </si>
  <si>
    <t>20210701</t>
  </si>
  <si>
    <t>PEDRO ALMONTE</t>
  </si>
  <si>
    <t>20040859</t>
  </si>
  <si>
    <t>PEDRO DE LOS SANTOS MEJIA</t>
  </si>
  <si>
    <t>20141020</t>
  </si>
  <si>
    <t>ENCARGADO DE DIVISION DISOLUCION LA</t>
  </si>
  <si>
    <t>RAFAEL ANTONIO FABIAN</t>
  </si>
  <si>
    <t>20071103</t>
  </si>
  <si>
    <t>CAMARERO SUPERVISOR</t>
  </si>
  <si>
    <t>RAFAEL ANTONIO PINEDA LARA</t>
  </si>
  <si>
    <t>00118547371</t>
  </si>
  <si>
    <t>RAFAEL ZABALA MATEO</t>
  </si>
  <si>
    <t>20141017</t>
  </si>
  <si>
    <t>RAFAELA RODRIGUEZ JIMENEZ</t>
  </si>
  <si>
    <t>20170706</t>
  </si>
  <si>
    <t>RAMON ADOLFO VILLALONA NUNEZ</t>
  </si>
  <si>
    <t>20060604</t>
  </si>
  <si>
    <t>ENCARGADO DE UNIDAD TRANSPORTACION</t>
  </si>
  <si>
    <t>REINA CARABALLO REYES</t>
  </si>
  <si>
    <t>20050140</t>
  </si>
  <si>
    <t>ROBERTO ANTONIO CAMACHO HILARIO</t>
  </si>
  <si>
    <t>20050701</t>
  </si>
  <si>
    <t>ROLANDO VICENTE HENRIQUEZ</t>
  </si>
  <si>
    <t>20121034</t>
  </si>
  <si>
    <t>SAHIRA YASSUE GOMEZ KATO</t>
  </si>
  <si>
    <t>20200307</t>
  </si>
  <si>
    <t>SANTA JOSELIN DE LOS SANTOS DE JESUS</t>
  </si>
  <si>
    <t>20190704</t>
  </si>
  <si>
    <t>SILVIA CAROLINA PEREZ CUEVAS</t>
  </si>
  <si>
    <t>20081104</t>
  </si>
  <si>
    <t>VICTOR ANTONIO TORRES DE LA CRUZ</t>
  </si>
  <si>
    <t>20141023</t>
  </si>
  <si>
    <t>VLADIMIR CADETE LIRIANO</t>
  </si>
  <si>
    <t>20100802</t>
  </si>
  <si>
    <t>WILFREDO REYES NUNEZ</t>
  </si>
  <si>
    <t>20141009</t>
  </si>
  <si>
    <t>WILLIAN GRULLON RODRIGUEZ</t>
  </si>
  <si>
    <t>20110402</t>
  </si>
  <si>
    <t>XIOMARA RAFAELINA SANTANA HERRERA</t>
  </si>
  <si>
    <t>20210808</t>
  </si>
  <si>
    <t>COORDINADOR FINANCIERO</t>
  </si>
  <si>
    <t>XOCHILT MARIELA GUZMAN</t>
  </si>
  <si>
    <t>20211205</t>
  </si>
  <si>
    <t>YAKAIRA SUERO DE LOS SANTOS</t>
  </si>
  <si>
    <t>20220505</t>
  </si>
  <si>
    <t>ANALISTA DE CONTABILIDAD</t>
  </si>
  <si>
    <t>YSABEL CRISTINA SALAZAR LORENZO</t>
  </si>
  <si>
    <t>19950502</t>
  </si>
  <si>
    <t>SUBDIRECTOR DE IFIL</t>
  </si>
  <si>
    <t>YSRRAEL ALVARADO GUZMAN</t>
  </si>
  <si>
    <t>20190703</t>
  </si>
  <si>
    <t>ENCARGADO DE UNIDAD ALMACÉN DE SUMINISTROS</t>
  </si>
  <si>
    <t>PROGRAMA IFIL</t>
  </si>
  <si>
    <t>90010000</t>
  </si>
  <si>
    <t>CARLOS EDUARDO FIGUEREO BELTRE</t>
  </si>
  <si>
    <t>20211007</t>
  </si>
  <si>
    <t>ANALISTA LIQUIDACION</t>
  </si>
  <si>
    <t>DULCE MARIA HILZON</t>
  </si>
  <si>
    <t>19900904</t>
  </si>
  <si>
    <t>ENCARGADO UNIDAD CARTERA</t>
  </si>
  <si>
    <t>JHOENLY CARINA GUTIERREZ</t>
  </si>
  <si>
    <t>20221102</t>
  </si>
  <si>
    <t>ANALISTA CUENTAS POR PAGAR</t>
  </si>
  <si>
    <t>JONATHAN BELTRE PAYANO</t>
  </si>
  <si>
    <t>20231015</t>
  </si>
  <si>
    <t>SANTA E. PINALES LUGO</t>
  </si>
  <si>
    <t>19870507</t>
  </si>
  <si>
    <t>ANALISTA CARTERA</t>
  </si>
  <si>
    <t>PROUSUARIO</t>
  </si>
  <si>
    <t>80000000</t>
  </si>
  <si>
    <t>ALEXA MARTE ALMONTE</t>
  </si>
  <si>
    <t>20210404</t>
  </si>
  <si>
    <t>REPRESENTANTE ATENCIÓN AL USUARIO CANALES ALTERNOS</t>
  </si>
  <si>
    <t>ALEXIA MEGAN ZERBIB SANTANA</t>
  </si>
  <si>
    <t>20210201</t>
  </si>
  <si>
    <t>COORDINADOR EXPERIENCIA Y CALIDAD</t>
  </si>
  <si>
    <t>ANA MARIA PEÑA SALAS</t>
  </si>
  <si>
    <t>20221005</t>
  </si>
  <si>
    <t>ANABEL INOA CEBALLOS</t>
  </si>
  <si>
    <t>20201118</t>
  </si>
  <si>
    <t>ANALISTA SENIOR (PROUSUARIO)</t>
  </si>
  <si>
    <t>ANASOL AMPARO REYES</t>
  </si>
  <si>
    <t>20231017</t>
  </si>
  <si>
    <t>ANNELLY LUCIANO LASSIS</t>
  </si>
  <si>
    <t>20121007</t>
  </si>
  <si>
    <t>ENCARGADO DE DIVISION LEGAL</t>
  </si>
  <si>
    <t>ANNIE MARIEL BORBON PAGAN</t>
  </si>
  <si>
    <t>20210602</t>
  </si>
  <si>
    <t>ARIELA ANTONIA PERALTA LUCAS</t>
  </si>
  <si>
    <t>20140206</t>
  </si>
  <si>
    <t>ESPECIALISTA DE PROUSUSARIO</t>
  </si>
  <si>
    <t>BRENDA LIZ PEGUERO BAEZ</t>
  </si>
  <si>
    <t>20220513</t>
  </si>
  <si>
    <t>ANALISTA LEGAL (PROUSUARIO)</t>
  </si>
  <si>
    <t>BRENDA LUCIA DOMINGUEZ COMAS</t>
  </si>
  <si>
    <t>20201112</t>
  </si>
  <si>
    <t>ESPECIALISTA LEGAL DE SUPERVISION</t>
  </si>
  <si>
    <t>BRENDA ROSILY MINAYA PEREZ</t>
  </si>
  <si>
    <t>20231009</t>
  </si>
  <si>
    <t>BRIGIDA VIRGINIA BURGOS PAULINO</t>
  </si>
  <si>
    <t>20040204</t>
  </si>
  <si>
    <t>ANALISTA DE RECLAMACIONES</t>
  </si>
  <si>
    <t>BRYAN BAUTISTA CONTRERAS</t>
  </si>
  <si>
    <t>20161102</t>
  </si>
  <si>
    <t>CAMILA MARLENE GARCIA CRUZ</t>
  </si>
  <si>
    <t>20141211</t>
  </si>
  <si>
    <t>CAMILLE PEÑA CABRAL</t>
  </si>
  <si>
    <t>20230305</t>
  </si>
  <si>
    <t>COORDINADOR DE INFORMACION AL USUARIO</t>
  </si>
  <si>
    <t>CARLOS AUGUSTO GALLARDO GOMEZ</t>
  </si>
  <si>
    <t>20220218</t>
  </si>
  <si>
    <t>CARMEN HILARIA CASTRO ZORRILLA</t>
  </si>
  <si>
    <t>20091005</t>
  </si>
  <si>
    <t>ENCARGADO DE UNIDAD LEGAL</t>
  </si>
  <si>
    <t>CARMEN ROSA FABELO MOLINA</t>
  </si>
  <si>
    <t>20090618</t>
  </si>
  <si>
    <t>AUXILIAR DE PROUSUARIO</t>
  </si>
  <si>
    <t>CARMEN YOSELIN CABRERA COLON</t>
  </si>
  <si>
    <t>20040911</t>
  </si>
  <si>
    <t>DAVID ARISMENDY MONTAS GOMEZ</t>
  </si>
  <si>
    <t>20220902</t>
  </si>
  <si>
    <t>DEIBI RAMON VARGAS RUBIO</t>
  </si>
  <si>
    <t>20230701</t>
  </si>
  <si>
    <t>DINORKA ALTAGRACIA RODRIGUEZ ACOSTA</t>
  </si>
  <si>
    <t>20120907</t>
  </si>
  <si>
    <t>ENCARGADO DE UNIDAD CONSULTA FINANCIERA</t>
  </si>
  <si>
    <t>DIVINA CARMEN ROJAS DAMIANO</t>
  </si>
  <si>
    <t>20230702</t>
  </si>
  <si>
    <t>DOMINGO ENMANUEL PADRON MARTE</t>
  </si>
  <si>
    <t>20160904</t>
  </si>
  <si>
    <t>ANALISTA EXPERIENCIA Y CALIDAD</t>
  </si>
  <si>
    <t>EILIN AIMEE DIAZ FONDEUR</t>
  </si>
  <si>
    <t>20210405</t>
  </si>
  <si>
    <t>ENCARGADO DE DIVISION ATENCION AL USUARIO</t>
  </si>
  <si>
    <t>ELAYNES FIOR DALIZA ALMONTE PALMERS</t>
  </si>
  <si>
    <t>20080302</t>
  </si>
  <si>
    <t>ELIZABETH GOMEZ GONZALEZ</t>
  </si>
  <si>
    <t>20150324</t>
  </si>
  <si>
    <t>AUDITOR (PROUSUARIO)</t>
  </si>
  <si>
    <t>ELIZABETH LISSETTE TAVAREZ NIN</t>
  </si>
  <si>
    <t>20050301</t>
  </si>
  <si>
    <t>ANALISTA (PROUSUARIO)</t>
  </si>
  <si>
    <t>ERICK JOSERKY PLACENCIO NUNEZ</t>
  </si>
  <si>
    <t>20201124</t>
  </si>
  <si>
    <t>FARAH FIGUEROA ROSARIO</t>
  </si>
  <si>
    <t>20200919</t>
  </si>
  <si>
    <t>ENCARGADO DE DIVISION EDUCACION FINANCIERA</t>
  </si>
  <si>
    <t>FRANCISCO JOSE ALMONTE DISLA</t>
  </si>
  <si>
    <t>20210802</t>
  </si>
  <si>
    <t>GABRIELA BEATRIZ GEARA JIMENEZ</t>
  </si>
  <si>
    <t>20210105</t>
  </si>
  <si>
    <t>COORDINADOR EDUCACION FINANCIERA</t>
  </si>
  <si>
    <t>GREISY GISSELLE RIJO GOMEZ</t>
  </si>
  <si>
    <t>20211206</t>
  </si>
  <si>
    <t>GRISELDA LISETTE MEDINA PENA</t>
  </si>
  <si>
    <t>20200827</t>
  </si>
  <si>
    <t>ENCARGADO DE DIVISION GESTION ADMINISTRATIVA</t>
  </si>
  <si>
    <t>HASSIEL ANTONIO PINA BIDO</t>
  </si>
  <si>
    <t>20220106</t>
  </si>
  <si>
    <t>IVAN JOSE HERNANDEZ VASQUEZ</t>
  </si>
  <si>
    <t>20210318</t>
  </si>
  <si>
    <t>JERSEYS MARIA MALDONADO DURAN</t>
  </si>
  <si>
    <t>20201207</t>
  </si>
  <si>
    <t>JESSICA AMARILIS PENA CORONA</t>
  </si>
  <si>
    <t>20211001</t>
  </si>
  <si>
    <t>SUBDIRECTOR PROUSUARIO</t>
  </si>
  <si>
    <t>JHONATTAN RODRIGUEZ ALBA</t>
  </si>
  <si>
    <t>20040998</t>
  </si>
  <si>
    <t>JOISE AYLEEN PITHERSON ALVAREZ</t>
  </si>
  <si>
    <t>20201206</t>
  </si>
  <si>
    <t>JOSE TOMAS LOPEZ RAMIREZ</t>
  </si>
  <si>
    <t>20210605</t>
  </si>
  <si>
    <t>JOSEFA CARRASCO HEREDIA</t>
  </si>
  <si>
    <t>20151002</t>
  </si>
  <si>
    <t>JOSEPH BIENVENIDO BAEZ ABREU</t>
  </si>
  <si>
    <t>20130609</t>
  </si>
  <si>
    <t>JUAN AUGUSTO MIRANDA REINOSO</t>
  </si>
  <si>
    <t>20210218</t>
  </si>
  <si>
    <t>JUAN ISIDRO ACEVEDO MORA</t>
  </si>
  <si>
    <t>20200923</t>
  </si>
  <si>
    <t>ESPECIALISTA JUNIOR DE PROUSUARIO</t>
  </si>
  <si>
    <t>JUANA VALERIA SANCHEZ GALVAN</t>
  </si>
  <si>
    <t>20201121</t>
  </si>
  <si>
    <t>ANALISTA DE ADMINISTRACION DOCUMENTARIA</t>
  </si>
  <si>
    <t>LIA MARCEL LOPEZ MENDEZ</t>
  </si>
  <si>
    <t>20090623</t>
  </si>
  <si>
    <t>LINNY MARIE SOSA CASTELLANOS</t>
  </si>
  <si>
    <t>20201117</t>
  </si>
  <si>
    <t>LIZA FRANCINA MEDINA BAEZ</t>
  </si>
  <si>
    <t>20220704</t>
  </si>
  <si>
    <t>LUCIA PELLICCIONE HERNANDEZ</t>
  </si>
  <si>
    <t>20150505</t>
  </si>
  <si>
    <t>SECRETARIA I PROUSUARIO</t>
  </si>
  <si>
    <t>LUZ ESMERALDA ESTRELLA ALMONTE</t>
  </si>
  <si>
    <t>20210320</t>
  </si>
  <si>
    <t>LUZ YENTHEL AYBAR LLUBERES</t>
  </si>
  <si>
    <t>20210509</t>
  </si>
  <si>
    <t>MAIRA ALTAGRACIA TAVERAS LAY</t>
  </si>
  <si>
    <t>20141217</t>
  </si>
  <si>
    <t>MARGARITA DEL CARMEN DE  LEON SANCHEZ</t>
  </si>
  <si>
    <t>20041201</t>
  </si>
  <si>
    <t>MARIELA EVANGELISTA FERNANDEZ</t>
  </si>
  <si>
    <t>20230309</t>
  </si>
  <si>
    <t>MELISSA RAFAELINA GERMAN DIAZ</t>
  </si>
  <si>
    <t>20140402</t>
  </si>
  <si>
    <t>MERCEDES LIDIA DE LA CRUZ MARTINEZ</t>
  </si>
  <si>
    <t>20150503</t>
  </si>
  <si>
    <t>MERCEDES MILAGROS CORPORAN CORPORAN</t>
  </si>
  <si>
    <t>20220514</t>
  </si>
  <si>
    <t>COORDINADOR INFORMACION AL USUARIO</t>
  </si>
  <si>
    <t>MISAEL ELIAS RUIZ MEDINA</t>
  </si>
  <si>
    <t>20210303</t>
  </si>
  <si>
    <t>NATALIA SANCHEZ GARCIA</t>
  </si>
  <si>
    <t>20200835</t>
  </si>
  <si>
    <t>DIRECTOR DE PROUSUARIO</t>
  </si>
  <si>
    <t>NATANAEL ENCARNACION PEREZ</t>
  </si>
  <si>
    <t>20070102</t>
  </si>
  <si>
    <t>OSVALDO DE JESUS MADERA GUTIERREZ</t>
  </si>
  <si>
    <t>20230803</t>
  </si>
  <si>
    <t>RAMON RAUL GONZALEZ VENTURA</t>
  </si>
  <si>
    <t>19910501</t>
  </si>
  <si>
    <t>RANDY DE JESUS HERNANDEZ TAVAREZ</t>
  </si>
  <si>
    <t>20210236</t>
  </si>
  <si>
    <t>ENCARGADO DE DIVISION RECLAMACIONES</t>
  </si>
  <si>
    <t>REYNALDO ERICKSON CASTRO RODRIGUEZ</t>
  </si>
  <si>
    <t>20210319</t>
  </si>
  <si>
    <t>ROMER ALBERTO SIME JOVINE</t>
  </si>
  <si>
    <t>20230114</t>
  </si>
  <si>
    <t>PARALEGAL</t>
  </si>
  <si>
    <t>ROSELIS YAMELL SUERO GOMEZ</t>
  </si>
  <si>
    <t>20090902</t>
  </si>
  <si>
    <t>ENCARGADO DE UNIDAD RECLAMACIONES</t>
  </si>
  <si>
    <t>ROSMERY ALTAGRACIA MARTINEZ LOPEZ</t>
  </si>
  <si>
    <t>19880402</t>
  </si>
  <si>
    <t>ENCARGADO DE UNIDAD DE SUPERVISION</t>
  </si>
  <si>
    <t>SARAH LUZ VASQUEZ PODESTA</t>
  </si>
  <si>
    <t>20210316</t>
  </si>
  <si>
    <t>ESPECIALISTA DE PROYECTOS</t>
  </si>
  <si>
    <t>SORAYA ESTELA SASSO CASTILLO</t>
  </si>
  <si>
    <t>20090401</t>
  </si>
  <si>
    <t>ESPECIALISTA SENIOR</t>
  </si>
  <si>
    <t>STARSKY ELEODORO ALBERTO FERNANDEZ</t>
  </si>
  <si>
    <t>20130608</t>
  </si>
  <si>
    <t>TOMAS ALEXANDER MARCELINO PAULINO</t>
  </si>
  <si>
    <t>20201119</t>
  </si>
  <si>
    <t>VICTORIA LUISA DIAZ MEYRELES</t>
  </si>
  <si>
    <t>20211103</t>
  </si>
  <si>
    <t>ENCARGADO DE DIVISION ORN</t>
  </si>
  <si>
    <t>XIOMARY YOHANNA JIMENO GOMEZ</t>
  </si>
  <si>
    <t>20140205</t>
  </si>
  <si>
    <t>YNES MARGARITA MUNIZ MARTE</t>
  </si>
  <si>
    <t>19870225</t>
  </si>
  <si>
    <t>YOVANKA ALTAGRACIA BELTRAN ACOSTA</t>
  </si>
  <si>
    <t>200409110</t>
  </si>
  <si>
    <t>YRENE MARIA MORALES DE LA ROSA</t>
  </si>
  <si>
    <t>20201122</t>
  </si>
  <si>
    <t>ZAYDA YUDELYN NUNEZ SANTANA</t>
  </si>
  <si>
    <t>20210407</t>
  </si>
  <si>
    <t>COORDINADOR DE CANALES ALTERNOS</t>
  </si>
  <si>
    <t>REGISTROS Y AUTORIZACIONES</t>
  </si>
  <si>
    <t>05070000</t>
  </si>
  <si>
    <t>ALFREDO MANZANILLO FLORIAN</t>
  </si>
  <si>
    <t>20130510</t>
  </si>
  <si>
    <t>MENSAJERO INTERNO DE REGISTROS Y AUTORIZACIONES</t>
  </si>
  <si>
    <t>ANA DILCIA BOISSARD ESPINOSA</t>
  </si>
  <si>
    <t>19950401</t>
  </si>
  <si>
    <t>ESPECIALISTA JUNIOR DE AUTORIZACIONES I</t>
  </si>
  <si>
    <t>AURA MERCEDES ABUD DE LEIRA</t>
  </si>
  <si>
    <t>19900309</t>
  </si>
  <si>
    <t>ESPECIALISTA SENIOR REGISTROS Y AUTORIZACIONES III</t>
  </si>
  <si>
    <t>BRAYHAN NICOLAS PAULINO POLANCO</t>
  </si>
  <si>
    <t>20220502</t>
  </si>
  <si>
    <t>ANALISTA REGISTROS Y AUTORIZACIONES III</t>
  </si>
  <si>
    <t>CARMIN MARIEL MONTES DE OCA LARA</t>
  </si>
  <si>
    <t>20140401</t>
  </si>
  <si>
    <t>ANALISTA REGISTROS Y AUTORIZACIONES I</t>
  </si>
  <si>
    <t>CAROL DENISSE SAVINON CABA</t>
  </si>
  <si>
    <t>20100604</t>
  </si>
  <si>
    <t>CRISTIAN ALTAGRACIA ALCANTARA</t>
  </si>
  <si>
    <t>19930502</t>
  </si>
  <si>
    <t>ENCARGADO DIVISIÓN REGISTROS Y AUTORIZACIONES II</t>
  </si>
  <si>
    <t>DARIO MATEO ENCARNACION</t>
  </si>
  <si>
    <t>200409135</t>
  </si>
  <si>
    <t>ENCARGADO DIVISIÓN REGISTROS Y AUTORIZACIONES III</t>
  </si>
  <si>
    <t>EUGENIA MARIA PEREZ YNOA</t>
  </si>
  <si>
    <t>20050117</t>
  </si>
  <si>
    <t>GABRIELA ISADORA MARTINEZ ARIAS</t>
  </si>
  <si>
    <t>20230503</t>
  </si>
  <si>
    <t>ESPECIALISTA SENIOR REGISTROS Y AUTORIZACIONES I</t>
  </si>
  <si>
    <t>HILDA YUDITH DE LA MAZA URENA</t>
  </si>
  <si>
    <t>20210906</t>
  </si>
  <si>
    <t>ENCARGADO DIVISION REGISTROS Y AUTORIZACIONES I</t>
  </si>
  <si>
    <t>JACQUELINE MICHELL ESTEVA LOPEZ</t>
  </si>
  <si>
    <t>20170708</t>
  </si>
  <si>
    <t>SECRETARIA I DE REGISTROS Y AUTORIZACIONES</t>
  </si>
  <si>
    <t>JENNY QUIRUBY GERONIMO FELIZ</t>
  </si>
  <si>
    <t>20130208</t>
  </si>
  <si>
    <t>ESPECIALISTA JUNIOR REGISTROS Y AUTORIZACIONES II</t>
  </si>
  <si>
    <t>JULIANA DE LA CRUZ DE CAMPUSANO</t>
  </si>
  <si>
    <t>20130501</t>
  </si>
  <si>
    <t>ESPECIALISTA JUNIOR REGISTROS Y AUTORIZACIONES I</t>
  </si>
  <si>
    <t>LARISA CELIA CONTRERAS DE DE LUNA</t>
  </si>
  <si>
    <t>20050134</t>
  </si>
  <si>
    <t>LUZ MARCIA REYES CARABALLO</t>
  </si>
  <si>
    <t>20060802</t>
  </si>
  <si>
    <t>ESPECIALISTA SENIOR REGISTROS Y AUTORIZACIONES II</t>
  </si>
  <si>
    <t>MARIA ELENA GARCIA REYES</t>
  </si>
  <si>
    <t>19900806</t>
  </si>
  <si>
    <t>MARITZA JAQUELINE DIAZ SUERO</t>
  </si>
  <si>
    <t>19931020</t>
  </si>
  <si>
    <t>MELBA DANIELA COLLADO CHAVEZ</t>
  </si>
  <si>
    <t>20201209</t>
  </si>
  <si>
    <t>DIRECTOR DE REGISTROS Y AUTORIZACIONES</t>
  </si>
  <si>
    <t>PAVEL LOPEZ ROQUES</t>
  </si>
  <si>
    <t>20131003</t>
  </si>
  <si>
    <t>VICENTE ISRAEL MARIA BONILLA</t>
  </si>
  <si>
    <t>20220314</t>
  </si>
  <si>
    <t>ESPECIALISTA DE PRODUCTIVIDAD</t>
  </si>
  <si>
    <t>XIOMARA MARIA OBJIO CRUZ</t>
  </si>
  <si>
    <t>19961102</t>
  </si>
  <si>
    <t>YOLANDA ALTAGRACIA COSME DE WEBER</t>
  </si>
  <si>
    <t>20210245</t>
  </si>
  <si>
    <t>SUBDIRECTOR DE REGISTROS Y AUTORIZACIONES</t>
  </si>
  <si>
    <t>SANCIONES</t>
  </si>
  <si>
    <t>05060000</t>
  </si>
  <si>
    <t>EDUARDO JOSE VILLABRILLE LEMBERT</t>
  </si>
  <si>
    <t>20210210</t>
  </si>
  <si>
    <t>ESPECIALISTA SENIOR DE INSTRUCCION</t>
  </si>
  <si>
    <t>FLOR MARIA VOLQUEZ BELLO</t>
  </si>
  <si>
    <t>20040955</t>
  </si>
  <si>
    <t>FRANCISCO ANTONIO LEON MARIA</t>
  </si>
  <si>
    <t>200409134</t>
  </si>
  <si>
    <t>FREYMI COLLADO MORALES</t>
  </si>
  <si>
    <t>20221004</t>
  </si>
  <si>
    <t>ESPECIALISTA SENIOR DE DECISIONES</t>
  </si>
  <si>
    <t>LUZ MARITZA SANTOS RASUK</t>
  </si>
  <si>
    <t>20041111</t>
  </si>
  <si>
    <t>MARIA JOSE SUCART LOPEZ</t>
  </si>
  <si>
    <t>20211114</t>
  </si>
  <si>
    <t>MIGUEL ERNESTO MARTE JIMENEZ</t>
  </si>
  <si>
    <t>20081103</t>
  </si>
  <si>
    <t>ENCARGADO DIVISION DE DECISIONES</t>
  </si>
  <si>
    <t>NAGDA SOBEIDA RAMIREZ SIERRA</t>
  </si>
  <si>
    <t>20130509</t>
  </si>
  <si>
    <t>ANALISTA JUNIOR DE DESICIONES</t>
  </si>
  <si>
    <t>PAMELA DELANCE PERALTA</t>
  </si>
  <si>
    <t>20141214</t>
  </si>
  <si>
    <t>ENCARGADO DE DIVISION DE INSTRUCCION</t>
  </si>
  <si>
    <t>PRISCILLA CAMILA POLANCO REYES</t>
  </si>
  <si>
    <t>20200813</t>
  </si>
  <si>
    <t>SUBDIRECTOR DE SANCIONES</t>
  </si>
  <si>
    <t>RISMELY MAGDALENA SILVESTRE DE LA CRUZ</t>
  </si>
  <si>
    <t>20220312</t>
  </si>
  <si>
    <t>ESPECIALISTA DE SANCIONES</t>
  </si>
  <si>
    <t>TORIBIA ONEIDA UBIERA PAULINO</t>
  </si>
  <si>
    <t>20040503</t>
  </si>
  <si>
    <t>ESPECIALISTA SENIOR DE SANCIONES</t>
  </si>
  <si>
    <t>SECRETARÍA</t>
  </si>
  <si>
    <t>03060000</t>
  </si>
  <si>
    <t>ANA MINERVA RIVAS MOLINA</t>
  </si>
  <si>
    <t>20230210</t>
  </si>
  <si>
    <t>ANALISTA GOBIERNO CORPORATIVO</t>
  </si>
  <si>
    <t>BREILYN FLORIAN ENCARNACION</t>
  </si>
  <si>
    <t>40200390942</t>
  </si>
  <si>
    <t>CARLOS MANUEL SANTOS GUILLERMO</t>
  </si>
  <si>
    <t>20160902</t>
  </si>
  <si>
    <t>MENSAJERO EXTERNO DE SECRETARIA/GERENCIA</t>
  </si>
  <si>
    <t>CESAR DIAZ ZABALA</t>
  </si>
  <si>
    <t>19920703</t>
  </si>
  <si>
    <t>TECNICO ADMINISTRACION DOCUMENTARIA</t>
  </si>
  <si>
    <t>CLARA MARIA FLORES RODRIGUEZ</t>
  </si>
  <si>
    <t>20140708</t>
  </si>
  <si>
    <t>ANALISTA DE SECRETARIA</t>
  </si>
  <si>
    <t>DAYHAN OMAR GARCIA</t>
  </si>
  <si>
    <t>40214324648</t>
  </si>
  <si>
    <t>FARAK CARMELINA BELLO DOMINGUEZ</t>
  </si>
  <si>
    <t>200409109</t>
  </si>
  <si>
    <t>AUXILIAR DE SECRETARIA/GERENCIA</t>
  </si>
  <si>
    <t>FLORANGEL DANERIRDA SOTO RAMIREZ</t>
  </si>
  <si>
    <t>20230115</t>
  </si>
  <si>
    <t>FRANCIS CATHERINE CALCAGNO FILPO</t>
  </si>
  <si>
    <t>20210502</t>
  </si>
  <si>
    <t>ENCARGADO DE DIVISION SECRETARIA/GERENCIA</t>
  </si>
  <si>
    <t>GENESIS MERCEDES DE LEON PAULINO</t>
  </si>
  <si>
    <t>40237190828</t>
  </si>
  <si>
    <t>HANNAH PRISCILLA ZELLER TIO</t>
  </si>
  <si>
    <t>20200824</t>
  </si>
  <si>
    <t>ESPECIALISTA DE SECRETARIA</t>
  </si>
  <si>
    <t>HEIDY LUCIA VIDAL TORIBIO</t>
  </si>
  <si>
    <t>20040803</t>
  </si>
  <si>
    <t>HENRY OGANDO LLUBERES</t>
  </si>
  <si>
    <t>20200305</t>
  </si>
  <si>
    <t>JOEL ENCARNACION CASANOVAS</t>
  </si>
  <si>
    <t>20190103</t>
  </si>
  <si>
    <t>JOHANNA MASSIEL MARTINEZ PAULUS</t>
  </si>
  <si>
    <t>40229250416</t>
  </si>
  <si>
    <t>JUAN CARLOS PAULINO SANTOS</t>
  </si>
  <si>
    <t>40212626911</t>
  </si>
  <si>
    <t>JUAN RICARDO DE JESUS BREA</t>
  </si>
  <si>
    <t>40213094069</t>
  </si>
  <si>
    <t>KELIN GALVA</t>
  </si>
  <si>
    <t>20150703</t>
  </si>
  <si>
    <t>LOURDES SAMELY DE LA CRUZ REYES</t>
  </si>
  <si>
    <t>40240299962</t>
  </si>
  <si>
    <t>LUISA MARIA PINEDA RUEDA</t>
  </si>
  <si>
    <t>40232699112</t>
  </si>
  <si>
    <t>MARIA EUGENIA BURGOS</t>
  </si>
  <si>
    <t>20050508</t>
  </si>
  <si>
    <t>MENSAJERO INTERNO DE SECRETARIA/GERENCIA</t>
  </si>
  <si>
    <t>MAXIMA DE  LOS SANTOS ALCANTARA</t>
  </si>
  <si>
    <t>19920806</t>
  </si>
  <si>
    <t>NICAULIS DE JESUS BETANCES JAVIER DE LINARES</t>
  </si>
  <si>
    <t>00111504049</t>
  </si>
  <si>
    <t>ORGA RAMIREZ MARTINEZ</t>
  </si>
  <si>
    <t>20040807</t>
  </si>
  <si>
    <t>SECRETARIA I DE UNIDAD ADM. DOCUMENTARIA</t>
  </si>
  <si>
    <t>ORQUIDEA MARIA CASTRO CASTRO DE PINEDA</t>
  </si>
  <si>
    <t>02400248007</t>
  </si>
  <si>
    <t>PAULA VICTORIA CABRERO HERNANDEZ</t>
  </si>
  <si>
    <t>40231497005</t>
  </si>
  <si>
    <t>PAULINO CUEVAS MATOS</t>
  </si>
  <si>
    <t>20200922</t>
  </si>
  <si>
    <t>RAMON ENCARNACION MORENO</t>
  </si>
  <si>
    <t>20200109</t>
  </si>
  <si>
    <t>ROBERT FIGUEROA RUBECINDO</t>
  </si>
  <si>
    <t>20200114</t>
  </si>
  <si>
    <t>ROSA MARIA MARTE DE CRUZ</t>
  </si>
  <si>
    <t>20090501</t>
  </si>
  <si>
    <t>THELMA MELISSA MORALES RODRIGUEZ</t>
  </si>
  <si>
    <t>20200817</t>
  </si>
  <si>
    <t>SUBDIRECTOR DE SECRETARIA</t>
  </si>
  <si>
    <t>WAYNE NICOLE SANCHEZ</t>
  </si>
  <si>
    <t>40228999393</t>
  </si>
  <si>
    <t>SEGURIDAD DE LA INFORMACIÓN</t>
  </si>
  <si>
    <t>02060000</t>
  </si>
  <si>
    <t>DANIEL ENRIQUE LEYRA CRUZ</t>
  </si>
  <si>
    <t>20210308</t>
  </si>
  <si>
    <t>ANALISTA DE SEGURIDAD DE LA INFORMACION</t>
  </si>
  <si>
    <t>DEYVIN VENTURA ALVAREZ REINA</t>
  </si>
  <si>
    <t>20230606</t>
  </si>
  <si>
    <t>ESPECIALISTA SENIOR DE CUMPLIMIENTO Y ESTANDARES</t>
  </si>
  <si>
    <t>EDUARD ENCARNACION PUJOLS</t>
  </si>
  <si>
    <t>20110401</t>
  </si>
  <si>
    <t>ESPECIALISTA SENIOR DE SEGURIDAD DE APLICACIONES</t>
  </si>
  <si>
    <t>JAMES PAUL PICHARDO LEZMA</t>
  </si>
  <si>
    <t>20200920</t>
  </si>
  <si>
    <t>DIRECTOR DE SEGURIDAD DE LA INFORMACION</t>
  </si>
  <si>
    <t>JUAN DANIEL PUJOLS PEREZ</t>
  </si>
  <si>
    <t>20210402</t>
  </si>
  <si>
    <t>SUBDIRECTOR DE SEGURIDAD DE LA INFORMACION</t>
  </si>
  <si>
    <t>KENDRA NIKOLE MAZARA VILLA</t>
  </si>
  <si>
    <t>20181201</t>
  </si>
  <si>
    <t>ENCARGADO DE DIVISION GESTION DE INCIDENTES</t>
  </si>
  <si>
    <t>LAURY ISABEL VITTINI GERONIMO</t>
  </si>
  <si>
    <t>20231010</t>
  </si>
  <si>
    <t>ASISTENTE DE SEGURIDAD DE LA INFORMACION</t>
  </si>
  <si>
    <t>LEVIN DAVID TORRES RODRIGUEZ</t>
  </si>
  <si>
    <t>20160501</t>
  </si>
  <si>
    <t>ENCARGADO DE DIVISION OPERACIONES DE SEGURIDAD</t>
  </si>
  <si>
    <t>MARCOS ANTONIO GONZALEZ LEON</t>
  </si>
  <si>
    <t>20210503</t>
  </si>
  <si>
    <t>YAMILET CRUZ ARISMENDY</t>
  </si>
  <si>
    <t>20210306</t>
  </si>
  <si>
    <t>SEGURIDAD FÍSICA</t>
  </si>
  <si>
    <t>03070000</t>
  </si>
  <si>
    <t>ALIXANDRO NOVAS FLORIAN</t>
  </si>
  <si>
    <t>20120821</t>
  </si>
  <si>
    <t>SUPERVISOR DE SEGURIDAD FISICA</t>
  </si>
  <si>
    <t>AMBIORIS MARIA BALBUENA MONTERO</t>
  </si>
  <si>
    <t>20080701</t>
  </si>
  <si>
    <t>POLICIA DE BANCOS</t>
  </si>
  <si>
    <t>ANGEL HERIBERTO SANCHEZ RODRIGUEZ</t>
  </si>
  <si>
    <t>20131102</t>
  </si>
  <si>
    <t>ANTONIO ALTAGRACIA BELLO BEATO</t>
  </si>
  <si>
    <t>20030303</t>
  </si>
  <si>
    <t>ANTONIO CUEVAS TRINIDAD</t>
  </si>
  <si>
    <t>200409125</t>
  </si>
  <si>
    <t>AURELIO DIAZ TEJEDA</t>
  </si>
  <si>
    <t>20030137</t>
  </si>
  <si>
    <t>CANDIDO VENTURA SILVERIO</t>
  </si>
  <si>
    <t>20210108</t>
  </si>
  <si>
    <t>CLARO LIRIANO PASCUAL</t>
  </si>
  <si>
    <t>20030135</t>
  </si>
  <si>
    <t>DANILO SUERO</t>
  </si>
  <si>
    <t>20030115</t>
  </si>
  <si>
    <t>ENMANUEL REYES</t>
  </si>
  <si>
    <t>20211005</t>
  </si>
  <si>
    <t>ENCARGADO DE UNIDAD SEGURIDAD FISICA</t>
  </si>
  <si>
    <t>EURY ARNALDO PEREZ CORNIEL</t>
  </si>
  <si>
    <t>20141210</t>
  </si>
  <si>
    <t>FAUSTO FAMILIA DIAZ</t>
  </si>
  <si>
    <t>20040712</t>
  </si>
  <si>
    <t>FELIX BOLIVAR MARTINEZ</t>
  </si>
  <si>
    <t>20110207</t>
  </si>
  <si>
    <t>GABRIEL SATURNINO PAULINO GOMEZ</t>
  </si>
  <si>
    <t>20030122</t>
  </si>
  <si>
    <t>GERALDI PENA DE LA PAZ</t>
  </si>
  <si>
    <t>20160901</t>
  </si>
  <si>
    <t>GERBASIO LEBRON COLON</t>
  </si>
  <si>
    <t>20030114</t>
  </si>
  <si>
    <t>GREGORIO RODRIGUEZ GUZMAN</t>
  </si>
  <si>
    <t>20130303</t>
  </si>
  <si>
    <t>JACINTO VASQUEZ CONCEPCION</t>
  </si>
  <si>
    <t>20030125</t>
  </si>
  <si>
    <t>JOHNNY CUEVAS FLORIAN</t>
  </si>
  <si>
    <t>20030143</t>
  </si>
  <si>
    <t>JONATHAN PAUL HERNANDEZ</t>
  </si>
  <si>
    <t>20200601</t>
  </si>
  <si>
    <t>JOSE ANTONIO GIL SOLIS</t>
  </si>
  <si>
    <t>20140912</t>
  </si>
  <si>
    <t>JOSE DAMIAN CASTILLO GARCIA</t>
  </si>
  <si>
    <t>20030113</t>
  </si>
  <si>
    <t>JOSE SORIANO MIESES</t>
  </si>
  <si>
    <t>20120817</t>
  </si>
  <si>
    <t>JUAN EMILIO BATHER BAEZ</t>
  </si>
  <si>
    <t>20210231</t>
  </si>
  <si>
    <t>JULIO CESAR TEJADA NUNEZ</t>
  </si>
  <si>
    <t>20030133</t>
  </si>
  <si>
    <t>JUSTILIANO AGRAMONTE ESCALANTE</t>
  </si>
  <si>
    <t>20030145</t>
  </si>
  <si>
    <t>LIBIO HERRERA TERRERO</t>
  </si>
  <si>
    <t>20030112</t>
  </si>
  <si>
    <t>LIDIO RAMIREZ DE LOS SANTOS</t>
  </si>
  <si>
    <t>20120820</t>
  </si>
  <si>
    <t>LINO DIAZ SARITA</t>
  </si>
  <si>
    <t>20200203</t>
  </si>
  <si>
    <t>MANUEL TRINIDAD SEGURA</t>
  </si>
  <si>
    <t>20220217</t>
  </si>
  <si>
    <t>MARCELINO SENA MATOS</t>
  </si>
  <si>
    <t>200409115</t>
  </si>
  <si>
    <t>MARTIN VELASQUEZ ROSARIO</t>
  </si>
  <si>
    <t>20030151</t>
  </si>
  <si>
    <t>MIGUEL ANGEL PACHECO SOSA</t>
  </si>
  <si>
    <t>20030120</t>
  </si>
  <si>
    <t>MIGUEL ANGEL PEREZ PEREZ</t>
  </si>
  <si>
    <t>20120816</t>
  </si>
  <si>
    <t>NICOLAS HERNANDEZ PEREZ</t>
  </si>
  <si>
    <t>20071107</t>
  </si>
  <si>
    <t>RAFAELITO DE  LA ROSA ROSARIO</t>
  </si>
  <si>
    <t>20030149</t>
  </si>
  <si>
    <t>RAMON EMILIO MEDINA FERRERAS</t>
  </si>
  <si>
    <t>20031020</t>
  </si>
  <si>
    <t>RAMON GILBERTO GUZMAN JIMENEZ</t>
  </si>
  <si>
    <t>20200821</t>
  </si>
  <si>
    <t>ENCARGADO DE DIVISION SEGURIDAD FISICA</t>
  </si>
  <si>
    <t>RENARDIS FRANCISCO MENDEZ PEREZ</t>
  </si>
  <si>
    <t>20030136</t>
  </si>
  <si>
    <t>SANTA ISIDRA CARRASCO FERRERAS</t>
  </si>
  <si>
    <t>20210241</t>
  </si>
  <si>
    <t>SECRETARIA DE SEGURIDAD FISICA</t>
  </si>
  <si>
    <t>SANTO CRISTOBAL CALZADO FLORENTINO</t>
  </si>
  <si>
    <t>20031019</t>
  </si>
  <si>
    <t>TONY MONTERO DE OLEO</t>
  </si>
  <si>
    <t>20180206</t>
  </si>
  <si>
    <t>VICTOR MANUEL GOMEZ VICENTE</t>
  </si>
  <si>
    <t>20150320</t>
  </si>
  <si>
    <t>MENSAJERO INTERNO DE SEGURIDAD FISICA</t>
  </si>
  <si>
    <t>YANELL MIGUEL TAVERAS FABRE</t>
  </si>
  <si>
    <t>20120818</t>
  </si>
  <si>
    <t>SUBDIRECCION PLANIFICACION Y ALIANZAS INTERINSTITUCIONALES</t>
  </si>
  <si>
    <t>00000161</t>
  </si>
  <si>
    <t>ARIADNA ELISA FELIX GUZMAN</t>
  </si>
  <si>
    <t>20230307</t>
  </si>
  <si>
    <t>ARISLEIDY AQUINO NOVA</t>
  </si>
  <si>
    <t>20231013</t>
  </si>
  <si>
    <t>CARMEN LUCIA SIERRA VALENZUELA</t>
  </si>
  <si>
    <t>20080602</t>
  </si>
  <si>
    <t>ENCARGADO DIVISION DE MONITOREO Y ESTADISTICAS</t>
  </si>
  <si>
    <t>CRISTIAN MARIANO RODRIGUEZ REYES</t>
  </si>
  <si>
    <t>20210409</t>
  </si>
  <si>
    <t>ENCARGADO DIVISION RELACIONES INTERNACIONALES E INTERINST.</t>
  </si>
  <si>
    <t>DEYANARA MATOS MENA</t>
  </si>
  <si>
    <t>20230412</t>
  </si>
  <si>
    <t>ESPECIALISTA DE EVALUACION ESTRATEGICA</t>
  </si>
  <si>
    <t>GRACHAM TATIANE RODRIGUEZ SALEME</t>
  </si>
  <si>
    <t>20230202</t>
  </si>
  <si>
    <t>Especialista Senior de Proyectos</t>
  </si>
  <si>
    <t>JHONATAN OSCAR SANTOS ROSARIO</t>
  </si>
  <si>
    <t>20201020</t>
  </si>
  <si>
    <t>ENCARGADO DE PLANIFICACION ESTRATEGICA</t>
  </si>
  <si>
    <t>JOHAN MANUEL MERCADO</t>
  </si>
  <si>
    <t>20230707</t>
  </si>
  <si>
    <t>ESPECIALISTA DE MONITOREO Y SEGUIMIENTO</t>
  </si>
  <si>
    <t>JOSE ALEXANDER GARCIA DE PENA</t>
  </si>
  <si>
    <t>20200830</t>
  </si>
  <si>
    <t>SUBDIRECTOR PLANIFICACION Y ALIANZAS INTERINSTITUCIONALES</t>
  </si>
  <si>
    <t>JOSE RAFAEL VICTORIO SUBERVI</t>
  </si>
  <si>
    <t>20231011</t>
  </si>
  <si>
    <t>KATHLEEN CUELLO VILLAR</t>
  </si>
  <si>
    <t>20210905</t>
  </si>
  <si>
    <t>ENCARGADO DIVISION PMO</t>
  </si>
  <si>
    <t>MARIEL QUEZADA GUILLEN</t>
  </si>
  <si>
    <t>20230706</t>
  </si>
  <si>
    <t>Especialista de Planificacion Estrategica</t>
  </si>
  <si>
    <t>MIGUEL ANGEL HERNANDEZ GONZALEZ</t>
  </si>
  <si>
    <t>20221105</t>
  </si>
  <si>
    <t>AUXILIAR RELACIONES INTERNACIONALES E INTERINSTITUCIONALES</t>
  </si>
  <si>
    <t>YAMEL ELIZABETH NUÑEZ REYNOSO</t>
  </si>
  <si>
    <t>20230312</t>
  </si>
  <si>
    <t>02040000</t>
  </si>
  <si>
    <t>INES MARIA SANTOS VALDEZ</t>
  </si>
  <si>
    <t>20120101</t>
  </si>
  <si>
    <t>ANALISTA</t>
  </si>
  <si>
    <t>KIARA ALONDRA RODRIGUEZ LUCIANO</t>
  </si>
  <si>
    <t>20231108</t>
  </si>
  <si>
    <t>ESPECIALISTA SR PLANIFICACION</t>
  </si>
  <si>
    <t>SACI GARCIA JORGE</t>
  </si>
  <si>
    <t>20200823</t>
  </si>
  <si>
    <t>ESPECIALISTA UNIDAD DE IGUALDAD DE GENERO</t>
  </si>
  <si>
    <t>SCARLIN MARCELINA GOMEZ TEJADA</t>
  </si>
  <si>
    <t>20220803</t>
  </si>
  <si>
    <t>ENCARGADO UNIDAD PROYECTOS MISIONALES</t>
  </si>
  <si>
    <t>04000000</t>
  </si>
  <si>
    <t>CARMEN RODRIGUEZ ROJAS</t>
  </si>
  <si>
    <t>20090702</t>
  </si>
  <si>
    <t>SUPERVISOR ASISTENTE</t>
  </si>
  <si>
    <t>ELBIN FRANCISCO CUEVAS TRINIDAD</t>
  </si>
  <si>
    <t>20040809</t>
  </si>
  <si>
    <t>SUBGERENTE DE SUPERVISION</t>
  </si>
  <si>
    <t>FRANCISCO DE LOS SANTOS REYES</t>
  </si>
  <si>
    <t>20150402</t>
  </si>
  <si>
    <t>SUPERVISOR JUNIOR</t>
  </si>
  <si>
    <t>KAREN ARLENE AQUINO HERNANDEZ</t>
  </si>
  <si>
    <t>20090801</t>
  </si>
  <si>
    <t>ASISTENTE DEL SUBGERENTE</t>
  </si>
  <si>
    <t>LAURA FRANCHESCA TROCHE CASTILLO</t>
  </si>
  <si>
    <t>20231005</t>
  </si>
  <si>
    <t>ESPECIALISTA SENIOR GMI</t>
  </si>
  <si>
    <t>MANUEL AUGUSTO COCCO ROQUES</t>
  </si>
  <si>
    <t>20050104</t>
  </si>
  <si>
    <t>SUBDIRECTOR SUPERVISION CONSOLIDADA Y GMI</t>
  </si>
  <si>
    <t>MELISSA BEATRIZ TINEO NAVARRO</t>
  </si>
  <si>
    <t>20210110</t>
  </si>
  <si>
    <t>SUPERVISOR SR UNIDAD CONSOLIDADA</t>
  </si>
  <si>
    <t>NADIUSKA YISSER LUCIANO MONTERO</t>
  </si>
  <si>
    <t>20220701</t>
  </si>
  <si>
    <t>RAYMERCY MARTINEZ GONZALEZ</t>
  </si>
  <si>
    <t>20101201</t>
  </si>
  <si>
    <t>ENCARGADO DE DIVISION GMI</t>
  </si>
  <si>
    <t>VILMA ROSANNA LULO ROMAN</t>
  </si>
  <si>
    <t>20220206</t>
  </si>
  <si>
    <t>05000000</t>
  </si>
  <si>
    <t>ALAN FRANCISCO JESURUM MARCHENA</t>
  </si>
  <si>
    <t>20170713</t>
  </si>
  <si>
    <t>MENSAJERO INTERNO DE SUBGERENCIA DE REGULACION E INNOVACION</t>
  </si>
  <si>
    <t>ALFREDO JOSE NUNEZ FERNANDEZ</t>
  </si>
  <si>
    <t>20140301</t>
  </si>
  <si>
    <t>SUBDIRECTOR DE REGULACION E INNOVACION</t>
  </si>
  <si>
    <t>OLIMPIA SUSANA GONZALEZ MATOS</t>
  </si>
  <si>
    <t>19930813</t>
  </si>
  <si>
    <t>YULIANNA MARIE RAMON MARTINEZ</t>
  </si>
  <si>
    <t>20200805</t>
  </si>
  <si>
    <t>SUBGERENTE DE REGULACION E INNOVACION</t>
  </si>
  <si>
    <t>ZAYDEE ARIDIA ANTIGUA ACTA</t>
  </si>
  <si>
    <t>20230211</t>
  </si>
  <si>
    <t>ASISTENTE EJECUTIVA DE SUBGERENCIA DE REGULACION E INNOVACIO</t>
  </si>
  <si>
    <t>Superv. Entidades Sistémicas</t>
  </si>
  <si>
    <t>04020000</t>
  </si>
  <si>
    <t>AILYN KARLA PEREZ MARMOLEJOS</t>
  </si>
  <si>
    <t>20230302</t>
  </si>
  <si>
    <t>SUPERVISOR JUNIOR DE CANASTA 5</t>
  </si>
  <si>
    <t>ALEJANDRINA RAMIREZ SANCHEZ</t>
  </si>
  <si>
    <t>20220309</t>
  </si>
  <si>
    <t>SUPERVISOR JUNIOR DE CANASTA 6</t>
  </si>
  <si>
    <t>ANA KIMAYRIS FERNANDEZ PENA</t>
  </si>
  <si>
    <t>20130629</t>
  </si>
  <si>
    <t>SUPERVISOR SENIOR DE CANASTA 2</t>
  </si>
  <si>
    <t>BRAULIO ALBERTO DE LA CRUZ PEÑA</t>
  </si>
  <si>
    <t>20230704</t>
  </si>
  <si>
    <t>SUPERVISOR ASISTENTE CANASTA 6</t>
  </si>
  <si>
    <t>CARMEN NADIEZKA ALVAREZ DE MAIO</t>
  </si>
  <si>
    <t>20210205</t>
  </si>
  <si>
    <t>SUPERVISOR JUNIOR DE CANASTA 4</t>
  </si>
  <si>
    <t>CLAUDIA EUGENIA GONZALEZ BELLO</t>
  </si>
  <si>
    <t>20220515</t>
  </si>
  <si>
    <t>SUPERVISOR SENIOR DE CANASTA 1</t>
  </si>
  <si>
    <t>DAFNE CELINA ALSINA PEREZ</t>
  </si>
  <si>
    <t>20060108</t>
  </si>
  <si>
    <t>ENCARGADO PUNTO CENTRAL DE CONTACTO (PCC) ESTATAL</t>
  </si>
  <si>
    <t>DAVID EMMANUEL ARIAS RODRIGUEZ</t>
  </si>
  <si>
    <t>20230607</t>
  </si>
  <si>
    <t>SUPERVISOR ASISTENTE CANASTA 3</t>
  </si>
  <si>
    <t>EDGAR FRANCISCO ALVAREZ CID</t>
  </si>
  <si>
    <t>20210208</t>
  </si>
  <si>
    <t>ELIEZER DE LEON SENA</t>
  </si>
  <si>
    <t>20230906</t>
  </si>
  <si>
    <t>ELIZABETH NICOLE PENA CASTILLO</t>
  </si>
  <si>
    <t>20220204</t>
  </si>
  <si>
    <t>ERIDANIA CABRAL DONE</t>
  </si>
  <si>
    <t>19930817</t>
  </si>
  <si>
    <t>ENCARGADO PUNTO CENTRAL DE CONTACTO (PCC) SISTEMICO III</t>
  </si>
  <si>
    <t>ESTELA VIRGINIA AYBAR TORRES</t>
  </si>
  <si>
    <t>20050118</t>
  </si>
  <si>
    <t>ENCARGADO PUNTO CENTRAL DE CONTACTO (PCC) SISTEMICO I</t>
  </si>
  <si>
    <t>EUNICE ELPIDIA GOMEZ ROBLES</t>
  </si>
  <si>
    <t>20220209</t>
  </si>
  <si>
    <t>GENESIS ARREDONDO ADAMES</t>
  </si>
  <si>
    <t>20210214</t>
  </si>
  <si>
    <t>GERMITO NIEVES</t>
  </si>
  <si>
    <t>20201106</t>
  </si>
  <si>
    <t>SUBDIRECTOR DE SUPERVISION DE ENTIDADES SISTEMICAS</t>
  </si>
  <si>
    <t>HUGUETTE ARGELIA MICHEL GOMEZ</t>
  </si>
  <si>
    <t>20201201</t>
  </si>
  <si>
    <t>INGRID JACKELIN CHACON CARDENAS</t>
  </si>
  <si>
    <t>20220306</t>
  </si>
  <si>
    <t>JUANA JOSEFINA MENDEZ VOLQUEZ</t>
  </si>
  <si>
    <t>19880804</t>
  </si>
  <si>
    <t>JUNIOR ALEXANDER CRUZ REYNOSO</t>
  </si>
  <si>
    <t>20210219</t>
  </si>
  <si>
    <t>SUPERVISOR SENIOR DE CANASTA 5</t>
  </si>
  <si>
    <t>KATHERINE MELISSA CEBALLOS SOTO</t>
  </si>
  <si>
    <t>20080303</t>
  </si>
  <si>
    <t>SUPERVISOR SENIOR DE CANASTA 6</t>
  </si>
  <si>
    <t>KEREN LORELEY RODRIGUEZ PEREZ</t>
  </si>
  <si>
    <t>20130621</t>
  </si>
  <si>
    <t>COORDINADOR DE SUPERVISION CANASTA 3</t>
  </si>
  <si>
    <t>LAURA MILAGROS ARIAS PEREZ</t>
  </si>
  <si>
    <t>20030406</t>
  </si>
  <si>
    <t>LAURA PATRICIA CEPEDA ALVAREZ</t>
  </si>
  <si>
    <t>20210220</t>
  </si>
  <si>
    <t>SUPERVISOR SENIOR DE CANASTA 4</t>
  </si>
  <si>
    <t>LUCILA MARTINEZ BAUTISTA</t>
  </si>
  <si>
    <t>20050903</t>
  </si>
  <si>
    <t>MENSAJERO INTERNO DE SUPERVISION DE ENTIDADES SISTEMICAS</t>
  </si>
  <si>
    <t>MARIA DEL CARMEN ROSARIO ALMONTE</t>
  </si>
  <si>
    <t>20201104</t>
  </si>
  <si>
    <t>MARIA VALENTINA VALDEZ CORNIELLE</t>
  </si>
  <si>
    <t>20201129</t>
  </si>
  <si>
    <t>MARIA VIRGINIA PEREZ MANCEBO</t>
  </si>
  <si>
    <t>20050132</t>
  </si>
  <si>
    <t>SUPERVISOR SENIOR DE CANASTA 3</t>
  </si>
  <si>
    <t>MAYTE DEL CARMEN TAVAREZ JIMENEZ</t>
  </si>
  <si>
    <t>20210223</t>
  </si>
  <si>
    <t>MICHAEL SONNY PEREZ ANTONIO</t>
  </si>
  <si>
    <t>20230902</t>
  </si>
  <si>
    <t>RAFAEL ANTONIO GERMAN DIAZ</t>
  </si>
  <si>
    <t>20190502</t>
  </si>
  <si>
    <t>ENCARGADO PCC CANASTA 5, SISTEMICOS GLOBALES</t>
  </si>
  <si>
    <t>ROMARYS DE RUDDER TRINIDAD</t>
  </si>
  <si>
    <t>20060102</t>
  </si>
  <si>
    <t>ROSA ALTAGRACIA GONZALEZ PEREZ</t>
  </si>
  <si>
    <t>20101002</t>
  </si>
  <si>
    <t>ROSSI MILEDY OGANDO FERNANDEZ</t>
  </si>
  <si>
    <t>19981102</t>
  </si>
  <si>
    <t>DIRECTOR DE SUPERVISION DE ENTIDADES SISTEMICAS</t>
  </si>
  <si>
    <t>SUCRELINA RIJO TAVERAS</t>
  </si>
  <si>
    <t>20231006</t>
  </si>
  <si>
    <t>VICTORIA MARGARITA PRIETO DE LA CRUZ</t>
  </si>
  <si>
    <t>20130633</t>
  </si>
  <si>
    <t>COORDINADOR DE SUPERVISION CANASTA 6</t>
  </si>
  <si>
    <t>WILMER FRANCISCO ALCANTARA FRIAS</t>
  </si>
  <si>
    <t>20220207</t>
  </si>
  <si>
    <t>YACELL AZAR FONDEUR</t>
  </si>
  <si>
    <t>20041028</t>
  </si>
  <si>
    <t>YEISMELI MARGARITA MEJIA DE LA CRUZ</t>
  </si>
  <si>
    <t>20230204</t>
  </si>
  <si>
    <t>SUPERVISOR JUNIOR DE CANASTA 3</t>
  </si>
  <si>
    <t>YOHANNY GARRIDO SOTO</t>
  </si>
  <si>
    <t>20120604</t>
  </si>
  <si>
    <t>SECRETARIA I DE SUPERVISION DE ENTIDADES SISTEMICAS</t>
  </si>
  <si>
    <t>YULVANIA CALDERON ARIAS</t>
  </si>
  <si>
    <t>20070302</t>
  </si>
  <si>
    <t>YULY CONSTANZA GUZMAN MANON</t>
  </si>
  <si>
    <t>19900208</t>
  </si>
  <si>
    <t>ZAYANIRA HENRIQUEZ ADON</t>
  </si>
  <si>
    <t>20150321</t>
  </si>
  <si>
    <t>SUPERVISION DE ENTIDADES NO SISTÉMICAS</t>
  </si>
  <si>
    <t>04030000</t>
  </si>
  <si>
    <t>ANA CAROLINA MARMOLEJOS GARCIA</t>
  </si>
  <si>
    <t>20220308</t>
  </si>
  <si>
    <t>SUPERVISOR SENIOR DE CANASTA 7</t>
  </si>
  <si>
    <t>ANA IRIS MONTILLA GUTIERREZ</t>
  </si>
  <si>
    <t>20220210</t>
  </si>
  <si>
    <t>SUPERVISOR JUNIOR DE CANASTA 8</t>
  </si>
  <si>
    <t>ANGELA MATOS FELIZ</t>
  </si>
  <si>
    <t>19890803</t>
  </si>
  <si>
    <t>SUPERVISOR SENIOR CANASTA 9</t>
  </si>
  <si>
    <t>ANNY CAROLINA FRANCO GUZMAN</t>
  </si>
  <si>
    <t>20220201</t>
  </si>
  <si>
    <t>SUPERVISOR JUNIOR DE CANASTA 13</t>
  </si>
  <si>
    <t>ANTONIO GARCIA RODRIGUEZ</t>
  </si>
  <si>
    <t>19900502</t>
  </si>
  <si>
    <t>SUPERVISOR JUNIOR DE AGENTES DE CAMBIO REMESADORAS  SIC Y OT</t>
  </si>
  <si>
    <t>ARIELA OGANDO ROA</t>
  </si>
  <si>
    <t>20221204</t>
  </si>
  <si>
    <t>SUPERVISOR SENIOR DE CANASTA 11</t>
  </si>
  <si>
    <t>CARLOS ENRIQUE MATOS FELIZ</t>
  </si>
  <si>
    <t>20160801</t>
  </si>
  <si>
    <t>SUPERVISOR SENIOR DE AGENTES DE CAMBIO REMESADORAS  SIC Y OT</t>
  </si>
  <si>
    <t>CARLOS JOSE SALDANA SALADO</t>
  </si>
  <si>
    <t>20091105</t>
  </si>
  <si>
    <t>COORDINADOR DE SUPERVISION CANASTA 13</t>
  </si>
  <si>
    <t>CELESTE NICOLE MODESTO SASSO</t>
  </si>
  <si>
    <t>20230411</t>
  </si>
  <si>
    <t>SUPERVISOR JUNIOR DE CANASTA 11</t>
  </si>
  <si>
    <t>CINTHIA VARGAS DE HEREDIA</t>
  </si>
  <si>
    <t>20211003</t>
  </si>
  <si>
    <t>DIRECTOR DE SUPERVISION DE ENTIDADES NO SISTEMICAS</t>
  </si>
  <si>
    <t>CLEOTILDE ELIZABET PERDOMO GUZMAN</t>
  </si>
  <si>
    <t>20230505</t>
  </si>
  <si>
    <t>SUPERVISOR SENIOR DE CANASTA 13</t>
  </si>
  <si>
    <t>CRISTOBAL JAVIER PEÑA MATEO</t>
  </si>
  <si>
    <t>20230410</t>
  </si>
  <si>
    <t>SUPERVISION ASISTENTE DE CANASTA 12</t>
  </si>
  <si>
    <t>CYNTHIA ALEXANDRA FRANCO DE CAMPS</t>
  </si>
  <si>
    <t>20130624</t>
  </si>
  <si>
    <t>DANEYRYS MAGDALENA CEBALLOS RODRIGUEZ</t>
  </si>
  <si>
    <t>20210207</t>
  </si>
  <si>
    <t>SUPERVISOR SENIOR DE CANASTA 8</t>
  </si>
  <si>
    <t>DELIANA CALDERNN NUNEZ</t>
  </si>
  <si>
    <t>20130513</t>
  </si>
  <si>
    <t>DIEGO YOMAR RAMIREZ GARCIA</t>
  </si>
  <si>
    <t>20171002</t>
  </si>
  <si>
    <t>EUDALIZA JIMENEZ REYNOSO</t>
  </si>
  <si>
    <t>20220203</t>
  </si>
  <si>
    <t>SUPERVISOR SENIOR DE CANASTA 12</t>
  </si>
  <si>
    <t>EZEQUIEL PATXOT JIMENEZ</t>
  </si>
  <si>
    <t>20230502</t>
  </si>
  <si>
    <t>SUPERVISOR ASISTENTE CANASTA 8 MICROCREDITO</t>
  </si>
  <si>
    <t>FATIMA DEL ROSARIO DUME PEPEN</t>
  </si>
  <si>
    <t>20180204</t>
  </si>
  <si>
    <t>FRANBER LAMARETTE LOPEZ BURGOS</t>
  </si>
  <si>
    <t>20210213</t>
  </si>
  <si>
    <t>SUPERVISOR JUNIOR DE CANASTA 10</t>
  </si>
  <si>
    <t>GLORYS STEFANY MELO MATOS</t>
  </si>
  <si>
    <t>20230102</t>
  </si>
  <si>
    <t>SUPERVISOR ASISTENTE CANASTA 11</t>
  </si>
  <si>
    <t>GUSTAVO MISAEL BERROA CLIME</t>
  </si>
  <si>
    <t>20220205</t>
  </si>
  <si>
    <t>HECTOR JOSE NUNEZ PANTALEON</t>
  </si>
  <si>
    <t>20130301</t>
  </si>
  <si>
    <t>SUPERVISOR JUNIOR DE CANASTA 7</t>
  </si>
  <si>
    <t>HECTOR LUIS HEREDIA MOISE</t>
  </si>
  <si>
    <t>20231016</t>
  </si>
  <si>
    <t>IRISMER VIOLETA ARISTY CASTILLO</t>
  </si>
  <si>
    <t>20090605</t>
  </si>
  <si>
    <t>JEAN LUIS GUZMAN PUJOLS</t>
  </si>
  <si>
    <t>20220202</t>
  </si>
  <si>
    <t>JEIDY SURELYS SOSA LORENZO</t>
  </si>
  <si>
    <t>20210232</t>
  </si>
  <si>
    <t>JONATHAN MOREL PEÑA</t>
  </si>
  <si>
    <t>20230104</t>
  </si>
  <si>
    <t>SUPERVISOR JUNIOR CANASTA 9</t>
  </si>
  <si>
    <t>JOSE LEOPOLDO REYES SOTO</t>
  </si>
  <si>
    <t>20130627</t>
  </si>
  <si>
    <t>ENCARGADO PUNTO CENTRAL DE CONTACTO (PCC) CREDITO VEHICULAR</t>
  </si>
  <si>
    <t>JOSE LUIS JORGE GARCIA</t>
  </si>
  <si>
    <t>20000977</t>
  </si>
  <si>
    <t>JOSE MANUEL GARCIA FERNANDEZ</t>
  </si>
  <si>
    <t>20041016</t>
  </si>
  <si>
    <t>JOSE ROBERTO TEJEDA MEJIA</t>
  </si>
  <si>
    <t>20030813</t>
  </si>
  <si>
    <t>JOSE VALENTIN FERNANDEZ DIAZ</t>
  </si>
  <si>
    <t>20231014</t>
  </si>
  <si>
    <t>JOSEFINA FELICIANO DE C.</t>
  </si>
  <si>
    <t>19890502</t>
  </si>
  <si>
    <t>ENCARGADO PUNTO CENTRAL DE CONTACTO (PCC) AGENTES DE CAMBIO</t>
  </si>
  <si>
    <t>JOSELIN BIENVENIDA POLANCO SOLER</t>
  </si>
  <si>
    <t>20201103</t>
  </si>
  <si>
    <t>SUPERVISOR SENIOR DE CANASTA 10</t>
  </si>
  <si>
    <t>JULIAN ALBERTO ZORRILLA ALMONTE</t>
  </si>
  <si>
    <t>20230602</t>
  </si>
  <si>
    <t>KARILYN ORTIZ RODRIGUEZ</t>
  </si>
  <si>
    <t>20171003</t>
  </si>
  <si>
    <t>ENCARGADO PUNTO CENTRAL DE CONTACTO (PCC) MICROCREDITO</t>
  </si>
  <si>
    <t>LAIDER EMILIO SEGURA DE LA CRUZ</t>
  </si>
  <si>
    <t>20221002</t>
  </si>
  <si>
    <t>SUPERVISOR ASISTENTE DE AGENTES DE CAMBIO REMESADORAS  SIC Y</t>
  </si>
  <si>
    <t>LAURA TAINA PEREZ ROSARIO</t>
  </si>
  <si>
    <t>20171001</t>
  </si>
  <si>
    <t>SUBDIRECTOR DE SUPERVISION DE ENTIDADES NO SISTEMICAS</t>
  </si>
  <si>
    <t>LESLY SUE GERMOSEN TOLENTINO</t>
  </si>
  <si>
    <t>20220212</t>
  </si>
  <si>
    <t>LIGIA COLOMBINA PEREZ MENDEZ</t>
  </si>
  <si>
    <t>20080509</t>
  </si>
  <si>
    <t>ENCARGADO PUNTO CENTRAL DE CONTACTO (PCC) AA&amp;P SUR</t>
  </si>
  <si>
    <t>LOURDES KATY CEPEDA ESTEVEZ</t>
  </si>
  <si>
    <t>20001101</t>
  </si>
  <si>
    <t>LUCY CARMEN SILVERIO GUERRERO</t>
  </si>
  <si>
    <t>20221203</t>
  </si>
  <si>
    <t>LUIS GERARDO VIZCAINO DE JESUS</t>
  </si>
  <si>
    <t>20230105</t>
  </si>
  <si>
    <t>LUISA JUDITH ENCARNACION</t>
  </si>
  <si>
    <t>20210221</t>
  </si>
  <si>
    <t>MARIA MILQUELLA PEREZ BELLO</t>
  </si>
  <si>
    <t>19911102</t>
  </si>
  <si>
    <t>SUPERVISOR SENIOR</t>
  </si>
  <si>
    <t>MATXIEL MARLENE SANCHEZ SUERO</t>
  </si>
  <si>
    <t>20210222</t>
  </si>
  <si>
    <t>MAXIMO AUGUSTO DIAZ LIZARDO</t>
  </si>
  <si>
    <t>20121036</t>
  </si>
  <si>
    <t>MEDWICK MERCEDES LINARES MATEO</t>
  </si>
  <si>
    <t>20130617</t>
  </si>
  <si>
    <t>NATIVIDAD ARGENTINA LEONARDO VILLAR</t>
  </si>
  <si>
    <t>19890310</t>
  </si>
  <si>
    <t>NIKAULY PENA MARTINEZ</t>
  </si>
  <si>
    <t>20050129</t>
  </si>
  <si>
    <t>ENCARGADO PUNTO CENTRAL DE CONTACTO (PCC) REGIONALES</t>
  </si>
  <si>
    <t>OSCAR ARMANDO VALETTE SANTANA</t>
  </si>
  <si>
    <t>20210225</t>
  </si>
  <si>
    <t>PAOLA ESTER ROA DE LA CRUZ</t>
  </si>
  <si>
    <t>20190302</t>
  </si>
  <si>
    <t>PAOLA INDHIRA MARTINEZ CALDERON</t>
  </si>
  <si>
    <t>20030704</t>
  </si>
  <si>
    <t>RICARDO ALBERTO PINA MATEO</t>
  </si>
  <si>
    <t>20091001</t>
  </si>
  <si>
    <t>RITA ELOISA LOPEZ GUERRERO</t>
  </si>
  <si>
    <t>20230509</t>
  </si>
  <si>
    <t>ROSA AMELIA DE  LA CRUZ CLARET</t>
  </si>
  <si>
    <t>19881101</t>
  </si>
  <si>
    <t>SIMON EMILIO BAEZ SILVERIO</t>
  </si>
  <si>
    <t>20130628</t>
  </si>
  <si>
    <t>ENCARGADO PUNTO CENTRAL DE CONTACTO (PCC) AA&amp;P CIBAO</t>
  </si>
  <si>
    <t>SOFIA MARIA MOSATE MENDOZA</t>
  </si>
  <si>
    <t>19901001</t>
  </si>
  <si>
    <t>SECRETARIA I DE SUPERVISION DE ENTIDADES NO SISTEMICAS</t>
  </si>
  <si>
    <t>TAMARA JOSEFINA LEAL LOPEZ</t>
  </si>
  <si>
    <t>19870228</t>
  </si>
  <si>
    <t>YEISSA IRIS NOVAS HEREDIA</t>
  </si>
  <si>
    <t>20130307</t>
  </si>
  <si>
    <t>YORMAN CHAVEZ SEPULVEDA</t>
  </si>
  <si>
    <t>20220512</t>
  </si>
  <si>
    <t>YULEISY FLOR DE LIZ SURIEL PENA</t>
  </si>
  <si>
    <t>20210230</t>
  </si>
  <si>
    <t>YULEISY MARQUESA DARLIN GARCIA</t>
  </si>
  <si>
    <t>20220213</t>
  </si>
  <si>
    <t>YULEYDY CALCAÑO MEDINA</t>
  </si>
  <si>
    <t>20230603</t>
  </si>
  <si>
    <t>SUPERVISOR ASISTENTE DE CANASTA 10</t>
  </si>
  <si>
    <t>ZULAY ABIGAIL VALENZUELA RIVAS</t>
  </si>
  <si>
    <t>20210403</t>
  </si>
  <si>
    <t>SUPERVISIÓN DE ENTIDADES RÉGIMEN ESPECIAL</t>
  </si>
  <si>
    <t>04040000</t>
  </si>
  <si>
    <t>CARIDAD SURIEL NUÑEZ</t>
  </si>
  <si>
    <t>19900410</t>
  </si>
  <si>
    <t>ENCARGADO DE DIVISION SUPERVISION DE ENTIDADES EN REGIMEN ES</t>
  </si>
  <si>
    <t>CARMEN BETHANIA URENA GARCIA</t>
  </si>
  <si>
    <t>20200841</t>
  </si>
  <si>
    <t>SUPERVISOR SENIOR DE SUPERVISION DE ENTIDADES EN REGIMEN ESP</t>
  </si>
  <si>
    <t>CATHERINE EFRES FELIX</t>
  </si>
  <si>
    <t>20200905</t>
  </si>
  <si>
    <t>DANIEL CEDANO JIMENEZ</t>
  </si>
  <si>
    <t>20200901</t>
  </si>
  <si>
    <t>ENCARGADO PUNTO CENTRAL DE CONTACTO (PCC) RE</t>
  </si>
  <si>
    <t>LUCIA DIAZ DE ESPINOSA</t>
  </si>
  <si>
    <t>20200842</t>
  </si>
  <si>
    <t>LUZ DEL CARMEN MATEO</t>
  </si>
  <si>
    <t>200409139</t>
  </si>
  <si>
    <t>SECRETARIA I SUPERVISION DE ENTIDADES EN REGIMEN ESPECIAL</t>
  </si>
  <si>
    <t>MARIA MERCEDES MEDRANO MONTERO</t>
  </si>
  <si>
    <t>20170105</t>
  </si>
  <si>
    <t>MELISSA GARCIA TORAL</t>
  </si>
  <si>
    <t>20200904</t>
  </si>
  <si>
    <t>SUBDIRECTOR DE SUPERVISION DE ENTIDADES EN REGIMEN ESPECIAL</t>
  </si>
  <si>
    <t>MIRIAM CORPORAN MAÑON</t>
  </si>
  <si>
    <t>20230401</t>
  </si>
  <si>
    <t>SUPERVISIÓN DEL MERCADO FIDUCIARIO</t>
  </si>
  <si>
    <t>00000141</t>
  </si>
  <si>
    <t>CARLA GABRIELA POLANCO RAMOS</t>
  </si>
  <si>
    <t>40229919994</t>
  </si>
  <si>
    <t>IDOLLYS LEDESMA MENDOZA</t>
  </si>
  <si>
    <t>20190401</t>
  </si>
  <si>
    <t>SUPERVISOR JR MERCADO FIDUCIARIO</t>
  </si>
  <si>
    <t>ISABELLA SANTOS SOSA</t>
  </si>
  <si>
    <t>40218348189</t>
  </si>
  <si>
    <t>JAIME JOEL DIAZ LAUREANO</t>
  </si>
  <si>
    <t>20210312</t>
  </si>
  <si>
    <t>SUPERVISOR SR TEC MERCADO FIDUCIARIO</t>
  </si>
  <si>
    <t>JESSICA PATRICIA GONZALEZ EUSEBIO</t>
  </si>
  <si>
    <t>20130622</t>
  </si>
  <si>
    <t>ENCARGADO PCC MERCADO FIDUCIARIO</t>
  </si>
  <si>
    <t>ONIDES LARITZA LANDRON CEDEÑO</t>
  </si>
  <si>
    <t>20230501</t>
  </si>
  <si>
    <t>DIRECTOR SUPERVISION ENTIDADES FIDUCIARIAS</t>
  </si>
  <si>
    <t>SUPERVISIÓN PLAFT</t>
  </si>
  <si>
    <t>05040000</t>
  </si>
  <si>
    <t>ALBERTO VALENTIN CANAHUATE</t>
  </si>
  <si>
    <t>20090614</t>
  </si>
  <si>
    <t>ENCARGADO DE DIVISION OPERATIVA</t>
  </si>
  <si>
    <t>ANGERY ALTAGRACIA MENDEZ ALMANZAR</t>
  </si>
  <si>
    <t>20210204</t>
  </si>
  <si>
    <t>SUPERVISOR SENIOR DE LA DIVISION DE SUPERVISION</t>
  </si>
  <si>
    <t>ANNY EFIGENIA PAULINO CAMPUSANO</t>
  </si>
  <si>
    <t>20131201</t>
  </si>
  <si>
    <t>SECRETARIA I DE PREVENCION DEL LAVADO DE ACTIVOS</t>
  </si>
  <si>
    <t>CAROLAIN MARTINEZ SANTANA</t>
  </si>
  <si>
    <t>20230901</t>
  </si>
  <si>
    <t>ASISTENTE ADMINISTRATIVA DE PLAFT</t>
  </si>
  <si>
    <t>CESAR AUGUSTO RIVAS GUERRA</t>
  </si>
  <si>
    <t>20210206</t>
  </si>
  <si>
    <t>SUPERVISOR JUNIOR DE LA DIVISION DE SUPERVISION EXTRA SITU</t>
  </si>
  <si>
    <t>CINTHIA PAOLA REYNOSO GUZMAN</t>
  </si>
  <si>
    <t>20230103</t>
  </si>
  <si>
    <t>ESPECIALISTA SENIOR ANALISIS TECNICO REGULATORIO</t>
  </si>
  <si>
    <t>DAIVERY ROCIO SOLANO PENA</t>
  </si>
  <si>
    <t>20141021</t>
  </si>
  <si>
    <t>ENCARGADO DE DIVISION ANALISIS Y GESTION DE RIESGOS LAFT</t>
  </si>
  <si>
    <t>EDWIN DE JESUS MATEO PEREZ</t>
  </si>
  <si>
    <t>20230513</t>
  </si>
  <si>
    <t>SUPERVISOR JUNIOR DE LA DIVISION DE SUPERVISION</t>
  </si>
  <si>
    <t>ERIKA DESSIREE MERCEDES AQUINO</t>
  </si>
  <si>
    <t>20180602</t>
  </si>
  <si>
    <t>ANALISTA DE PLAFT</t>
  </si>
  <si>
    <t>ERNESTO LUIS PEREZ FONDEUR</t>
  </si>
  <si>
    <t>20150325</t>
  </si>
  <si>
    <t>ESPECIALISTA JUNIOR ANALISIS TECNICO REGULATORIO</t>
  </si>
  <si>
    <t>FELIX EUGENIO BUENO HIRALDO</t>
  </si>
  <si>
    <t>20220901</t>
  </si>
  <si>
    <t>ESPECIALISTA SENIOR ANALISIS Y GESTION DE RIESGOS LAFT</t>
  </si>
  <si>
    <t>FENY ESTHER ALMONTE ALCANTARA</t>
  </si>
  <si>
    <t>20210101</t>
  </si>
  <si>
    <t>COORDINADOR TECNICO DE PLAFT</t>
  </si>
  <si>
    <t>GIORDANO PIEROTTI DE LA CRUZ</t>
  </si>
  <si>
    <t>20210507</t>
  </si>
  <si>
    <t>ESPECIALISTA SENIOR DE OPERATIVA DE PLAFT</t>
  </si>
  <si>
    <t>JAVIER GUSTAVO LLUBERES COHEN</t>
  </si>
  <si>
    <t>20221103</t>
  </si>
  <si>
    <t>JESSE JAMES VENTURA OVALLES</t>
  </si>
  <si>
    <t>20231107</t>
  </si>
  <si>
    <t>JOSE ENRIQUE DE POOL MIQUI</t>
  </si>
  <si>
    <t>20220103</t>
  </si>
  <si>
    <t>DIRECTOR DE PLAFT</t>
  </si>
  <si>
    <t>LIZBEL URENA RAMOS</t>
  </si>
  <si>
    <t>20171101</t>
  </si>
  <si>
    <t>ENCARGADO DE DIVISION ANALISIS TECNICO REGULATORIO</t>
  </si>
  <si>
    <t>LORENA SANTANA CRUZ</t>
  </si>
  <si>
    <t>20170703</t>
  </si>
  <si>
    <t>ENCARGADO DE DIVISION SUPERVISION</t>
  </si>
  <si>
    <t>LORICEL PAMELA DIAZ HERNANDEZ</t>
  </si>
  <si>
    <t>20220602</t>
  </si>
  <si>
    <t>MARCOS ALEJANDRO PEREZ FELIZ</t>
  </si>
  <si>
    <t>20220601</t>
  </si>
  <si>
    <t>MAREDITH LUIS JIMENEZ</t>
  </si>
  <si>
    <t>20180101</t>
  </si>
  <si>
    <t>ESPECIALISTA DE OPERATIVA</t>
  </si>
  <si>
    <t>MARIA ALEJANDRA CAMILO VICTORIA</t>
  </si>
  <si>
    <t>20210304</t>
  </si>
  <si>
    <t>MARIA LAURA MATOS MOORE</t>
  </si>
  <si>
    <t>20230404</t>
  </si>
  <si>
    <t>MARITHELMA VIDAL ORTIZ</t>
  </si>
  <si>
    <t>20230403</t>
  </si>
  <si>
    <t>MASSIEL MARIA LOPEZ</t>
  </si>
  <si>
    <t>20210237</t>
  </si>
  <si>
    <t>SUBDIRECTOR OPERATIVO DEL DEPARTAMENTO DE PREVENCION DEL LAV</t>
  </si>
  <si>
    <t>MICHEL FRESNEL CORDERO LANDESTOY</t>
  </si>
  <si>
    <t>20220105</t>
  </si>
  <si>
    <t>MOISES GILBERT SOTO BELTRE</t>
  </si>
  <si>
    <t>20231008</t>
  </si>
  <si>
    <t>PAMELA ELIZABETH AMARO JAQUEZ</t>
  </si>
  <si>
    <t>20230907</t>
  </si>
  <si>
    <t>PATRICIA AIMEE MINAYA PEREZ</t>
  </si>
  <si>
    <t>20100101</t>
  </si>
  <si>
    <t>ROBERT STALIN MUSTAFA RIVERA</t>
  </si>
  <si>
    <t>20210311</t>
  </si>
  <si>
    <t>SUBDIRECTOR DE PLAFT</t>
  </si>
  <si>
    <t>VICTORIA DIAZ MEDINA</t>
  </si>
  <si>
    <t>20130403</t>
  </si>
  <si>
    <t>VICTORIA VALENTINA VENTURA MOREL</t>
  </si>
  <si>
    <t>20180501</t>
  </si>
  <si>
    <t>YINETTE FRIAS SANTOS</t>
  </si>
  <si>
    <t>20220404</t>
  </si>
  <si>
    <t>ANALISTA DE OPERATIVA</t>
  </si>
  <si>
    <t>TECNOLOGÍA DE LA INFORMACIÓN</t>
  </si>
  <si>
    <t>03030000</t>
  </si>
  <si>
    <t>ALBERT ARTURO MARTINEZ ORTIZ</t>
  </si>
  <si>
    <t>40224292264</t>
  </si>
  <si>
    <t>ALEXANDER UCETA MATOS</t>
  </si>
  <si>
    <t>40213192673</t>
  </si>
  <si>
    <t>ANA YUNIRKA MARTE</t>
  </si>
  <si>
    <t>20211202</t>
  </si>
  <si>
    <t>ESPECIALISTA SENIOR DE TECNOLOGIA DE LA INFORMACION</t>
  </si>
  <si>
    <t>ANEUDI ENOY VILLAMAN VILLAMAN</t>
  </si>
  <si>
    <t>20210702</t>
  </si>
  <si>
    <t>SOPORTE TECNICO</t>
  </si>
  <si>
    <t>ANGELICA ISABEL JANSEN ALONSO</t>
  </si>
  <si>
    <t>20210203</t>
  </si>
  <si>
    <t>ANTONIO COLLADO ABAD</t>
  </si>
  <si>
    <t>20130902</t>
  </si>
  <si>
    <t>ARTURO BAZIL PEREZ</t>
  </si>
  <si>
    <t>20201127</t>
  </si>
  <si>
    <t>PROGRAMADOR SENIOR DE DESARROLLO DE SISTEMAS</t>
  </si>
  <si>
    <t>AURELIO OGANDO FLORENTINO</t>
  </si>
  <si>
    <t>20201116</t>
  </si>
  <si>
    <t>CARLOS JOSE OZUNA FRIAS</t>
  </si>
  <si>
    <t>20231103</t>
  </si>
  <si>
    <t>PROGRAMADOR SENIOR DE SISTEMAS WEB Y CANALES DIGITALES</t>
  </si>
  <si>
    <t>DAVID RUIZ CRESPI</t>
  </si>
  <si>
    <t>00106943467</t>
  </si>
  <si>
    <t>DAVID TEOFILO MIRANDA PEIFFERT</t>
  </si>
  <si>
    <t>20201017</t>
  </si>
  <si>
    <t>SUBDIRECTOR DE SISTEMAS Y CANALES ELECTRONICOS</t>
  </si>
  <si>
    <t>ELIAN ALEXANDER CRUZ DOMINGUEZ</t>
  </si>
  <si>
    <t>20210234</t>
  </si>
  <si>
    <t>ELVIN ALEXANDER RAMIREZ</t>
  </si>
  <si>
    <t>20220904</t>
  </si>
  <si>
    <t>ENMANUEL SANTOS DIAZ</t>
  </si>
  <si>
    <t>20221207</t>
  </si>
  <si>
    <t>PROGRAMADOR JUNIOR</t>
  </si>
  <si>
    <t>ERNESTINA VICTORIANO VINAS</t>
  </si>
  <si>
    <t>19900707</t>
  </si>
  <si>
    <t>ENCARGADO DE DIVISION DESARROLLO DE SISTEMAS</t>
  </si>
  <si>
    <t>FELIX RAMON VELEZ BURGOS</t>
  </si>
  <si>
    <t>20090905</t>
  </si>
  <si>
    <t>FIDEL ERNESTO ACOSTA MORILLO</t>
  </si>
  <si>
    <t>20210235</t>
  </si>
  <si>
    <t>PROGRAMADOR DE DESARROLLO DE SISTEMAS</t>
  </si>
  <si>
    <t>FREDDIE ALEXANDER GONZALEZ DE FRIAS</t>
  </si>
  <si>
    <t>20210505</t>
  </si>
  <si>
    <t>GEURYS ANTONIO DE LA CRUZ LAZARO</t>
  </si>
  <si>
    <t>20210314</t>
  </si>
  <si>
    <t>GUSTAVO ML. ESTRELLA GARCIA</t>
  </si>
  <si>
    <t>19910206</t>
  </si>
  <si>
    <t>SOPORTE DE OPERACIONES</t>
  </si>
  <si>
    <t>INGRID YOCASTA NUNEZ SANTANA</t>
  </si>
  <si>
    <t>20050127</t>
  </si>
  <si>
    <t>DIRECTOR DE TECNOLOGIA DE LA INFORMACION</t>
  </si>
  <si>
    <t>ISRAEL CUEVAS MUNOZ</t>
  </si>
  <si>
    <t>20200108</t>
  </si>
  <si>
    <t>JHEIRON ENRIQUE DOTEL SARITE</t>
  </si>
  <si>
    <t>22301161166</t>
  </si>
  <si>
    <t>JONATHAN ABREU DIAZ</t>
  </si>
  <si>
    <t>20171102</t>
  </si>
  <si>
    <t>ENCARGADO DE DIVISION ADMINISTRACION DE SERVIDORES Y REDES D</t>
  </si>
  <si>
    <t>JOSE ALFREDO FERRERAS ORTIZ</t>
  </si>
  <si>
    <t>20201110</t>
  </si>
  <si>
    <t>ENCARGADO DE DIVISION SISTEMAS WEB Y CANALES DIGITALES</t>
  </si>
  <si>
    <t>JOSE LUIS CORNIEL SANTOS</t>
  </si>
  <si>
    <t>20230306</t>
  </si>
  <si>
    <t>JOSE MANUEL CORTORREAL</t>
  </si>
  <si>
    <t>20210217</t>
  </si>
  <si>
    <t>ARQUITECTO DE TI</t>
  </si>
  <si>
    <t>JUAN FRANCISCO DE LEON JONES</t>
  </si>
  <si>
    <t>20201114</t>
  </si>
  <si>
    <t>PROGRAMADOR DE SISTEMAS WEB Y CANALES DIGITALES</t>
  </si>
  <si>
    <t>JULIO CESAR SANCHEZ CABRERA</t>
  </si>
  <si>
    <t>19951111</t>
  </si>
  <si>
    <t>SUBDIRECTOR DE TECNOLOGIA DE LA INFORMACION</t>
  </si>
  <si>
    <t>KARINA MILAGROS ROMAN UREÑA</t>
  </si>
  <si>
    <t>20230508</t>
  </si>
  <si>
    <t>KERLINTON BARTOLOME PEREZ RAMIREZ</t>
  </si>
  <si>
    <t>20230201</t>
  </si>
  <si>
    <t>ADMINISTRADOR DE REDES Y COMUNICACION</t>
  </si>
  <si>
    <t>LAURA MIGUEL AMADOR</t>
  </si>
  <si>
    <t>40230862357</t>
  </si>
  <si>
    <t>LEONARDO ENRIQUE TAVAREZ BETANCES</t>
  </si>
  <si>
    <t>20210504</t>
  </si>
  <si>
    <t>LESTER ARISTIDES MAGUA CORNELIO</t>
  </si>
  <si>
    <t>20230801</t>
  </si>
  <si>
    <t>LUIS ANEUDY HEREDIA MARIÑEZ</t>
  </si>
  <si>
    <t>00114760739</t>
  </si>
  <si>
    <t>MANUEL ALBERTO LUNA RODRIGUEZ</t>
  </si>
  <si>
    <t>20210804</t>
  </si>
  <si>
    <t>ENCARGADO DE DIVISION PLANIFICACION DE PROYECTOS DE TI</t>
  </si>
  <si>
    <t>MARIELYS RODRIGUEZ GUTIERREZ</t>
  </si>
  <si>
    <t>20211204</t>
  </si>
  <si>
    <t>ESPECIALISTA DE TECNOLOGIA DE LA INFORMACION</t>
  </si>
  <si>
    <t>MICHAEL ANTONIO SANTIAGO CASTRO</t>
  </si>
  <si>
    <t>20211105</t>
  </si>
  <si>
    <t>MIGUEL ANEURY MARTINEZ RODRIGUEZ</t>
  </si>
  <si>
    <t>20220507</t>
  </si>
  <si>
    <t>MIGUEL ANGEL CONSORO GERMAN</t>
  </si>
  <si>
    <t>20210307</t>
  </si>
  <si>
    <t>NELSON VLADIMIR LORA SORIANO</t>
  </si>
  <si>
    <t>20230610</t>
  </si>
  <si>
    <t>ENCARGADO DE DIVISION SOPORTE TECNICO</t>
  </si>
  <si>
    <t>OLIVER FIGUEROA SALDIVAR</t>
  </si>
  <si>
    <t>20190501</t>
  </si>
  <si>
    <t>OLIVER MIGUEL PRATT ROSADO</t>
  </si>
  <si>
    <t>40218083588</t>
  </si>
  <si>
    <t>QUELVIN MANUEL GALVAN MATOS</t>
  </si>
  <si>
    <t>20230511</t>
  </si>
  <si>
    <t>RALDIN DILONE HIDALGO TIRADO</t>
  </si>
  <si>
    <t>20220303</t>
  </si>
  <si>
    <t>RAYKER SCARBER TERRERO LUCIANO</t>
  </si>
  <si>
    <t>20220408</t>
  </si>
  <si>
    <t>RAYSON AUGUSTO GIL MEJIA</t>
  </si>
  <si>
    <t>20210227</t>
  </si>
  <si>
    <t>ARQUITECTO DE NEGOCIOS</t>
  </si>
  <si>
    <t>RINA ISABEL SENCION JOSE</t>
  </si>
  <si>
    <t>20210806</t>
  </si>
  <si>
    <t>ESPECIALISTA DE ASEGURAMIENTO DE LA CALIDAD</t>
  </si>
  <si>
    <t>RONALD MANUEL BRITO HIRALDO</t>
  </si>
  <si>
    <t>20231001</t>
  </si>
  <si>
    <t>PROGRAMADOR JUNIOR  DE SISTEMAS WEB Y CANALES DIGITALES</t>
  </si>
  <si>
    <t>ROSA IRIS OGANDO AQUINO</t>
  </si>
  <si>
    <t>20130611</t>
  </si>
  <si>
    <t>SANTIAGO DE LA CRUZ REYEZ</t>
  </si>
  <si>
    <t>20221001</t>
  </si>
  <si>
    <t>SANTO MARINEZ CRUZ</t>
  </si>
  <si>
    <t>20210313</t>
  </si>
  <si>
    <t>ADMINISTRADOR BASE DE DATOS</t>
  </si>
  <si>
    <t>SOLANLLY MARIA CABRAL SANCHEZ</t>
  </si>
  <si>
    <t>20231104</t>
  </si>
  <si>
    <t>PROGRAMADOR JUNIOR DE DESARROLLO DE SISTEMAS</t>
  </si>
  <si>
    <t>URI ALEXANDER ABREU GONZALEZ</t>
  </si>
  <si>
    <t>40230340263</t>
  </si>
  <si>
    <t>WILMER JOSÉ FARIÑAS PIÑERO</t>
  </si>
  <si>
    <t>40244025645</t>
  </si>
  <si>
    <t>WILSON HENRIQUEZ CONTRERAS</t>
  </si>
  <si>
    <t>20121005</t>
  </si>
  <si>
    <t>YEUDY EUNICE ESCOBOSA REYES</t>
  </si>
  <si>
    <t>20220702</t>
  </si>
  <si>
    <t>ESPECIALISTA SENIOR DE GESTION DE LA DEMANDA</t>
  </si>
  <si>
    <t>YORDYS ARSENIO ARNAUD GARCIA</t>
  </si>
  <si>
    <t>40239052851</t>
  </si>
  <si>
    <t>Departamento</t>
  </si>
  <si>
    <t>posicion actual</t>
  </si>
  <si>
    <t>Columna1</t>
  </si>
  <si>
    <t>Columna2</t>
  </si>
  <si>
    <t>NOMBRES</t>
  </si>
  <si>
    <t>CODIGO</t>
  </si>
  <si>
    <t>VICTOR ALBERTO PEREZ JIMENEZ</t>
  </si>
  <si>
    <t>20231201</t>
  </si>
  <si>
    <t>ANGEL NICOLAS TOLENTINO VALDEZ</t>
  </si>
  <si>
    <t>20231202</t>
  </si>
  <si>
    <t>FRANCISCO JOSE BREA VILLALONA</t>
  </si>
  <si>
    <t>20231203</t>
  </si>
  <si>
    <t>DEIVI JOSUE DE LA ROSA MORA</t>
  </si>
  <si>
    <t>20231204</t>
  </si>
  <si>
    <t>ASHLEY MICHELLE CRUZ VASQUEZ</t>
  </si>
  <si>
    <t>20231205</t>
  </si>
  <si>
    <t>THELMA NATALIS SENCION SANTOS</t>
  </si>
  <si>
    <t>20231206</t>
  </si>
  <si>
    <t>salario bruto dic23</t>
  </si>
  <si>
    <t>TOTAL DESCTOS</t>
  </si>
  <si>
    <t>salario neto</t>
  </si>
  <si>
    <t xml:space="preserve">SUPERVISOR SENIOR DE LA DIVISION DE SUPERVISION </t>
  </si>
  <si>
    <t>SUPERVISOR SENIOR SUPERVISION RE</t>
  </si>
  <si>
    <t>ESPECIALISTA SENIOR DE PROYECTOS</t>
  </si>
  <si>
    <t>SUPERVISOR SENIOR AUDITORES EXTERNOS</t>
  </si>
  <si>
    <t>ENCARGADO DE DIVISION DE AUDITORES EXTERNOS</t>
  </si>
  <si>
    <t>SUBDIRECTOR DE REGULACION Y AUDITORES EXTERNOS</t>
  </si>
  <si>
    <t>AUXILIAR DE TESORERIA</t>
  </si>
  <si>
    <t>ESPECIALISTA LEGAL DE COMPRAS</t>
  </si>
  <si>
    <t>ESPECIALISTA SENIOR TESORERIA E INSTRUMENTOS FINANCIEROS</t>
  </si>
  <si>
    <t>ESPECIALISTA SENIOR DE RELACIONES INTERNACIONAE E INTERINSTUCIONAL</t>
  </si>
  <si>
    <t>ESPECIALISTA GESTION DE LA DEMANDA</t>
  </si>
  <si>
    <t>Género</t>
  </si>
  <si>
    <t>Estatus</t>
  </si>
  <si>
    <t xml:space="preserve">Sueldo Bruto </t>
  </si>
  <si>
    <t>Deducciones</t>
  </si>
  <si>
    <t xml:space="preserve">Sueldo  Neto </t>
  </si>
  <si>
    <t>Nombres</t>
  </si>
  <si>
    <t>Posición Actual</t>
  </si>
  <si>
    <t>EMPLEADO FIJO</t>
  </si>
  <si>
    <t>OFICINAS CAE</t>
  </si>
  <si>
    <t>F</t>
  </si>
  <si>
    <t>M</t>
  </si>
  <si>
    <t>SUPERVISION ENTIDADES SISTEMICAS</t>
  </si>
  <si>
    <t>MELIDA JEANNETTE DE LA ROSA</t>
  </si>
  <si>
    <t>RAFAEL EMILIO DEL CASTILLO GARCIA</t>
  </si>
  <si>
    <t>MARGARITA DEL CARMEN DE LEON SANCHEZ</t>
  </si>
  <si>
    <t>MAXIMA DE LOS SANTOS ALCANTARA</t>
  </si>
  <si>
    <t>RAFAELITO DE LA ROSA ROSARIO</t>
  </si>
  <si>
    <t>ROSA AMELIA DE LA CRUZ CLARET</t>
  </si>
  <si>
    <t>ESPECIALISTA LIQUIDACION</t>
  </si>
  <si>
    <t>ANALISTA ADMINISTRATIVO ORN</t>
  </si>
  <si>
    <t>ENCARGADO PCC</t>
  </si>
  <si>
    <t>ENCARGADO PCC CANASTA 3</t>
  </si>
  <si>
    <t>ENCARGADO PCC CANASTA 6</t>
  </si>
  <si>
    <t>INGRID YOCASTA NUÑEZ SANTANA</t>
  </si>
  <si>
    <t>ALBA ROSANNA HEREDIA NUÑEZ</t>
  </si>
  <si>
    <t>ZAYDA YUDELYN NUÑEZ SANTANA</t>
  </si>
  <si>
    <t>HECTOR JOSE NUÑEZ PANTALEON</t>
  </si>
  <si>
    <t>RAMON ADOLFO VILLALONA NUÑEZ</t>
  </si>
  <si>
    <t>WILFREDO REYES NUÑEZ</t>
  </si>
  <si>
    <t>JULIO CESAR TEJADA NUÑEZ</t>
  </si>
  <si>
    <t>ERICK JOSERKY PLACENCIO NUÑEZ</t>
  </si>
  <si>
    <t>HILDA YUDITH DE LA MAZA UREÑA</t>
  </si>
  <si>
    <t>CARMEN BETHANIA UREÑA GARCIA</t>
  </si>
  <si>
    <t>LIZBEL UREÑA RAMOS</t>
  </si>
  <si>
    <t>CARLOS JOSE SALDAÑA SALADO</t>
  </si>
  <si>
    <t>ALFREDO JOSE UREÑA FERNANDEZ</t>
  </si>
  <si>
    <t>DELIANA CALDERON UREÑA</t>
  </si>
  <si>
    <t>SANTO MARIÑEZ CRUZ</t>
  </si>
  <si>
    <t>DAHIANNA ARILENNY MARIÑEZ GARCIA</t>
  </si>
  <si>
    <t>ESPECIALISTA DE PLANIFICACION ESTRATEGICA</t>
  </si>
  <si>
    <t xml:space="preserve">                        ANA SALCEDO</t>
  </si>
  <si>
    <t xml:space="preserve">                                                                            MAGNOLIA GARCÍA </t>
  </si>
  <si>
    <t xml:space="preserve">                      SUBDIRECTORA ADMINISTRATIVA </t>
  </si>
  <si>
    <t xml:space="preserve">                                                                            SUBDIRECTORA  FINANCIERA</t>
  </si>
  <si>
    <t xml:space="preserve">                                                                           Firma delegada por el Director Depto. Administrativo y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</si>
</sst>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Segoe UI"/>
      <family val="2"/>
    </font>
    <font>
      <b/>
      <sz val="8"/>
      <color rgb="FF000000"/>
      <name val="Segoe UI"/>
      <family val="2"/>
    </font>
    <font>
      <sz val="8"/>
      <color rgb="FF000000"/>
      <name val="SegoeUI"/>
    </font>
    <font>
      <sz val="11"/>
      <color rgb="FF000000"/>
      <name val="Calibri"/>
      <family val="2"/>
      <scheme val="minor"/>
    </font>
    <font>
      <b/>
      <sz val="11"/>
      <color rgb="FF000000"/>
      <name val="Segoe UI"/>
      <family val="2"/>
    </font>
    <font>
      <b/>
      <sz val="11"/>
      <name val="Segoe UI"/>
      <family val="2"/>
    </font>
    <font>
      <sz val="11"/>
      <color rgb="FF000000"/>
      <name val="SegoeUI"/>
    </font>
    <font>
      <b/>
      <sz val="11"/>
      <color theme="0"/>
      <name val="Calibri"/>
      <family val="2"/>
      <scheme val="minor"/>
    </font>
    <font>
      <b/>
      <u val="doubleAccounting"/>
      <sz val="11"/>
      <name val="Calibri"/>
      <family val="2"/>
    </font>
    <font>
      <u val="singleAccounting"/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0F0"/>
        <bgColor rgb="FFF0F0F0"/>
      </patternFill>
    </fill>
    <fill>
      <patternFill patternType="solid">
        <fgColor rgb="FF0D304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1" fillId="0" borderId="0" xfId="0" applyFont="1"/>
    <xf numFmtId="0" fontId="3" fillId="0" borderId="1" xfId="0" applyFont="1" applyBorder="1" applyAlignment="1">
      <alignment wrapText="1" readingOrder="1"/>
    </xf>
    <xf numFmtId="0" fontId="3" fillId="0" borderId="1" xfId="0" applyFont="1" applyBorder="1" applyAlignment="1">
      <alignment horizontal="left" wrapText="1" readingOrder="1"/>
    </xf>
    <xf numFmtId="0" fontId="3" fillId="2" borderId="0" xfId="0" applyFont="1" applyFill="1" applyAlignment="1">
      <alignment wrapText="1" readingOrder="1"/>
    </xf>
    <xf numFmtId="0" fontId="4" fillId="2" borderId="0" xfId="0" applyFont="1" applyFill="1" applyAlignment="1">
      <alignment horizontal="left" vertical="top" wrapText="1" readingOrder="1"/>
    </xf>
    <xf numFmtId="0" fontId="4" fillId="0" borderId="0" xfId="0" applyFont="1" applyAlignment="1">
      <alignment vertical="top" wrapText="1" readingOrder="1"/>
    </xf>
    <xf numFmtId="0" fontId="4" fillId="2" borderId="0" xfId="0" applyFont="1" applyFill="1" applyAlignment="1">
      <alignment vertical="top" wrapText="1" readingOrder="1"/>
    </xf>
    <xf numFmtId="0" fontId="4" fillId="0" borderId="0" xfId="0" applyFont="1" applyAlignment="1">
      <alignment horizontal="left" vertical="top" wrapText="1" readingOrder="1"/>
    </xf>
    <xf numFmtId="43" fontId="0" fillId="0" borderId="0" xfId="1" applyFont="1"/>
    <xf numFmtId="43" fontId="4" fillId="0" borderId="0" xfId="1" applyFont="1" applyFill="1" applyAlignment="1">
      <alignment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vertical="top" wrapText="1" readingOrder="1"/>
    </xf>
    <xf numFmtId="0" fontId="6" fillId="0" borderId="0" xfId="0" applyFont="1" applyAlignment="1">
      <alignment horizontal="center" vertical="top" wrapText="1" readingOrder="1"/>
    </xf>
    <xf numFmtId="0" fontId="6" fillId="0" borderId="1" xfId="0" applyFont="1" applyBorder="1" applyAlignment="1">
      <alignment wrapText="1" readingOrder="1"/>
    </xf>
    <xf numFmtId="0" fontId="6" fillId="0" borderId="1" xfId="0" applyFont="1" applyBorder="1" applyAlignment="1">
      <alignment horizontal="left" wrapText="1" readingOrder="1"/>
    </xf>
    <xf numFmtId="0" fontId="6" fillId="0" borderId="0" xfId="0" applyFont="1" applyAlignment="1">
      <alignment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wrapText="1" readingOrder="1"/>
    </xf>
    <xf numFmtId="0" fontId="6" fillId="0" borderId="2" xfId="0" applyFont="1" applyBorder="1" applyAlignment="1">
      <alignment wrapText="1" readingOrder="1"/>
    </xf>
    <xf numFmtId="0" fontId="0" fillId="0" borderId="0" xfId="0"/>
    <xf numFmtId="0" fontId="8" fillId="0" borderId="0" xfId="0" applyFont="1" applyAlignment="1">
      <alignment vertical="top" wrapText="1" readingOrder="1"/>
    </xf>
    <xf numFmtId="0" fontId="8" fillId="0" borderId="0" xfId="0" applyFont="1" applyAlignment="1">
      <alignment horizontal="left" vertical="top" wrapText="1" readingOrder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center"/>
    </xf>
    <xf numFmtId="43" fontId="8" fillId="0" borderId="0" xfId="1" applyFont="1" applyFill="1" applyAlignment="1">
      <alignment vertical="top" wrapText="1" readingOrder="1"/>
    </xf>
    <xf numFmtId="49" fontId="8" fillId="0" borderId="0" xfId="0" applyNumberFormat="1" applyFont="1" applyAlignment="1">
      <alignment vertical="top" wrapText="1" readingOrder="1"/>
    </xf>
    <xf numFmtId="0" fontId="8" fillId="0" borderId="0" xfId="0" applyFont="1" applyAlignment="1">
      <alignment horizontal="center" vertical="top" wrapText="1" readingOrder="1"/>
    </xf>
    <xf numFmtId="0" fontId="0" fillId="0" borderId="0" xfId="0" applyAlignment="1">
      <alignment vertical="top" wrapText="1" readingOrder="1"/>
    </xf>
    <xf numFmtId="0" fontId="0" fillId="0" borderId="0" xfId="0" applyAlignment="1">
      <alignment horizontal="left" vertical="top" wrapText="1" readingOrder="1"/>
    </xf>
    <xf numFmtId="43" fontId="0" fillId="0" borderId="2" xfId="1" applyFont="1" applyFill="1" applyBorder="1" applyAlignment="1">
      <alignment vertical="top" wrapText="1" readingOrder="1"/>
    </xf>
    <xf numFmtId="43" fontId="0" fillId="0" borderId="0" xfId="1" applyFont="1" applyFill="1" applyAlignment="1">
      <alignment vertical="top" wrapText="1" readingOrder="1"/>
    </xf>
    <xf numFmtId="49" fontId="0" fillId="0" borderId="0" xfId="0" applyNumberFormat="1" applyAlignment="1">
      <alignment vertical="top" wrapText="1" readingOrder="1"/>
    </xf>
    <xf numFmtId="49" fontId="0" fillId="0" borderId="0" xfId="0" applyNumberFormat="1" applyAlignment="1">
      <alignment horizontal="center" vertical="top" wrapText="1" readingOrder="1"/>
    </xf>
    <xf numFmtId="49" fontId="0" fillId="0" borderId="2" xfId="0" applyNumberFormat="1" applyBorder="1" applyAlignment="1">
      <alignment vertical="top" wrapText="1" readingOrder="1"/>
    </xf>
    <xf numFmtId="49" fontId="0" fillId="0" borderId="2" xfId="0" applyNumberFormat="1" applyBorder="1" applyAlignment="1">
      <alignment horizontal="center" vertical="top" wrapText="1" readingOrder="1"/>
    </xf>
    <xf numFmtId="0" fontId="0" fillId="0" borderId="0" xfId="0" applyAlignment="1">
      <alignment horizontal="center" vertical="top" wrapText="1" readingOrder="1"/>
    </xf>
    <xf numFmtId="43" fontId="0" fillId="0" borderId="0" xfId="0" applyNumberFormat="1" applyAlignment="1">
      <alignment vertical="top" wrapText="1" readingOrder="1"/>
    </xf>
    <xf numFmtId="0" fontId="9" fillId="3" borderId="3" xfId="0" applyFont="1" applyFill="1" applyBorder="1"/>
    <xf numFmtId="0" fontId="9" fillId="3" borderId="3" xfId="0" applyFont="1" applyFill="1" applyBorder="1" applyAlignment="1">
      <alignment horizontal="center"/>
    </xf>
    <xf numFmtId="43" fontId="9" fillId="3" borderId="3" xfId="1" applyFont="1" applyFill="1" applyBorder="1"/>
    <xf numFmtId="43" fontId="1" fillId="0" borderId="0" xfId="1" applyFont="1" applyFill="1" applyAlignment="1">
      <alignment horizontal="center"/>
    </xf>
    <xf numFmtId="43" fontId="10" fillId="0" borderId="0" xfId="1" applyFont="1" applyFill="1" applyAlignment="1">
      <alignment horizontal="center"/>
    </xf>
    <xf numFmtId="14" fontId="0" fillId="0" borderId="0" xfId="0" applyNumberFormat="1" applyAlignment="1">
      <alignment horizontal="right"/>
    </xf>
    <xf numFmtId="0" fontId="12" fillId="0" borderId="0" xfId="0" applyFont="1" applyAlignment="1">
      <alignment horizontal="center"/>
    </xf>
    <xf numFmtId="14" fontId="0" fillId="0" borderId="0" xfId="0" applyNumberFormat="1"/>
    <xf numFmtId="43" fontId="1" fillId="0" borderId="0" xfId="1" applyFont="1" applyFill="1" applyBorder="1" applyAlignment="1">
      <alignment horizontal="center"/>
    </xf>
    <xf numFmtId="43" fontId="11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center" vertical="top" wrapText="1" readingOrder="1"/>
    </xf>
  </cellXfs>
  <cellStyles count="2">
    <cellStyle name="Comma" xfId="1" builtinId="3"/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doubleAccounting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doubleAccounting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doubleAccounting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numFmt numFmtId="30" formatCode="@"/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lef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left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UI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rgb="FFF0F0F0"/>
          <bgColor auto="1"/>
        </patternFill>
      </fill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D304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0F0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5C58B4-3EF9-49CE-AA2C-E22BF9D823C6}" name="Tabla1" displayName="Tabla1" ref="A1:H740" totalsRowCount="1" headerRowDxfId="29" dataDxfId="27" headerRowBorderDxfId="28" tableBorderDxfId="26">
  <autoFilter ref="A1:H739" xr:uid="{3D5C58B4-3EF9-49CE-AA2C-E22BF9D823C6}"/>
  <sortState xmlns:xlrd2="http://schemas.microsoft.com/office/spreadsheetml/2017/richdata2" ref="A2:H739">
    <sortCondition ref="B2:B739" customList="DESPACHO SUPERINTENDENTE,DESPACHO INTENDENTE,GERENCIA,SUBGERENCIA DE SUPERVISION,SUBGERENCIA REGUL. E INNOV.,ASESORÍA,ADMINISTRATIVO Y FINANCIERO,AUDITORÍA INTERNA,COMUNICACIONES,CONSULTORÍA JURÍDICA,DEPARTAMENTO DE REGULACION,ESTUDIOS ECONÓMICOS,GESTIÓN HUMANA,INNOVACIÓN E INCLUSIÓN FINANCIERA,MONITOREO DE RIESGOS,OFICINAS CAE,OPERACIONES,PROGRAMA IFIL,PROUSUARIO,REGISTROS Y AUTORIZACIONES,SANCIONES,SECRETARÍA,SEGURIDAD DE LA INFORMACIÓN,SEGURIDAD FÍSICA,SUBDIRECCION PLANIFICACION Y ALIANZAS INTERINSTITUCIONALES,SUPERV. ENTIDADES SISTÉMICAS,SUPERVISIÓN DE ENTIDADES NO SISTÉMICAS,SUPERVISIÓN DE ENTIDADES RÉGIMEN ESPECIAL,SUPERVISIÓN DEL MERCADO FIDUCIARIO,SUPERVISIÓN PLAFT,TECNOLOGÍA DE LA INFORMACIÓN"/>
    <sortCondition descending="1" ref="F2:F739"/>
  </sortState>
  <tableColumns count="8">
    <tableColumn id="1" xr3:uid="{0E6D65E9-E27A-4A52-A780-6787C9F7BC4C}" name="Nombres" dataDxfId="25"/>
    <tableColumn id="2" xr3:uid="{0441693B-5A33-426B-81BF-3F2FE157F837}" name="Departamento" dataDxfId="24"/>
    <tableColumn id="3" xr3:uid="{F1199518-EF3C-4548-8A3C-BD6F03A845BF}" name="Posición Actual" dataDxfId="23"/>
    <tableColumn id="4" xr3:uid="{DFAABF51-34A0-4347-822E-1284CEFCCF87}" name="Género" dataDxfId="22" totalsRowDxfId="4"/>
    <tableColumn id="5" xr3:uid="{AC7AFCE0-B88B-4E25-B736-D11639401A8C}" name="Estatus" dataDxfId="21" totalsRowDxfId="3"/>
    <tableColumn id="6" xr3:uid="{D6086F88-AFCF-46D9-B309-F20C6C52D46E}" name="Sueldo Bruto " totalsRowFunction="sum" dataDxfId="20" totalsRowDxfId="2" totalsRowCellStyle="Comma"/>
    <tableColumn id="7" xr3:uid="{0F53DFD1-E12A-4ABB-BCA9-7F649E2D4E6A}" name="Deducciones" totalsRowFunction="sum" dataDxfId="19" totalsRowDxfId="1" totalsRowCellStyle="Comma"/>
    <tableColumn id="8" xr3:uid="{C7B0C67B-4BD4-4223-9D82-97F24D540E75}" name="Sueldo  Neto " totalsRowFunction="sum" dataDxfId="18" totalsRowDxfId="0" totalsRow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5C4E3F-3720-4230-8C51-4B72CA0309A1}" name="Tabla2" displayName="Tabla2" ref="A3:K747" totalsRowShown="0" headerRowDxfId="17" dataDxfId="16">
  <autoFilter ref="A3:K747" xr:uid="{295C4E3F-3720-4230-8C51-4B72CA0309A1}"/>
  <tableColumns count="11">
    <tableColumn id="1" xr3:uid="{EFBF349E-F025-4F2A-AE45-38A0BDAB4AD8}" name="Columna1" dataDxfId="15"/>
    <tableColumn id="2" xr3:uid="{5A8A9389-5B92-4294-9709-F5F40B5278FC}" name="Nombre" dataDxfId="14"/>
    <tableColumn id="3" xr3:uid="{A40219C2-0A35-4160-BDC4-AB0128F6C780}" name="Número de personal" dataDxfId="13"/>
    <tableColumn id="4" xr3:uid="{27EA779E-3CAE-46C5-AAFC-8A10574CAEE8}" name="Departamento" dataDxfId="12"/>
    <tableColumn id="5" xr3:uid="{01BFC0D3-D045-4F64-8E50-53E8FE439B38}" name="posicion actual" dataDxfId="11"/>
    <tableColumn id="7" xr3:uid="{68ED0496-5785-4F4C-B62D-36E3C37AE4C0}" name="NOMBRES" dataDxfId="10"/>
    <tableColumn id="8" xr3:uid="{8C95DA8F-4162-43CA-9DBA-C7E034F45C0A}" name="CODIGO" dataDxfId="9"/>
    <tableColumn id="9" xr3:uid="{6563D911-1D27-4E5C-B4E5-99BFA56C4237}" name="salario bruto dic23" dataDxfId="8"/>
    <tableColumn id="10" xr3:uid="{E0788962-B66D-46AD-8E13-4971D698F73C}" name="TOTAL DESCTOS" dataDxfId="7"/>
    <tableColumn id="11" xr3:uid="{84E7D90E-A9EC-4AC1-A7F2-1F374B0B3346}" name="salario neto" dataDxfId="6"/>
    <tableColumn id="12" xr3:uid="{0F31DBEB-2B75-4DCD-B8EA-2653AFCA01A2}" name="Columna2" dataDxfId="5">
      <calculatedColumnFormula>+Tabla2[[#This Row],[Número de personal]]-Tabla2[[#This Row],[CODIGO]]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65C7-E610-4F82-8513-200D549BA9CF}">
  <dimension ref="A1:J744"/>
  <sheetViews>
    <sheetView showGridLines="0" tabSelected="1" zoomScale="90" zoomScaleNormal="90" workbookViewId="0">
      <pane ySplit="1" topLeftCell="A2" activePane="bottomLeft" state="frozen"/>
      <selection pane="bottomLeft" activeCell="D6" sqref="D6"/>
    </sheetView>
  </sheetViews>
  <sheetFormatPr defaultColWidth="11.5546875" defaultRowHeight="14.4"/>
  <cols>
    <col min="1" max="1" width="50" bestFit="1" customWidth="1"/>
    <col min="2" max="2" width="58.6640625" bestFit="1" customWidth="1"/>
    <col min="3" max="3" width="81.44140625" bestFit="1" customWidth="1"/>
    <col min="4" max="4" width="12.33203125" customWidth="1"/>
    <col min="5" max="5" width="17.33203125" bestFit="1" customWidth="1"/>
    <col min="6" max="6" width="22" bestFit="1" customWidth="1"/>
    <col min="7" max="7" width="21.5546875" bestFit="1" customWidth="1"/>
    <col min="8" max="8" width="21.6640625" bestFit="1" customWidth="1"/>
  </cols>
  <sheetData>
    <row r="1" spans="1:8" s="20" customFormat="1">
      <c r="A1" s="38" t="s">
        <v>2690</v>
      </c>
      <c r="B1" s="38" t="s">
        <v>2653</v>
      </c>
      <c r="C1" s="38" t="s">
        <v>2691</v>
      </c>
      <c r="D1" s="39" t="s">
        <v>2685</v>
      </c>
      <c r="E1" s="38" t="s">
        <v>2686</v>
      </c>
      <c r="F1" s="40" t="s">
        <v>2687</v>
      </c>
      <c r="G1" s="40" t="s">
        <v>2688</v>
      </c>
      <c r="H1" s="40" t="s">
        <v>2689</v>
      </c>
    </row>
    <row r="2" spans="1:8">
      <c r="A2" t="s">
        <v>370</v>
      </c>
      <c r="B2" t="s">
        <v>368</v>
      </c>
      <c r="C2" t="s">
        <v>372</v>
      </c>
      <c r="D2" s="11" t="s">
        <v>2695</v>
      </c>
      <c r="E2" s="11" t="s">
        <v>2692</v>
      </c>
      <c r="F2" s="41">
        <v>1145184</v>
      </c>
      <c r="G2" s="41">
        <v>382635.87</v>
      </c>
      <c r="H2" s="41">
        <v>762548.13</v>
      </c>
    </row>
    <row r="3" spans="1:8">
      <c r="A3" t="s">
        <v>385</v>
      </c>
      <c r="B3" t="s">
        <v>368</v>
      </c>
      <c r="C3" t="s">
        <v>387</v>
      </c>
      <c r="D3" s="11" t="s">
        <v>2694</v>
      </c>
      <c r="E3" s="11" t="s">
        <v>2692</v>
      </c>
      <c r="F3" s="41">
        <v>264055</v>
      </c>
      <c r="G3" s="41">
        <v>70708.640000000014</v>
      </c>
      <c r="H3" s="41">
        <v>193346.36</v>
      </c>
    </row>
    <row r="4" spans="1:8">
      <c r="A4" t="s">
        <v>379</v>
      </c>
      <c r="B4" t="s">
        <v>368</v>
      </c>
      <c r="C4" t="s">
        <v>381</v>
      </c>
      <c r="D4" s="11" t="s">
        <v>2694</v>
      </c>
      <c r="E4" s="11" t="s">
        <v>2692</v>
      </c>
      <c r="F4" s="41">
        <v>263240</v>
      </c>
      <c r="G4" s="41">
        <v>65910.77</v>
      </c>
      <c r="H4" s="41">
        <v>197329.22999999998</v>
      </c>
    </row>
    <row r="5" spans="1:8">
      <c r="A5" t="s">
        <v>376</v>
      </c>
      <c r="B5" t="s">
        <v>368</v>
      </c>
      <c r="C5" t="s">
        <v>378</v>
      </c>
      <c r="D5" s="11" t="s">
        <v>2694</v>
      </c>
      <c r="E5" s="11" t="s">
        <v>2692</v>
      </c>
      <c r="F5" s="41">
        <v>177920</v>
      </c>
      <c r="G5" s="41">
        <v>48150.03</v>
      </c>
      <c r="H5" s="41">
        <v>129769.97</v>
      </c>
    </row>
    <row r="6" spans="1:8">
      <c r="A6" t="s">
        <v>391</v>
      </c>
      <c r="B6" t="s">
        <v>368</v>
      </c>
      <c r="C6" t="s">
        <v>393</v>
      </c>
      <c r="D6" s="11" t="s">
        <v>2694</v>
      </c>
      <c r="E6" s="11" t="s">
        <v>2692</v>
      </c>
      <c r="F6" s="41">
        <v>122846</v>
      </c>
      <c r="G6" s="41">
        <v>35708.630000000005</v>
      </c>
      <c r="H6" s="41">
        <v>87137.37</v>
      </c>
    </row>
    <row r="7" spans="1:8">
      <c r="A7" t="s">
        <v>382</v>
      </c>
      <c r="B7" t="s">
        <v>368</v>
      </c>
      <c r="C7" t="s">
        <v>384</v>
      </c>
      <c r="D7" s="11" t="s">
        <v>2695</v>
      </c>
      <c r="E7" s="11" t="s">
        <v>2692</v>
      </c>
      <c r="F7" s="41">
        <v>68537</v>
      </c>
      <c r="G7" s="41">
        <v>9993.18</v>
      </c>
      <c r="H7" s="41">
        <v>58543.82</v>
      </c>
    </row>
    <row r="8" spans="1:8">
      <c r="A8" t="s">
        <v>373</v>
      </c>
      <c r="B8" t="s">
        <v>368</v>
      </c>
      <c r="C8" t="s">
        <v>375</v>
      </c>
      <c r="D8" s="11" t="s">
        <v>2695</v>
      </c>
      <c r="E8" s="11" t="s">
        <v>2692</v>
      </c>
      <c r="F8" s="41">
        <v>64108</v>
      </c>
      <c r="G8" s="41">
        <v>9981.89</v>
      </c>
      <c r="H8" s="41">
        <v>54126.11</v>
      </c>
    </row>
    <row r="9" spans="1:8">
      <c r="A9" t="s">
        <v>388</v>
      </c>
      <c r="B9" t="s">
        <v>368</v>
      </c>
      <c r="C9" t="s">
        <v>390</v>
      </c>
      <c r="D9" s="11" t="s">
        <v>2694</v>
      </c>
      <c r="E9" s="11" t="s">
        <v>2692</v>
      </c>
      <c r="F9" s="41">
        <v>48524</v>
      </c>
      <c r="G9" s="41">
        <v>7413.84</v>
      </c>
      <c r="H9" s="41">
        <v>41110.160000000003</v>
      </c>
    </row>
    <row r="10" spans="1:8">
      <c r="A10" t="s">
        <v>365</v>
      </c>
      <c r="B10" t="s">
        <v>358</v>
      </c>
      <c r="C10" t="s">
        <v>367</v>
      </c>
      <c r="D10" s="11" t="s">
        <v>2695</v>
      </c>
      <c r="E10" s="11" t="s">
        <v>2692</v>
      </c>
      <c r="F10" s="41">
        <v>858914</v>
      </c>
      <c r="G10" s="41">
        <v>409288.62000000005</v>
      </c>
      <c r="H10" s="41">
        <v>449625.37999999995</v>
      </c>
    </row>
    <row r="11" spans="1:8">
      <c r="A11" t="s">
        <v>363</v>
      </c>
      <c r="B11" t="s">
        <v>358</v>
      </c>
      <c r="C11" t="s">
        <v>362</v>
      </c>
      <c r="D11" s="11" t="s">
        <v>2694</v>
      </c>
      <c r="E11" s="11" t="s">
        <v>2692</v>
      </c>
      <c r="F11" s="41">
        <v>111734</v>
      </c>
      <c r="G11" s="41">
        <v>36838.310000000005</v>
      </c>
      <c r="H11" s="41">
        <v>74895.69</v>
      </c>
    </row>
    <row r="12" spans="1:8">
      <c r="A12" t="s">
        <v>360</v>
      </c>
      <c r="B12" t="s">
        <v>358</v>
      </c>
      <c r="C12" t="s">
        <v>362</v>
      </c>
      <c r="D12" s="11" t="s">
        <v>2694</v>
      </c>
      <c r="E12" s="11" t="s">
        <v>2692</v>
      </c>
      <c r="F12" s="41">
        <v>111734</v>
      </c>
      <c r="G12" s="41">
        <v>45790.020000000004</v>
      </c>
      <c r="H12" s="41">
        <v>65943.98</v>
      </c>
    </row>
    <row r="13" spans="1:8">
      <c r="A13" t="s">
        <v>444</v>
      </c>
      <c r="B13" t="s">
        <v>7</v>
      </c>
      <c r="C13" t="s">
        <v>446</v>
      </c>
      <c r="D13" s="11" t="s">
        <v>2695</v>
      </c>
      <c r="E13" s="11" t="s">
        <v>2692</v>
      </c>
      <c r="F13" s="41">
        <v>687131</v>
      </c>
      <c r="G13" s="41">
        <v>172848.95</v>
      </c>
      <c r="H13" s="41">
        <v>514282.05</v>
      </c>
    </row>
    <row r="14" spans="1:8">
      <c r="A14" t="s">
        <v>450</v>
      </c>
      <c r="B14" t="s">
        <v>7</v>
      </c>
      <c r="C14" t="s">
        <v>452</v>
      </c>
      <c r="D14" s="11" t="s">
        <v>2694</v>
      </c>
      <c r="E14" s="11" t="s">
        <v>2692</v>
      </c>
      <c r="F14" s="41">
        <v>236998</v>
      </c>
      <c r="G14" s="41">
        <v>75812.840000000011</v>
      </c>
      <c r="H14" s="41">
        <v>161185.15999999997</v>
      </c>
    </row>
    <row r="15" spans="1:8">
      <c r="A15" t="s">
        <v>438</v>
      </c>
      <c r="B15" t="s">
        <v>7</v>
      </c>
      <c r="C15" t="s">
        <v>440</v>
      </c>
      <c r="D15" s="11" t="s">
        <v>2694</v>
      </c>
      <c r="E15" s="11" t="s">
        <v>2692</v>
      </c>
      <c r="F15" s="41">
        <v>194094</v>
      </c>
      <c r="G15" s="41">
        <v>48280.630000000005</v>
      </c>
      <c r="H15" s="41">
        <v>145813.37</v>
      </c>
    </row>
    <row r="16" spans="1:8">
      <c r="A16" t="s">
        <v>441</v>
      </c>
      <c r="B16" t="s">
        <v>7</v>
      </c>
      <c r="C16" t="s">
        <v>443</v>
      </c>
      <c r="D16" s="11" t="s">
        <v>2694</v>
      </c>
      <c r="E16" s="11" t="s">
        <v>2692</v>
      </c>
      <c r="F16" s="41">
        <v>133489</v>
      </c>
      <c r="G16" s="41">
        <v>29694.820000000003</v>
      </c>
      <c r="H16" s="41">
        <v>103794.18</v>
      </c>
    </row>
    <row r="17" spans="1:8">
      <c r="A17" t="s">
        <v>453</v>
      </c>
      <c r="B17" t="s">
        <v>7</v>
      </c>
      <c r="C17" t="s">
        <v>455</v>
      </c>
      <c r="D17" s="11" t="s">
        <v>2694</v>
      </c>
      <c r="E17" s="11" t="s">
        <v>2692</v>
      </c>
      <c r="F17" s="41">
        <v>122846</v>
      </c>
      <c r="G17" s="41">
        <v>36140.35</v>
      </c>
      <c r="H17" s="41">
        <v>86705.65</v>
      </c>
    </row>
    <row r="18" spans="1:8">
      <c r="A18" t="s">
        <v>435</v>
      </c>
      <c r="B18" t="s">
        <v>7</v>
      </c>
      <c r="C18" t="s">
        <v>437</v>
      </c>
      <c r="D18" s="11" t="s">
        <v>2695</v>
      </c>
      <c r="E18" s="11" t="s">
        <v>2692</v>
      </c>
      <c r="F18" s="41">
        <v>118613</v>
      </c>
      <c r="G18" s="41">
        <v>23572.699999999997</v>
      </c>
      <c r="H18" s="41">
        <v>95040.3</v>
      </c>
    </row>
    <row r="19" spans="1:8">
      <c r="A19" t="s">
        <v>2697</v>
      </c>
      <c r="B19" t="s">
        <v>7</v>
      </c>
      <c r="C19" t="s">
        <v>449</v>
      </c>
      <c r="D19" s="11" t="s">
        <v>2694</v>
      </c>
      <c r="E19" s="11" t="s">
        <v>2692</v>
      </c>
      <c r="F19" s="41">
        <v>54254</v>
      </c>
      <c r="G19" s="41">
        <v>7503.3799999999992</v>
      </c>
      <c r="H19" s="41">
        <v>46750.62</v>
      </c>
    </row>
    <row r="20" spans="1:8">
      <c r="A20" t="s">
        <v>2064</v>
      </c>
      <c r="B20" t="s">
        <v>1136</v>
      </c>
      <c r="C20" t="s">
        <v>2066</v>
      </c>
      <c r="D20" s="11" t="s">
        <v>2695</v>
      </c>
      <c r="E20" s="11" t="s">
        <v>2692</v>
      </c>
      <c r="F20" s="41">
        <v>601240</v>
      </c>
      <c r="G20" s="41">
        <v>182617.55000000002</v>
      </c>
      <c r="H20" s="41">
        <v>418622.44999999995</v>
      </c>
    </row>
    <row r="21" spans="1:8">
      <c r="A21" t="s">
        <v>2076</v>
      </c>
      <c r="B21" t="s">
        <v>1136</v>
      </c>
      <c r="C21" t="s">
        <v>2078</v>
      </c>
      <c r="D21" s="11" t="s">
        <v>2695</v>
      </c>
      <c r="E21" s="11" t="s">
        <v>2692</v>
      </c>
      <c r="F21" s="41">
        <v>277851</v>
      </c>
      <c r="G21" s="41">
        <v>94780.659999999989</v>
      </c>
      <c r="H21" s="41">
        <v>183070.34000000003</v>
      </c>
    </row>
    <row r="22" spans="1:8">
      <c r="A22" t="s">
        <v>2084</v>
      </c>
      <c r="B22" t="s">
        <v>1136</v>
      </c>
      <c r="C22" t="s">
        <v>2086</v>
      </c>
      <c r="D22" s="11" t="s">
        <v>2694</v>
      </c>
      <c r="E22" s="11" t="s">
        <v>2692</v>
      </c>
      <c r="F22" s="41">
        <v>177920</v>
      </c>
      <c r="G22" s="41">
        <v>54922.07</v>
      </c>
      <c r="H22" s="41">
        <v>122997.93</v>
      </c>
    </row>
    <row r="23" spans="1:8">
      <c r="A23" t="s">
        <v>2067</v>
      </c>
      <c r="B23" t="s">
        <v>1136</v>
      </c>
      <c r="C23" t="s">
        <v>2069</v>
      </c>
      <c r="D23" s="11" t="s">
        <v>2695</v>
      </c>
      <c r="E23" s="11" t="s">
        <v>2692</v>
      </c>
      <c r="F23" s="41">
        <v>127848</v>
      </c>
      <c r="G23" s="41">
        <v>27630.28</v>
      </c>
      <c r="H23" s="41">
        <v>100217.72</v>
      </c>
    </row>
    <row r="24" spans="1:8">
      <c r="A24" t="s">
        <v>2079</v>
      </c>
      <c r="B24" t="s">
        <v>1136</v>
      </c>
      <c r="C24" t="s">
        <v>2081</v>
      </c>
      <c r="D24" s="11" t="s">
        <v>2694</v>
      </c>
      <c r="E24" s="11" t="s">
        <v>2692</v>
      </c>
      <c r="F24" s="41">
        <v>124005</v>
      </c>
      <c r="G24" s="41">
        <v>25420.379999999997</v>
      </c>
      <c r="H24" s="41">
        <v>98584.62</v>
      </c>
    </row>
    <row r="25" spans="1:8">
      <c r="A25" t="s">
        <v>2082</v>
      </c>
      <c r="B25" t="s">
        <v>1136</v>
      </c>
      <c r="C25" t="s">
        <v>2081</v>
      </c>
      <c r="D25" s="11" t="s">
        <v>2694</v>
      </c>
      <c r="E25" s="11" t="s">
        <v>2692</v>
      </c>
      <c r="F25" s="41">
        <v>124005</v>
      </c>
      <c r="G25" s="41">
        <v>37112.439999999995</v>
      </c>
      <c r="H25" s="41">
        <v>86892.56</v>
      </c>
    </row>
    <row r="26" spans="1:8">
      <c r="A26" t="s">
        <v>2087</v>
      </c>
      <c r="B26" t="s">
        <v>1136</v>
      </c>
      <c r="C26" t="s">
        <v>2075</v>
      </c>
      <c r="D26" s="11" t="s">
        <v>2694</v>
      </c>
      <c r="E26" s="11" t="s">
        <v>2692</v>
      </c>
      <c r="F26" s="41">
        <v>124000</v>
      </c>
      <c r="G26" s="41">
        <v>33200.910000000003</v>
      </c>
      <c r="H26" s="41">
        <v>90799.09</v>
      </c>
    </row>
    <row r="27" spans="1:8">
      <c r="A27" t="s">
        <v>2073</v>
      </c>
      <c r="B27" t="s">
        <v>1136</v>
      </c>
      <c r="C27" t="s">
        <v>2075</v>
      </c>
      <c r="D27" s="11" t="s">
        <v>2694</v>
      </c>
      <c r="E27" s="11" t="s">
        <v>2692</v>
      </c>
      <c r="F27" s="41">
        <v>124000</v>
      </c>
      <c r="G27" s="41">
        <v>25715.670000000002</v>
      </c>
      <c r="H27" s="41">
        <v>98284.33</v>
      </c>
    </row>
    <row r="28" spans="1:8">
      <c r="A28" t="s">
        <v>2070</v>
      </c>
      <c r="B28" t="s">
        <v>1136</v>
      </c>
      <c r="C28" t="s">
        <v>2072</v>
      </c>
      <c r="D28" s="11" t="s">
        <v>2694</v>
      </c>
      <c r="E28" s="11" t="s">
        <v>2692</v>
      </c>
      <c r="F28" s="41">
        <v>102409</v>
      </c>
      <c r="G28" s="41">
        <v>29898.94</v>
      </c>
      <c r="H28" s="41">
        <v>72510.06</v>
      </c>
    </row>
    <row r="29" spans="1:8">
      <c r="A29" t="s">
        <v>2061</v>
      </c>
      <c r="B29" t="s">
        <v>1136</v>
      </c>
      <c r="C29" t="s">
        <v>2063</v>
      </c>
      <c r="D29" s="11" t="s">
        <v>2694</v>
      </c>
      <c r="E29" s="11" t="s">
        <v>2692</v>
      </c>
      <c r="F29" s="41">
        <v>93862</v>
      </c>
      <c r="G29" s="41">
        <v>17627.34</v>
      </c>
      <c r="H29" s="41">
        <v>76234.66</v>
      </c>
    </row>
    <row r="30" spans="1:8">
      <c r="A30" t="s">
        <v>2098</v>
      </c>
      <c r="B30" t="s">
        <v>304</v>
      </c>
      <c r="C30" t="s">
        <v>2100</v>
      </c>
      <c r="D30" s="11" t="s">
        <v>2694</v>
      </c>
      <c r="E30" s="11" t="s">
        <v>2692</v>
      </c>
      <c r="F30" s="41">
        <v>600000</v>
      </c>
      <c r="G30" s="41">
        <v>152310.17000000001</v>
      </c>
      <c r="H30" s="41">
        <v>447689.82999999996</v>
      </c>
    </row>
    <row r="31" spans="1:8">
      <c r="A31" t="s">
        <v>2720</v>
      </c>
      <c r="B31" t="s">
        <v>304</v>
      </c>
      <c r="C31" t="s">
        <v>2095</v>
      </c>
      <c r="D31" s="11" t="s">
        <v>2695</v>
      </c>
      <c r="E31" s="11" t="s">
        <v>2692</v>
      </c>
      <c r="F31" s="41">
        <v>313445</v>
      </c>
      <c r="G31" s="41">
        <v>79425.11</v>
      </c>
      <c r="H31" s="41">
        <v>234019.89</v>
      </c>
    </row>
    <row r="32" spans="1:8">
      <c r="A32" t="s">
        <v>2096</v>
      </c>
      <c r="B32" t="s">
        <v>304</v>
      </c>
      <c r="C32" t="s">
        <v>2095</v>
      </c>
      <c r="D32" s="11" t="s">
        <v>2694</v>
      </c>
      <c r="E32" s="11" t="s">
        <v>2692</v>
      </c>
      <c r="F32" s="41">
        <v>288020</v>
      </c>
      <c r="G32" s="41">
        <v>118943.39</v>
      </c>
      <c r="H32" s="41">
        <v>169076.61</v>
      </c>
    </row>
    <row r="33" spans="1:8">
      <c r="A33" t="s">
        <v>2101</v>
      </c>
      <c r="B33" t="s">
        <v>304</v>
      </c>
      <c r="C33" t="s">
        <v>2103</v>
      </c>
      <c r="D33" s="11" t="s">
        <v>2694</v>
      </c>
      <c r="E33" s="11" t="s">
        <v>2692</v>
      </c>
      <c r="F33" s="41">
        <v>80000</v>
      </c>
      <c r="G33" s="41">
        <v>12423.93</v>
      </c>
      <c r="H33" s="41">
        <v>67576.070000000007</v>
      </c>
    </row>
    <row r="34" spans="1:8">
      <c r="A34" t="s">
        <v>2090</v>
      </c>
      <c r="B34" t="s">
        <v>304</v>
      </c>
      <c r="C34" t="s">
        <v>2092</v>
      </c>
      <c r="D34" s="11" t="s">
        <v>2695</v>
      </c>
      <c r="E34" s="11" t="s">
        <v>2692</v>
      </c>
      <c r="F34" s="41">
        <v>38853</v>
      </c>
      <c r="G34" s="41">
        <v>2898.08</v>
      </c>
      <c r="H34" s="41">
        <v>35954.92</v>
      </c>
    </row>
    <row r="35" spans="1:8">
      <c r="A35" t="s">
        <v>106</v>
      </c>
      <c r="B35" t="s">
        <v>98</v>
      </c>
      <c r="C35" t="s">
        <v>108</v>
      </c>
      <c r="D35" s="11" t="s">
        <v>2694</v>
      </c>
      <c r="E35" s="11" t="s">
        <v>2692</v>
      </c>
      <c r="F35" s="41">
        <v>475266</v>
      </c>
      <c r="G35" s="41">
        <v>187398.8</v>
      </c>
      <c r="H35" s="41">
        <v>287867.2</v>
      </c>
    </row>
    <row r="36" spans="1:8">
      <c r="A36" t="s">
        <v>101</v>
      </c>
      <c r="B36" t="s">
        <v>98</v>
      </c>
      <c r="C36" t="s">
        <v>103</v>
      </c>
      <c r="D36" s="11" t="s">
        <v>2694</v>
      </c>
      <c r="E36" s="11" t="s">
        <v>2692</v>
      </c>
      <c r="F36" s="41">
        <v>263240</v>
      </c>
      <c r="G36" s="41">
        <v>64844.23</v>
      </c>
      <c r="H36" s="41">
        <v>198395.77</v>
      </c>
    </row>
    <row r="37" spans="1:8">
      <c r="A37" t="s">
        <v>104</v>
      </c>
      <c r="B37" t="s">
        <v>98</v>
      </c>
      <c r="C37" t="s">
        <v>103</v>
      </c>
      <c r="D37" s="11" t="s">
        <v>2694</v>
      </c>
      <c r="E37" s="11" t="s">
        <v>2692</v>
      </c>
      <c r="F37" s="41">
        <v>215660</v>
      </c>
      <c r="G37" s="41">
        <v>53413.06</v>
      </c>
      <c r="H37" s="41">
        <v>162246.94</v>
      </c>
    </row>
    <row r="38" spans="1:8">
      <c r="A38" t="s">
        <v>67</v>
      </c>
      <c r="B38" t="s">
        <v>5</v>
      </c>
      <c r="C38" t="s">
        <v>69</v>
      </c>
      <c r="D38" s="11" t="s">
        <v>2695</v>
      </c>
      <c r="E38" s="11" t="s">
        <v>2692</v>
      </c>
      <c r="F38" s="41">
        <v>447020</v>
      </c>
      <c r="G38" s="41">
        <v>113848.2</v>
      </c>
      <c r="H38" s="41">
        <v>333171.8</v>
      </c>
    </row>
    <row r="39" spans="1:8">
      <c r="A39" t="s">
        <v>11</v>
      </c>
      <c r="B39" t="s">
        <v>5</v>
      </c>
      <c r="C39" t="s">
        <v>13</v>
      </c>
      <c r="D39" s="11" t="s">
        <v>2694</v>
      </c>
      <c r="E39" s="11" t="s">
        <v>2692</v>
      </c>
      <c r="F39" s="41">
        <v>308737</v>
      </c>
      <c r="G39" s="41">
        <v>77613.040000000008</v>
      </c>
      <c r="H39" s="41">
        <v>231123.96</v>
      </c>
    </row>
    <row r="40" spans="1:8">
      <c r="A40" t="s">
        <v>65</v>
      </c>
      <c r="B40" t="s">
        <v>5</v>
      </c>
      <c r="C40" t="s">
        <v>13</v>
      </c>
      <c r="D40" s="11" t="s">
        <v>2694</v>
      </c>
      <c r="E40" s="11" t="s">
        <v>2692</v>
      </c>
      <c r="F40" s="41">
        <v>263240</v>
      </c>
      <c r="G40" s="41">
        <v>83200.83</v>
      </c>
      <c r="H40" s="41">
        <v>180039.16999999998</v>
      </c>
    </row>
    <row r="41" spans="1:8">
      <c r="A41" t="s">
        <v>14</v>
      </c>
      <c r="B41" t="s">
        <v>5</v>
      </c>
      <c r="C41" t="s">
        <v>16</v>
      </c>
      <c r="D41" s="11" t="s">
        <v>2695</v>
      </c>
      <c r="E41" s="11" t="s">
        <v>2692</v>
      </c>
      <c r="F41" s="41">
        <v>203758</v>
      </c>
      <c r="G41" s="41">
        <v>52050.450000000004</v>
      </c>
      <c r="H41" s="41">
        <v>151707.54999999999</v>
      </c>
    </row>
    <row r="42" spans="1:8">
      <c r="A42" t="s">
        <v>23</v>
      </c>
      <c r="B42" t="s">
        <v>5</v>
      </c>
      <c r="C42" t="s">
        <v>25</v>
      </c>
      <c r="D42" s="11" t="s">
        <v>2694</v>
      </c>
      <c r="E42" s="11" t="s">
        <v>2692</v>
      </c>
      <c r="F42" s="41">
        <v>195712</v>
      </c>
      <c r="G42" s="41">
        <v>65612.260000000009</v>
      </c>
      <c r="H42" s="41">
        <v>130099.73999999999</v>
      </c>
    </row>
    <row r="43" spans="1:8">
      <c r="A43" t="s">
        <v>35</v>
      </c>
      <c r="B43" t="s">
        <v>5</v>
      </c>
      <c r="C43" t="s">
        <v>37</v>
      </c>
      <c r="D43" s="11" t="s">
        <v>2695</v>
      </c>
      <c r="E43" s="11" t="s">
        <v>2692</v>
      </c>
      <c r="F43" s="41">
        <v>170000</v>
      </c>
      <c r="G43" s="41">
        <v>39453.18</v>
      </c>
      <c r="H43" s="41">
        <v>130546.82</v>
      </c>
    </row>
    <row r="44" spans="1:8">
      <c r="A44" t="s">
        <v>79</v>
      </c>
      <c r="B44" t="s">
        <v>5</v>
      </c>
      <c r="C44" t="s">
        <v>81</v>
      </c>
      <c r="D44" s="11" t="s">
        <v>2694</v>
      </c>
      <c r="E44" s="11" t="s">
        <v>2692</v>
      </c>
      <c r="F44" s="41">
        <v>139000</v>
      </c>
      <c r="G44" s="41">
        <v>30238.55</v>
      </c>
      <c r="H44" s="41">
        <v>108761.45</v>
      </c>
    </row>
    <row r="45" spans="1:8">
      <c r="A45" t="s">
        <v>32</v>
      </c>
      <c r="B45" t="s">
        <v>5</v>
      </c>
      <c r="C45" t="s">
        <v>34</v>
      </c>
      <c r="D45" s="11" t="s">
        <v>2694</v>
      </c>
      <c r="E45" s="11" t="s">
        <v>2692</v>
      </c>
      <c r="F45" s="41">
        <v>126486</v>
      </c>
      <c r="G45" s="41">
        <v>28337.519999999997</v>
      </c>
      <c r="H45" s="41">
        <v>98148.48000000001</v>
      </c>
    </row>
    <row r="46" spans="1:8">
      <c r="A46" t="s">
        <v>56</v>
      </c>
      <c r="B46" t="s">
        <v>5</v>
      </c>
      <c r="C46" t="s">
        <v>58</v>
      </c>
      <c r="D46" s="11" t="s">
        <v>2694</v>
      </c>
      <c r="E46" s="11" t="s">
        <v>2692</v>
      </c>
      <c r="F46" s="41">
        <v>125000</v>
      </c>
      <c r="G46" s="41">
        <v>30491.170000000002</v>
      </c>
      <c r="H46" s="41">
        <v>94508.83</v>
      </c>
    </row>
    <row r="47" spans="1:8">
      <c r="A47" t="s">
        <v>73</v>
      </c>
      <c r="B47" t="s">
        <v>5</v>
      </c>
      <c r="C47" t="s">
        <v>75</v>
      </c>
      <c r="D47" s="11" t="s">
        <v>2694</v>
      </c>
      <c r="E47" s="11" t="s">
        <v>2692</v>
      </c>
      <c r="F47" s="41">
        <v>120485</v>
      </c>
      <c r="G47" s="41">
        <v>24780.36</v>
      </c>
      <c r="H47" s="41">
        <v>95704.639999999999</v>
      </c>
    </row>
    <row r="48" spans="1:8">
      <c r="A48" t="s">
        <v>62</v>
      </c>
      <c r="B48" t="s">
        <v>5</v>
      </c>
      <c r="C48" t="s">
        <v>64</v>
      </c>
      <c r="D48" s="11" t="s">
        <v>2694</v>
      </c>
      <c r="E48" s="11" t="s">
        <v>2692</v>
      </c>
      <c r="F48" s="41">
        <v>110000</v>
      </c>
      <c r="G48" s="41">
        <v>26975.57</v>
      </c>
      <c r="H48" s="41">
        <v>83024.429999999993</v>
      </c>
    </row>
    <row r="49" spans="1:8">
      <c r="A49" t="s">
        <v>85</v>
      </c>
      <c r="B49" t="s">
        <v>5</v>
      </c>
      <c r="C49" t="s">
        <v>28</v>
      </c>
      <c r="D49" s="11" t="s">
        <v>2694</v>
      </c>
      <c r="E49" s="11" t="s">
        <v>2692</v>
      </c>
      <c r="F49" s="41">
        <v>106791</v>
      </c>
      <c r="G49" s="41">
        <v>21351.920000000002</v>
      </c>
      <c r="H49" s="41">
        <v>85439.08</v>
      </c>
    </row>
    <row r="50" spans="1:8">
      <c r="A50" t="s">
        <v>26</v>
      </c>
      <c r="B50" t="s">
        <v>5</v>
      </c>
      <c r="C50" t="s">
        <v>28</v>
      </c>
      <c r="D50" s="11" t="s">
        <v>2694</v>
      </c>
      <c r="E50" s="11" t="s">
        <v>2692</v>
      </c>
      <c r="F50" s="41">
        <v>106791</v>
      </c>
      <c r="G50" s="41">
        <v>20704.63</v>
      </c>
      <c r="H50" s="41">
        <v>86086.37</v>
      </c>
    </row>
    <row r="51" spans="1:8">
      <c r="A51" t="s">
        <v>82</v>
      </c>
      <c r="B51" t="s">
        <v>5</v>
      </c>
      <c r="C51" t="s">
        <v>84</v>
      </c>
      <c r="D51" s="11" t="s">
        <v>2694</v>
      </c>
      <c r="E51" s="11" t="s">
        <v>2692</v>
      </c>
      <c r="F51" s="41">
        <v>106000</v>
      </c>
      <c r="G51" s="41">
        <v>25151.22</v>
      </c>
      <c r="H51" s="41">
        <v>80848.78</v>
      </c>
    </row>
    <row r="52" spans="1:8">
      <c r="A52" t="s">
        <v>47</v>
      </c>
      <c r="B52" t="s">
        <v>5</v>
      </c>
      <c r="C52" t="s">
        <v>49</v>
      </c>
      <c r="D52" s="11" t="s">
        <v>2695</v>
      </c>
      <c r="E52" s="11" t="s">
        <v>2692</v>
      </c>
      <c r="F52" s="41">
        <v>97047</v>
      </c>
      <c r="G52" s="41">
        <v>24416.91</v>
      </c>
      <c r="H52" s="41">
        <v>72630.09</v>
      </c>
    </row>
    <row r="53" spans="1:8">
      <c r="A53" t="s">
        <v>29</v>
      </c>
      <c r="B53" t="s">
        <v>5</v>
      </c>
      <c r="C53" t="s">
        <v>31</v>
      </c>
      <c r="D53" s="11" t="s">
        <v>2694</v>
      </c>
      <c r="E53" s="11" t="s">
        <v>2692</v>
      </c>
      <c r="F53" s="41">
        <v>97000</v>
      </c>
      <c r="G53" s="41">
        <v>17876.899999999998</v>
      </c>
      <c r="H53" s="41">
        <v>79123.100000000006</v>
      </c>
    </row>
    <row r="54" spans="1:8">
      <c r="A54" t="s">
        <v>50</v>
      </c>
      <c r="B54" t="s">
        <v>5</v>
      </c>
      <c r="C54" t="s">
        <v>19</v>
      </c>
      <c r="D54" s="11" t="s">
        <v>2694</v>
      </c>
      <c r="E54" s="11" t="s">
        <v>2692</v>
      </c>
      <c r="F54" s="41">
        <v>90000</v>
      </c>
      <c r="G54" s="41">
        <v>20940.599999999999</v>
      </c>
      <c r="H54" s="41">
        <v>69059.399999999994</v>
      </c>
    </row>
    <row r="55" spans="1:8">
      <c r="A55" t="s">
        <v>17</v>
      </c>
      <c r="B55" t="s">
        <v>5</v>
      </c>
      <c r="C55" t="s">
        <v>19</v>
      </c>
      <c r="D55" s="11" t="s">
        <v>2694</v>
      </c>
      <c r="E55" s="11" t="s">
        <v>2692</v>
      </c>
      <c r="F55" s="41">
        <v>86293</v>
      </c>
      <c r="G55" s="41">
        <v>16078.02</v>
      </c>
      <c r="H55" s="41">
        <v>70214.98</v>
      </c>
    </row>
    <row r="56" spans="1:8">
      <c r="A56" t="s">
        <v>89</v>
      </c>
      <c r="B56" t="s">
        <v>5</v>
      </c>
      <c r="C56" t="s">
        <v>22</v>
      </c>
      <c r="D56" s="11" t="s">
        <v>2694</v>
      </c>
      <c r="E56" s="11" t="s">
        <v>2692</v>
      </c>
      <c r="F56" s="41">
        <v>86293</v>
      </c>
      <c r="G56" s="41">
        <v>15803.86</v>
      </c>
      <c r="H56" s="41">
        <v>70489.14</v>
      </c>
    </row>
    <row r="57" spans="1:8">
      <c r="A57" t="s">
        <v>76</v>
      </c>
      <c r="B57" t="s">
        <v>5</v>
      </c>
      <c r="C57" t="s">
        <v>78</v>
      </c>
      <c r="D57" s="11" t="s">
        <v>2694</v>
      </c>
      <c r="E57" s="11" t="s">
        <v>2692</v>
      </c>
      <c r="F57" s="41">
        <v>84108</v>
      </c>
      <c r="G57" s="41">
        <v>14922.230000000003</v>
      </c>
      <c r="H57" s="41">
        <v>69185.76999999999</v>
      </c>
    </row>
    <row r="58" spans="1:8">
      <c r="A58" t="s">
        <v>2663</v>
      </c>
      <c r="B58" t="s">
        <v>5</v>
      </c>
      <c r="C58" t="s">
        <v>2682</v>
      </c>
      <c r="D58" s="11" t="s">
        <v>2695</v>
      </c>
      <c r="E58" s="11" t="s">
        <v>2692</v>
      </c>
      <c r="F58" s="41">
        <v>70000</v>
      </c>
      <c r="G58" s="41">
        <v>17856.400000000001</v>
      </c>
      <c r="H58" s="41">
        <v>52143.6</v>
      </c>
    </row>
    <row r="59" spans="1:8">
      <c r="A59" t="s">
        <v>20</v>
      </c>
      <c r="B59" t="s">
        <v>5</v>
      </c>
      <c r="C59" t="s">
        <v>22</v>
      </c>
      <c r="D59" s="11" t="s">
        <v>2694</v>
      </c>
      <c r="E59" s="11" t="s">
        <v>2692</v>
      </c>
      <c r="F59" s="41">
        <v>68064</v>
      </c>
      <c r="G59" s="41">
        <v>10771.16</v>
      </c>
      <c r="H59" s="41">
        <v>57292.84</v>
      </c>
    </row>
    <row r="60" spans="1:8">
      <c r="A60" t="s">
        <v>38</v>
      </c>
      <c r="B60" t="s">
        <v>5</v>
      </c>
      <c r="C60" t="s">
        <v>40</v>
      </c>
      <c r="D60" s="11" t="s">
        <v>2694</v>
      </c>
      <c r="E60" s="11" t="s">
        <v>2692</v>
      </c>
      <c r="F60" s="41">
        <v>65000</v>
      </c>
      <c r="G60" s="41">
        <v>8797.58</v>
      </c>
      <c r="H60" s="41">
        <v>56202.42</v>
      </c>
    </row>
    <row r="61" spans="1:8">
      <c r="A61" t="s">
        <v>44</v>
      </c>
      <c r="B61" t="s">
        <v>5</v>
      </c>
      <c r="C61" t="s">
        <v>46</v>
      </c>
      <c r="D61" s="11" t="s">
        <v>2695</v>
      </c>
      <c r="E61" s="11" t="s">
        <v>2692</v>
      </c>
      <c r="F61" s="41">
        <v>65000</v>
      </c>
      <c r="G61" s="41">
        <v>8743.58</v>
      </c>
      <c r="H61" s="41">
        <v>56256.42</v>
      </c>
    </row>
    <row r="62" spans="1:8">
      <c r="A62" t="s">
        <v>96</v>
      </c>
      <c r="B62" t="s">
        <v>5</v>
      </c>
      <c r="C62" t="s">
        <v>19</v>
      </c>
      <c r="D62" s="11" t="s">
        <v>2694</v>
      </c>
      <c r="E62" s="11" t="s">
        <v>2692</v>
      </c>
      <c r="F62" s="41">
        <v>65000</v>
      </c>
      <c r="G62" s="41">
        <v>8772.14</v>
      </c>
      <c r="H62" s="41">
        <v>56227.86</v>
      </c>
    </row>
    <row r="63" spans="1:8">
      <c r="A63" t="s">
        <v>91</v>
      </c>
      <c r="B63" t="s">
        <v>5</v>
      </c>
      <c r="C63" t="s">
        <v>19</v>
      </c>
      <c r="D63" s="11" t="s">
        <v>2694</v>
      </c>
      <c r="E63" s="11" t="s">
        <v>2692</v>
      </c>
      <c r="F63" s="41">
        <v>65000</v>
      </c>
      <c r="G63" s="41">
        <v>8689.14</v>
      </c>
      <c r="H63" s="41">
        <v>56310.86</v>
      </c>
    </row>
    <row r="64" spans="1:8">
      <c r="A64" t="s">
        <v>54</v>
      </c>
      <c r="B64" t="s">
        <v>5</v>
      </c>
      <c r="C64" t="s">
        <v>19</v>
      </c>
      <c r="D64" s="11" t="s">
        <v>2694</v>
      </c>
      <c r="E64" s="11" t="s">
        <v>2692</v>
      </c>
      <c r="F64" s="41">
        <v>65000</v>
      </c>
      <c r="G64" s="41">
        <v>8698.82</v>
      </c>
      <c r="H64" s="41">
        <v>56301.18</v>
      </c>
    </row>
    <row r="65" spans="1:8">
      <c r="A65" t="s">
        <v>59</v>
      </c>
      <c r="B65" t="s">
        <v>5</v>
      </c>
      <c r="C65" t="s">
        <v>61</v>
      </c>
      <c r="D65" s="11" t="s">
        <v>2694</v>
      </c>
      <c r="E65" s="11" t="s">
        <v>2692</v>
      </c>
      <c r="F65" s="41">
        <v>60000</v>
      </c>
      <c r="G65" s="41">
        <v>7219.74</v>
      </c>
      <c r="H65" s="41">
        <v>52780.26</v>
      </c>
    </row>
    <row r="66" spans="1:8">
      <c r="A66" t="s">
        <v>70</v>
      </c>
      <c r="B66" t="s">
        <v>5</v>
      </c>
      <c r="C66" t="s">
        <v>72</v>
      </c>
      <c r="D66" s="11" t="s">
        <v>2694</v>
      </c>
      <c r="E66" s="11" t="s">
        <v>2692</v>
      </c>
      <c r="F66" s="41">
        <v>59330</v>
      </c>
      <c r="G66" s="41">
        <v>7098.16</v>
      </c>
      <c r="H66" s="41">
        <v>52231.839999999997</v>
      </c>
    </row>
    <row r="67" spans="1:8">
      <c r="A67" t="s">
        <v>87</v>
      </c>
      <c r="B67" t="s">
        <v>5</v>
      </c>
      <c r="C67" t="s">
        <v>72</v>
      </c>
      <c r="D67" s="11" t="s">
        <v>2694</v>
      </c>
      <c r="E67" s="11" t="s">
        <v>2692</v>
      </c>
      <c r="F67" s="41">
        <v>56346</v>
      </c>
      <c r="G67" s="41">
        <v>6566.39</v>
      </c>
      <c r="H67" s="41">
        <v>49779.61</v>
      </c>
    </row>
    <row r="68" spans="1:8">
      <c r="A68" t="s">
        <v>52</v>
      </c>
      <c r="B68" t="s">
        <v>5</v>
      </c>
      <c r="C68" t="s">
        <v>40</v>
      </c>
      <c r="D68" s="11" t="s">
        <v>2695</v>
      </c>
      <c r="E68" s="11" t="s">
        <v>2692</v>
      </c>
      <c r="F68" s="41">
        <v>50000</v>
      </c>
      <c r="G68" s="41">
        <v>4834</v>
      </c>
      <c r="H68" s="41">
        <v>45166</v>
      </c>
    </row>
    <row r="69" spans="1:8">
      <c r="A69" t="s">
        <v>41</v>
      </c>
      <c r="B69" t="s">
        <v>5</v>
      </c>
      <c r="C69" t="s">
        <v>43</v>
      </c>
      <c r="D69" s="11" t="s">
        <v>2695</v>
      </c>
      <c r="E69" s="11" t="s">
        <v>2692</v>
      </c>
      <c r="F69" s="41">
        <v>45989</v>
      </c>
      <c r="G69" s="41">
        <v>5630.34</v>
      </c>
      <c r="H69" s="41">
        <v>40358.660000000003</v>
      </c>
    </row>
    <row r="70" spans="1:8">
      <c r="A70" t="s">
        <v>2659</v>
      </c>
      <c r="B70" t="s">
        <v>5</v>
      </c>
      <c r="C70" t="s">
        <v>2680</v>
      </c>
      <c r="D70" s="11" t="s">
        <v>2695</v>
      </c>
      <c r="E70" s="11" t="s">
        <v>2692</v>
      </c>
      <c r="F70" s="41">
        <v>20000</v>
      </c>
      <c r="G70" s="41">
        <v>1703.01</v>
      </c>
      <c r="H70" s="41">
        <v>18296.990000000002</v>
      </c>
    </row>
    <row r="71" spans="1:8">
      <c r="A71" t="s">
        <v>120</v>
      </c>
      <c r="B71" t="s">
        <v>109</v>
      </c>
      <c r="C71" t="s">
        <v>122</v>
      </c>
      <c r="D71" s="11" t="s">
        <v>2695</v>
      </c>
      <c r="E71" s="11" t="s">
        <v>2692</v>
      </c>
      <c r="F71" s="41">
        <v>429458</v>
      </c>
      <c r="G71" s="41">
        <v>144577.70000000001</v>
      </c>
      <c r="H71" s="41">
        <v>284880.3</v>
      </c>
    </row>
    <row r="72" spans="1:8">
      <c r="A72" t="s">
        <v>143</v>
      </c>
      <c r="B72" t="s">
        <v>109</v>
      </c>
      <c r="C72" t="s">
        <v>145</v>
      </c>
      <c r="D72" s="11" t="s">
        <v>2695</v>
      </c>
      <c r="E72" s="11" t="s">
        <v>2692</v>
      </c>
      <c r="F72" s="41">
        <v>295454</v>
      </c>
      <c r="G72" s="41">
        <v>78032.7</v>
      </c>
      <c r="H72" s="41">
        <v>217421.3</v>
      </c>
    </row>
    <row r="73" spans="1:8">
      <c r="A73" t="s">
        <v>114</v>
      </c>
      <c r="B73" t="s">
        <v>109</v>
      </c>
      <c r="C73" t="s">
        <v>116</v>
      </c>
      <c r="D73" s="11" t="s">
        <v>2694</v>
      </c>
      <c r="E73" s="11" t="s">
        <v>2692</v>
      </c>
      <c r="F73" s="41">
        <v>215000</v>
      </c>
      <c r="G73" s="41">
        <v>55117.13</v>
      </c>
      <c r="H73" s="41">
        <v>159882.87</v>
      </c>
    </row>
    <row r="74" spans="1:8">
      <c r="A74" t="s">
        <v>148</v>
      </c>
      <c r="B74" t="s">
        <v>109</v>
      </c>
      <c r="C74" t="s">
        <v>150</v>
      </c>
      <c r="D74" s="11" t="s">
        <v>2694</v>
      </c>
      <c r="E74" s="11" t="s">
        <v>2692</v>
      </c>
      <c r="F74" s="41">
        <v>215000</v>
      </c>
      <c r="G74" s="41">
        <v>59341.72</v>
      </c>
      <c r="H74" s="41">
        <v>155658.28</v>
      </c>
    </row>
    <row r="75" spans="1:8">
      <c r="A75" t="s">
        <v>111</v>
      </c>
      <c r="B75" t="s">
        <v>109</v>
      </c>
      <c r="C75" t="s">
        <v>113</v>
      </c>
      <c r="D75" s="11" t="s">
        <v>2694</v>
      </c>
      <c r="E75" s="11" t="s">
        <v>2692</v>
      </c>
      <c r="F75" s="41">
        <v>203758</v>
      </c>
      <c r="G75" s="41">
        <v>49647.250000000007</v>
      </c>
      <c r="H75" s="41">
        <v>154110.75</v>
      </c>
    </row>
    <row r="76" spans="1:8">
      <c r="A76" t="s">
        <v>117</v>
      </c>
      <c r="B76" t="s">
        <v>109</v>
      </c>
      <c r="C76" t="s">
        <v>119</v>
      </c>
      <c r="D76" s="11" t="s">
        <v>2695</v>
      </c>
      <c r="E76" s="11" t="s">
        <v>2692</v>
      </c>
      <c r="F76" s="41">
        <v>145000</v>
      </c>
      <c r="G76" s="41">
        <v>31599.74</v>
      </c>
      <c r="H76" s="41">
        <v>113400.26</v>
      </c>
    </row>
    <row r="77" spans="1:8">
      <c r="A77" t="s">
        <v>135</v>
      </c>
      <c r="B77" t="s">
        <v>109</v>
      </c>
      <c r="C77" t="s">
        <v>137</v>
      </c>
      <c r="D77" s="11" t="s">
        <v>2695</v>
      </c>
      <c r="E77" s="11" t="s">
        <v>2692</v>
      </c>
      <c r="F77" s="41">
        <v>135000</v>
      </c>
      <c r="G77" s="41">
        <v>29249.93</v>
      </c>
      <c r="H77" s="41">
        <v>105750.07</v>
      </c>
    </row>
    <row r="78" spans="1:8">
      <c r="A78" t="s">
        <v>132</v>
      </c>
      <c r="B78" t="s">
        <v>109</v>
      </c>
      <c r="C78" t="s">
        <v>134</v>
      </c>
      <c r="D78" s="11" t="s">
        <v>2694</v>
      </c>
      <c r="E78" s="11" t="s">
        <v>2692</v>
      </c>
      <c r="F78" s="41">
        <v>127000</v>
      </c>
      <c r="G78" s="41">
        <v>33385.75</v>
      </c>
      <c r="H78" s="41">
        <v>93614.25</v>
      </c>
    </row>
    <row r="79" spans="1:8">
      <c r="A79" t="s">
        <v>126</v>
      </c>
      <c r="B79" t="s">
        <v>109</v>
      </c>
      <c r="C79" t="s">
        <v>128</v>
      </c>
      <c r="D79" s="11" t="s">
        <v>2695</v>
      </c>
      <c r="E79" s="11" t="s">
        <v>2692</v>
      </c>
      <c r="F79" s="41">
        <v>120000</v>
      </c>
      <c r="G79" s="41">
        <v>24520.37</v>
      </c>
      <c r="H79" s="41">
        <v>95479.63</v>
      </c>
    </row>
    <row r="80" spans="1:8">
      <c r="A80" t="s">
        <v>141</v>
      </c>
      <c r="B80" t="s">
        <v>109</v>
      </c>
      <c r="C80" t="s">
        <v>128</v>
      </c>
      <c r="D80" s="11" t="s">
        <v>2694</v>
      </c>
      <c r="E80" s="11" t="s">
        <v>2692</v>
      </c>
      <c r="F80" s="41">
        <v>120000</v>
      </c>
      <c r="G80" s="41">
        <v>28404.38</v>
      </c>
      <c r="H80" s="41">
        <v>91595.62</v>
      </c>
    </row>
    <row r="81" spans="1:8">
      <c r="A81" t="s">
        <v>129</v>
      </c>
      <c r="B81" t="s">
        <v>109</v>
      </c>
      <c r="C81" t="s">
        <v>131</v>
      </c>
      <c r="D81" s="11" t="s">
        <v>2695</v>
      </c>
      <c r="E81" s="11" t="s">
        <v>2692</v>
      </c>
      <c r="F81" s="41">
        <v>114000</v>
      </c>
      <c r="G81" s="41">
        <v>22664.42</v>
      </c>
      <c r="H81" s="41">
        <v>91335.58</v>
      </c>
    </row>
    <row r="82" spans="1:8">
      <c r="A82" t="s">
        <v>151</v>
      </c>
      <c r="B82" t="s">
        <v>109</v>
      </c>
      <c r="C82" t="s">
        <v>128</v>
      </c>
      <c r="D82" s="11" t="s">
        <v>2694</v>
      </c>
      <c r="E82" s="11" t="s">
        <v>2692</v>
      </c>
      <c r="F82" s="41">
        <v>111146</v>
      </c>
      <c r="G82" s="41">
        <v>31919.29</v>
      </c>
      <c r="H82" s="41">
        <v>79226.709999999992</v>
      </c>
    </row>
    <row r="83" spans="1:8">
      <c r="A83" t="s">
        <v>146</v>
      </c>
      <c r="B83" t="s">
        <v>109</v>
      </c>
      <c r="C83" t="s">
        <v>128</v>
      </c>
      <c r="D83" s="11" t="s">
        <v>2694</v>
      </c>
      <c r="E83" s="11" t="s">
        <v>2692</v>
      </c>
      <c r="F83" s="41">
        <v>111145</v>
      </c>
      <c r="G83" s="41">
        <v>21635.360000000001</v>
      </c>
      <c r="H83" s="41">
        <v>89509.64</v>
      </c>
    </row>
    <row r="84" spans="1:8">
      <c r="A84" t="s">
        <v>123</v>
      </c>
      <c r="B84" t="s">
        <v>109</v>
      </c>
      <c r="C84" t="s">
        <v>125</v>
      </c>
      <c r="D84" s="11" t="s">
        <v>2695</v>
      </c>
      <c r="E84" s="11" t="s">
        <v>2692</v>
      </c>
      <c r="F84" s="41">
        <v>95000</v>
      </c>
      <c r="G84" s="41">
        <v>18276.969999999998</v>
      </c>
      <c r="H84" s="41">
        <v>76723.03</v>
      </c>
    </row>
    <row r="85" spans="1:8">
      <c r="A85" t="s">
        <v>138</v>
      </c>
      <c r="B85" t="s">
        <v>109</v>
      </c>
      <c r="C85" t="s">
        <v>140</v>
      </c>
      <c r="D85" s="11" t="s">
        <v>2694</v>
      </c>
      <c r="E85" s="11" t="s">
        <v>2692</v>
      </c>
      <c r="F85" s="41">
        <v>90000</v>
      </c>
      <c r="G85" s="41">
        <v>15097.18</v>
      </c>
      <c r="H85" s="41">
        <v>74902.820000000007</v>
      </c>
    </row>
    <row r="86" spans="1:8">
      <c r="A86" t="s">
        <v>188</v>
      </c>
      <c r="B86" t="s">
        <v>153</v>
      </c>
      <c r="C86" t="s">
        <v>190</v>
      </c>
      <c r="D86" s="11" t="s">
        <v>2694</v>
      </c>
      <c r="E86" s="11" t="s">
        <v>2692</v>
      </c>
      <c r="F86" s="41">
        <v>277851</v>
      </c>
      <c r="G86" s="41">
        <v>74870.98</v>
      </c>
      <c r="H86" s="41">
        <v>202980.02000000002</v>
      </c>
    </row>
    <row r="87" spans="1:8">
      <c r="A87" t="s">
        <v>179</v>
      </c>
      <c r="B87" t="s">
        <v>153</v>
      </c>
      <c r="C87" t="s">
        <v>181</v>
      </c>
      <c r="D87" s="11" t="s">
        <v>2694</v>
      </c>
      <c r="E87" s="11" t="s">
        <v>2692</v>
      </c>
      <c r="F87" s="41">
        <v>189569</v>
      </c>
      <c r="G87" s="41">
        <v>44974.07</v>
      </c>
      <c r="H87" s="41">
        <v>144594.93</v>
      </c>
    </row>
    <row r="88" spans="1:8">
      <c r="A88" t="s">
        <v>205</v>
      </c>
      <c r="B88" t="s">
        <v>153</v>
      </c>
      <c r="C88" t="s">
        <v>207</v>
      </c>
      <c r="D88" s="11" t="s">
        <v>2694</v>
      </c>
      <c r="E88" s="11" t="s">
        <v>2692</v>
      </c>
      <c r="F88" s="41">
        <v>150962</v>
      </c>
      <c r="G88" s="41">
        <v>51443.83</v>
      </c>
      <c r="H88" s="41">
        <v>99518.17</v>
      </c>
    </row>
    <row r="89" spans="1:8">
      <c r="A89" t="s">
        <v>161</v>
      </c>
      <c r="B89" t="s">
        <v>153</v>
      </c>
      <c r="C89" t="s">
        <v>163</v>
      </c>
      <c r="D89" s="11" t="s">
        <v>2695</v>
      </c>
      <c r="E89" s="11" t="s">
        <v>2692</v>
      </c>
      <c r="F89" s="41">
        <v>141977</v>
      </c>
      <c r="G89" s="41">
        <v>30395.31</v>
      </c>
      <c r="H89" s="41">
        <v>111581.69</v>
      </c>
    </row>
    <row r="90" spans="1:8">
      <c r="A90" t="s">
        <v>199</v>
      </c>
      <c r="B90" t="s">
        <v>153</v>
      </c>
      <c r="C90" t="s">
        <v>201</v>
      </c>
      <c r="D90" s="11" t="s">
        <v>2694</v>
      </c>
      <c r="E90" s="11" t="s">
        <v>2692</v>
      </c>
      <c r="F90" s="41">
        <v>140000</v>
      </c>
      <c r="G90" s="41">
        <v>30262.87</v>
      </c>
      <c r="H90" s="41">
        <v>109737.13</v>
      </c>
    </row>
    <row r="91" spans="1:8">
      <c r="A91" t="s">
        <v>167</v>
      </c>
      <c r="B91" t="s">
        <v>153</v>
      </c>
      <c r="C91" t="s">
        <v>169</v>
      </c>
      <c r="D91" s="11" t="s">
        <v>2694</v>
      </c>
      <c r="E91" s="11" t="s">
        <v>2692</v>
      </c>
      <c r="F91" s="41">
        <v>134688</v>
      </c>
      <c r="G91" s="41">
        <v>35720.829999999994</v>
      </c>
      <c r="H91" s="41">
        <v>98967.170000000013</v>
      </c>
    </row>
    <row r="92" spans="1:8">
      <c r="A92" t="s">
        <v>182</v>
      </c>
      <c r="B92" t="s">
        <v>153</v>
      </c>
      <c r="C92" t="s">
        <v>184</v>
      </c>
      <c r="D92" s="11" t="s">
        <v>2695</v>
      </c>
      <c r="E92" s="11" t="s">
        <v>2692</v>
      </c>
      <c r="F92" s="41">
        <v>128136</v>
      </c>
      <c r="G92" s="41">
        <v>29490.25</v>
      </c>
      <c r="H92" s="41">
        <v>98645.75</v>
      </c>
    </row>
    <row r="93" spans="1:8">
      <c r="A93" t="s">
        <v>217</v>
      </c>
      <c r="B93" t="s">
        <v>153</v>
      </c>
      <c r="C93" t="s">
        <v>219</v>
      </c>
      <c r="D93" s="11" t="s">
        <v>2694</v>
      </c>
      <c r="E93" s="11" t="s">
        <v>2692</v>
      </c>
      <c r="F93" s="41">
        <v>114651</v>
      </c>
      <c r="G93" s="41">
        <v>27545.26</v>
      </c>
      <c r="H93" s="41">
        <v>87105.74</v>
      </c>
    </row>
    <row r="94" spans="1:8">
      <c r="A94" t="s">
        <v>214</v>
      </c>
      <c r="B94" t="s">
        <v>153</v>
      </c>
      <c r="C94" t="s">
        <v>216</v>
      </c>
      <c r="D94" s="11" t="s">
        <v>2695</v>
      </c>
      <c r="E94" s="11" t="s">
        <v>2692</v>
      </c>
      <c r="F94" s="41">
        <v>111141</v>
      </c>
      <c r="G94" s="41">
        <v>27900.019999999997</v>
      </c>
      <c r="H94" s="41">
        <v>83240.98000000001</v>
      </c>
    </row>
    <row r="95" spans="1:8">
      <c r="A95" t="s">
        <v>170</v>
      </c>
      <c r="B95" t="s">
        <v>153</v>
      </c>
      <c r="C95" t="s">
        <v>172</v>
      </c>
      <c r="D95" s="11" t="s">
        <v>2694</v>
      </c>
      <c r="E95" s="11" t="s">
        <v>2692</v>
      </c>
      <c r="F95" s="41">
        <v>106128</v>
      </c>
      <c r="G95" s="41">
        <v>20950.099999999999</v>
      </c>
      <c r="H95" s="41">
        <v>85177.9</v>
      </c>
    </row>
    <row r="96" spans="1:8">
      <c r="A96" t="s">
        <v>194</v>
      </c>
      <c r="B96" t="s">
        <v>153</v>
      </c>
      <c r="C96" t="s">
        <v>196</v>
      </c>
      <c r="D96" s="11" t="s">
        <v>2694</v>
      </c>
      <c r="E96" s="11" t="s">
        <v>2692</v>
      </c>
      <c r="F96" s="41">
        <v>94948</v>
      </c>
      <c r="G96" s="41">
        <v>23262.37</v>
      </c>
      <c r="H96" s="41">
        <v>71685.63</v>
      </c>
    </row>
    <row r="97" spans="1:8">
      <c r="A97" t="s">
        <v>2723</v>
      </c>
      <c r="B97" t="s">
        <v>153</v>
      </c>
      <c r="C97" t="s">
        <v>175</v>
      </c>
      <c r="D97" s="11" t="s">
        <v>2694</v>
      </c>
      <c r="E97" s="11" t="s">
        <v>2692</v>
      </c>
      <c r="F97" s="41">
        <v>92618</v>
      </c>
      <c r="G97" s="41">
        <v>17575.89</v>
      </c>
      <c r="H97" s="41">
        <v>75042.11</v>
      </c>
    </row>
    <row r="98" spans="1:8">
      <c r="A98" t="s">
        <v>210</v>
      </c>
      <c r="B98" t="s">
        <v>153</v>
      </c>
      <c r="C98" t="s">
        <v>184</v>
      </c>
      <c r="D98" s="11" t="s">
        <v>2695</v>
      </c>
      <c r="E98" s="11" t="s">
        <v>2692</v>
      </c>
      <c r="F98" s="41">
        <v>88731</v>
      </c>
      <c r="G98" s="41">
        <v>15173.12</v>
      </c>
      <c r="H98" s="41">
        <v>73557.88</v>
      </c>
    </row>
    <row r="99" spans="1:8">
      <c r="A99" t="s">
        <v>212</v>
      </c>
      <c r="B99" t="s">
        <v>153</v>
      </c>
      <c r="C99" t="s">
        <v>187</v>
      </c>
      <c r="D99" s="11" t="s">
        <v>2695</v>
      </c>
      <c r="E99" s="11" t="s">
        <v>2692</v>
      </c>
      <c r="F99" s="41">
        <v>83208</v>
      </c>
      <c r="G99" s="41">
        <v>14140.429999999998</v>
      </c>
      <c r="H99" s="41">
        <v>69067.570000000007</v>
      </c>
    </row>
    <row r="100" spans="1:8">
      <c r="A100" t="s">
        <v>191</v>
      </c>
      <c r="B100" t="s">
        <v>153</v>
      </c>
      <c r="C100" t="s">
        <v>193</v>
      </c>
      <c r="D100" s="11" t="s">
        <v>2694</v>
      </c>
      <c r="E100" s="11" t="s">
        <v>2692</v>
      </c>
      <c r="F100" s="41">
        <v>81897</v>
      </c>
      <c r="G100" s="41">
        <v>21320.67</v>
      </c>
      <c r="H100" s="41">
        <v>60576.33</v>
      </c>
    </row>
    <row r="101" spans="1:8">
      <c r="A101" t="s">
        <v>208</v>
      </c>
      <c r="B101" t="s">
        <v>153</v>
      </c>
      <c r="C101" t="s">
        <v>175</v>
      </c>
      <c r="D101" s="11" t="s">
        <v>2694</v>
      </c>
      <c r="E101" s="11" t="s">
        <v>2692</v>
      </c>
      <c r="F101" s="41">
        <v>78997</v>
      </c>
      <c r="G101" s="41">
        <v>19433.13</v>
      </c>
      <c r="H101" s="41">
        <v>59563.869999999995</v>
      </c>
    </row>
    <row r="102" spans="1:8">
      <c r="A102" t="s">
        <v>164</v>
      </c>
      <c r="B102" t="s">
        <v>153</v>
      </c>
      <c r="C102" t="s">
        <v>166</v>
      </c>
      <c r="D102" s="11" t="s">
        <v>2694</v>
      </c>
      <c r="E102" s="11" t="s">
        <v>2692</v>
      </c>
      <c r="F102" s="41">
        <v>78000</v>
      </c>
      <c r="G102" s="41">
        <v>12014.72</v>
      </c>
      <c r="H102" s="41">
        <v>65985.279999999999</v>
      </c>
    </row>
    <row r="103" spans="1:8">
      <c r="A103" t="s">
        <v>155</v>
      </c>
      <c r="B103" t="s">
        <v>153</v>
      </c>
      <c r="C103" t="s">
        <v>157</v>
      </c>
      <c r="D103" s="11" t="s">
        <v>2694</v>
      </c>
      <c r="E103" s="11" t="s">
        <v>2692</v>
      </c>
      <c r="F103" s="41">
        <v>75000</v>
      </c>
      <c r="G103" s="41">
        <v>10766.939999999999</v>
      </c>
      <c r="H103" s="41">
        <v>64233.06</v>
      </c>
    </row>
    <row r="104" spans="1:8">
      <c r="A104" t="s">
        <v>158</v>
      </c>
      <c r="B104" t="s">
        <v>153</v>
      </c>
      <c r="C104" t="s">
        <v>160</v>
      </c>
      <c r="D104" s="11" t="s">
        <v>2695</v>
      </c>
      <c r="E104" s="11" t="s">
        <v>2692</v>
      </c>
      <c r="F104" s="41">
        <v>70000</v>
      </c>
      <c r="G104" s="41">
        <v>9530.5400000000009</v>
      </c>
      <c r="H104" s="41">
        <v>60469.46</v>
      </c>
    </row>
    <row r="105" spans="1:8">
      <c r="A105" t="s">
        <v>185</v>
      </c>
      <c r="B105" t="s">
        <v>153</v>
      </c>
      <c r="C105" t="s">
        <v>187</v>
      </c>
      <c r="D105" s="11" t="s">
        <v>2695</v>
      </c>
      <c r="E105" s="11" t="s">
        <v>2692</v>
      </c>
      <c r="F105" s="41">
        <v>70000</v>
      </c>
      <c r="G105" s="41">
        <v>9845.2200000000012</v>
      </c>
      <c r="H105" s="41">
        <v>60154.78</v>
      </c>
    </row>
    <row r="106" spans="1:8">
      <c r="A106" t="s">
        <v>197</v>
      </c>
      <c r="B106" t="s">
        <v>153</v>
      </c>
      <c r="C106" t="s">
        <v>196</v>
      </c>
      <c r="D106" s="11" t="s">
        <v>2694</v>
      </c>
      <c r="E106" s="11" t="s">
        <v>2692</v>
      </c>
      <c r="F106" s="41">
        <v>67846</v>
      </c>
      <c r="G106" s="41">
        <v>10040.109999999999</v>
      </c>
      <c r="H106" s="41">
        <v>57805.89</v>
      </c>
    </row>
    <row r="107" spans="1:8">
      <c r="A107" t="s">
        <v>223</v>
      </c>
      <c r="B107" t="s">
        <v>153</v>
      </c>
      <c r="C107" t="s">
        <v>225</v>
      </c>
      <c r="D107" s="11" t="s">
        <v>2694</v>
      </c>
      <c r="E107" s="11" t="s">
        <v>2692</v>
      </c>
      <c r="F107" s="41">
        <v>53766</v>
      </c>
      <c r="G107" s="41">
        <v>11616.76</v>
      </c>
      <c r="H107" s="41">
        <v>42149.24</v>
      </c>
    </row>
    <row r="108" spans="1:8">
      <c r="A108" t="s">
        <v>176</v>
      </c>
      <c r="B108" t="s">
        <v>153</v>
      </c>
      <c r="C108" t="s">
        <v>178</v>
      </c>
      <c r="D108" s="11" t="s">
        <v>2694</v>
      </c>
      <c r="E108" s="11" t="s">
        <v>2692</v>
      </c>
      <c r="F108" s="41">
        <v>48524</v>
      </c>
      <c r="G108" s="41">
        <v>4538.4500000000007</v>
      </c>
      <c r="H108" s="41">
        <v>43985.55</v>
      </c>
    </row>
    <row r="109" spans="1:8">
      <c r="A109" t="s">
        <v>202</v>
      </c>
      <c r="B109" t="s">
        <v>153</v>
      </c>
      <c r="C109" t="s">
        <v>204</v>
      </c>
      <c r="D109" s="11" t="s">
        <v>2694</v>
      </c>
      <c r="E109" s="11" t="s">
        <v>2692</v>
      </c>
      <c r="F109" s="41">
        <v>40000</v>
      </c>
      <c r="G109" s="41">
        <v>3039.65</v>
      </c>
      <c r="H109" s="41">
        <v>36960.35</v>
      </c>
    </row>
    <row r="110" spans="1:8">
      <c r="A110" t="s">
        <v>220</v>
      </c>
      <c r="B110" t="s">
        <v>153</v>
      </c>
      <c r="C110" t="s">
        <v>222</v>
      </c>
      <c r="D110" s="11" t="s">
        <v>2694</v>
      </c>
      <c r="E110" s="11" t="s">
        <v>2692</v>
      </c>
      <c r="F110" s="41">
        <v>40000</v>
      </c>
      <c r="G110" s="41">
        <v>3172.3900000000003</v>
      </c>
      <c r="H110" s="41">
        <v>36827.61</v>
      </c>
    </row>
    <row r="111" spans="1:8">
      <c r="A111" t="s">
        <v>255</v>
      </c>
      <c r="B111" t="s">
        <v>226</v>
      </c>
      <c r="C111" t="s">
        <v>257</v>
      </c>
      <c r="D111" s="11" t="s">
        <v>2694</v>
      </c>
      <c r="E111" s="11" t="s">
        <v>2692</v>
      </c>
      <c r="F111" s="41">
        <v>475230</v>
      </c>
      <c r="G111" s="41">
        <v>146985.5</v>
      </c>
      <c r="H111" s="41">
        <v>328244.5</v>
      </c>
    </row>
    <row r="112" spans="1:8">
      <c r="A112" t="s">
        <v>252</v>
      </c>
      <c r="B112" t="s">
        <v>226</v>
      </c>
      <c r="C112" t="s">
        <v>254</v>
      </c>
      <c r="D112" s="11" t="s">
        <v>2695</v>
      </c>
      <c r="E112" s="11" t="s">
        <v>2692</v>
      </c>
      <c r="F112" s="41">
        <v>263240</v>
      </c>
      <c r="G112" s="41">
        <v>69288.77</v>
      </c>
      <c r="H112" s="41">
        <v>193951.22999999998</v>
      </c>
    </row>
    <row r="113" spans="1:8">
      <c r="A113" t="s">
        <v>267</v>
      </c>
      <c r="B113" t="s">
        <v>226</v>
      </c>
      <c r="C113" t="s">
        <v>269</v>
      </c>
      <c r="D113" s="11" t="s">
        <v>2695</v>
      </c>
      <c r="E113" s="11" t="s">
        <v>2692</v>
      </c>
      <c r="F113" s="41">
        <v>244125</v>
      </c>
      <c r="G113" s="41">
        <v>79997.78</v>
      </c>
      <c r="H113" s="41">
        <v>164127.22</v>
      </c>
    </row>
    <row r="114" spans="1:8">
      <c r="A114" t="s">
        <v>261</v>
      </c>
      <c r="B114" t="s">
        <v>226</v>
      </c>
      <c r="C114" t="s">
        <v>263</v>
      </c>
      <c r="D114" s="11" t="s">
        <v>2694</v>
      </c>
      <c r="E114" s="11" t="s">
        <v>2692</v>
      </c>
      <c r="F114" s="41">
        <v>207104</v>
      </c>
      <c r="G114" s="41">
        <v>58448.82</v>
      </c>
      <c r="H114" s="41">
        <v>148655.18</v>
      </c>
    </row>
    <row r="115" spans="1:8">
      <c r="A115" t="s">
        <v>237</v>
      </c>
      <c r="B115" t="s">
        <v>226</v>
      </c>
      <c r="C115" t="s">
        <v>239</v>
      </c>
      <c r="D115" s="11" t="s">
        <v>2695</v>
      </c>
      <c r="E115" s="11" t="s">
        <v>2692</v>
      </c>
      <c r="F115" s="41">
        <v>204556</v>
      </c>
      <c r="G115" s="41">
        <v>86659.510000000009</v>
      </c>
      <c r="H115" s="41">
        <v>117896.48999999999</v>
      </c>
    </row>
    <row r="116" spans="1:8">
      <c r="A116" t="s">
        <v>292</v>
      </c>
      <c r="B116" t="s">
        <v>226</v>
      </c>
      <c r="C116" t="s">
        <v>294</v>
      </c>
      <c r="D116" s="11" t="s">
        <v>2695</v>
      </c>
      <c r="E116" s="11" t="s">
        <v>2692</v>
      </c>
      <c r="F116" s="41">
        <v>204556</v>
      </c>
      <c r="G116" s="41">
        <v>69109.22</v>
      </c>
      <c r="H116" s="41">
        <v>135446.78</v>
      </c>
    </row>
    <row r="117" spans="1:8">
      <c r="A117" t="s">
        <v>288</v>
      </c>
      <c r="B117" t="s">
        <v>226</v>
      </c>
      <c r="C117" t="s">
        <v>266</v>
      </c>
      <c r="D117" s="11" t="s">
        <v>2694</v>
      </c>
      <c r="E117" s="11" t="s">
        <v>2692</v>
      </c>
      <c r="F117" s="41">
        <v>147375</v>
      </c>
      <c r="G117" s="41">
        <v>48082.16</v>
      </c>
      <c r="H117" s="41">
        <v>99292.84</v>
      </c>
    </row>
    <row r="118" spans="1:8">
      <c r="A118" t="s">
        <v>258</v>
      </c>
      <c r="B118" t="s">
        <v>226</v>
      </c>
      <c r="C118" t="s">
        <v>260</v>
      </c>
      <c r="D118" s="11" t="s">
        <v>2694</v>
      </c>
      <c r="E118" s="11" t="s">
        <v>2692</v>
      </c>
      <c r="F118" s="41">
        <v>146245</v>
      </c>
      <c r="G118" s="41">
        <v>31651.489999999998</v>
      </c>
      <c r="H118" s="41">
        <v>114593.51000000001</v>
      </c>
    </row>
    <row r="119" spans="1:8">
      <c r="A119" t="s">
        <v>290</v>
      </c>
      <c r="B119" t="s">
        <v>226</v>
      </c>
      <c r="C119" t="s">
        <v>236</v>
      </c>
      <c r="D119" s="11" t="s">
        <v>2695</v>
      </c>
      <c r="E119" s="11" t="s">
        <v>2692</v>
      </c>
      <c r="F119" s="41">
        <v>146245</v>
      </c>
      <c r="G119" s="41">
        <v>45266.22</v>
      </c>
      <c r="H119" s="41">
        <v>100978.78</v>
      </c>
    </row>
    <row r="120" spans="1:8">
      <c r="A120" t="s">
        <v>234</v>
      </c>
      <c r="B120" t="s">
        <v>226</v>
      </c>
      <c r="C120" t="s">
        <v>236</v>
      </c>
      <c r="D120" s="11" t="s">
        <v>2695</v>
      </c>
      <c r="E120" s="11" t="s">
        <v>2692</v>
      </c>
      <c r="F120" s="41">
        <v>146245</v>
      </c>
      <c r="G120" s="41">
        <v>36660.22</v>
      </c>
      <c r="H120" s="41">
        <v>109584.78</v>
      </c>
    </row>
    <row r="121" spans="1:8">
      <c r="A121" t="s">
        <v>276</v>
      </c>
      <c r="B121" t="s">
        <v>226</v>
      </c>
      <c r="C121" t="s">
        <v>278</v>
      </c>
      <c r="D121" s="11" t="s">
        <v>2694</v>
      </c>
      <c r="E121" s="11" t="s">
        <v>2692</v>
      </c>
      <c r="F121" s="41">
        <v>135000</v>
      </c>
      <c r="G121" s="41">
        <v>28526.81</v>
      </c>
      <c r="H121" s="41">
        <v>106473.19</v>
      </c>
    </row>
    <row r="122" spans="1:8">
      <c r="A122" t="s">
        <v>264</v>
      </c>
      <c r="B122" t="s">
        <v>226</v>
      </c>
      <c r="C122" t="s">
        <v>266</v>
      </c>
      <c r="D122" s="11" t="s">
        <v>2694</v>
      </c>
      <c r="E122" s="11" t="s">
        <v>2692</v>
      </c>
      <c r="F122" s="41">
        <v>135000</v>
      </c>
      <c r="G122" s="41">
        <v>28341.81</v>
      </c>
      <c r="H122" s="41">
        <v>106658.19</v>
      </c>
    </row>
    <row r="123" spans="1:8">
      <c r="A123" t="s">
        <v>249</v>
      </c>
      <c r="B123" t="s">
        <v>226</v>
      </c>
      <c r="C123" t="s">
        <v>251</v>
      </c>
      <c r="D123" s="11" t="s">
        <v>2694</v>
      </c>
      <c r="E123" s="11" t="s">
        <v>2692</v>
      </c>
      <c r="F123" s="41">
        <v>135000</v>
      </c>
      <c r="G123" s="41">
        <v>30791.07</v>
      </c>
      <c r="H123" s="41">
        <v>104208.93</v>
      </c>
    </row>
    <row r="124" spans="1:8">
      <c r="A124" t="s">
        <v>273</v>
      </c>
      <c r="B124" t="s">
        <v>226</v>
      </c>
      <c r="C124" t="s">
        <v>275</v>
      </c>
      <c r="D124" s="11" t="s">
        <v>2694</v>
      </c>
      <c r="E124" s="11" t="s">
        <v>2692</v>
      </c>
      <c r="F124" s="41">
        <v>133000</v>
      </c>
      <c r="G124" s="41">
        <v>27807.16</v>
      </c>
      <c r="H124" s="41">
        <v>105192.84</v>
      </c>
    </row>
    <row r="125" spans="1:8">
      <c r="A125" t="s">
        <v>282</v>
      </c>
      <c r="B125" t="s">
        <v>226</v>
      </c>
      <c r="C125" t="s">
        <v>284</v>
      </c>
      <c r="D125" s="11" t="s">
        <v>2694</v>
      </c>
      <c r="E125" s="11" t="s">
        <v>2692</v>
      </c>
      <c r="F125" s="41">
        <v>133000</v>
      </c>
      <c r="G125" s="41">
        <v>35813.839999999997</v>
      </c>
      <c r="H125" s="41">
        <v>97186.16</v>
      </c>
    </row>
    <row r="126" spans="1:8">
      <c r="A126" t="s">
        <v>228</v>
      </c>
      <c r="B126" t="s">
        <v>226</v>
      </c>
      <c r="C126" t="s">
        <v>230</v>
      </c>
      <c r="D126" s="11" t="s">
        <v>2694</v>
      </c>
      <c r="E126" s="11" t="s">
        <v>2692</v>
      </c>
      <c r="F126" s="41">
        <v>107867</v>
      </c>
      <c r="G126" s="41">
        <v>20805.329999999998</v>
      </c>
      <c r="H126" s="41">
        <v>87061.67</v>
      </c>
    </row>
    <row r="127" spans="1:8">
      <c r="A127" t="s">
        <v>298</v>
      </c>
      <c r="B127" t="s">
        <v>226</v>
      </c>
      <c r="C127" t="s">
        <v>272</v>
      </c>
      <c r="D127" s="11" t="s">
        <v>2695</v>
      </c>
      <c r="E127" s="11" t="s">
        <v>2692</v>
      </c>
      <c r="F127" s="41">
        <v>98740</v>
      </c>
      <c r="G127" s="41">
        <v>20657.860000000004</v>
      </c>
      <c r="H127" s="41">
        <v>78082.14</v>
      </c>
    </row>
    <row r="128" spans="1:8">
      <c r="A128" t="s">
        <v>231</v>
      </c>
      <c r="B128" t="s">
        <v>226</v>
      </c>
      <c r="C128" t="s">
        <v>233</v>
      </c>
      <c r="D128" s="11" t="s">
        <v>2695</v>
      </c>
      <c r="E128" s="11" t="s">
        <v>2692</v>
      </c>
      <c r="F128" s="41">
        <v>85000</v>
      </c>
      <c r="G128" s="41">
        <v>15037.109999999999</v>
      </c>
      <c r="H128" s="41">
        <v>69962.89</v>
      </c>
    </row>
    <row r="129" spans="1:8">
      <c r="A129" t="s">
        <v>300</v>
      </c>
      <c r="B129" t="s">
        <v>226</v>
      </c>
      <c r="C129" t="s">
        <v>272</v>
      </c>
      <c r="D129" s="11" t="s">
        <v>2694</v>
      </c>
      <c r="E129" s="11" t="s">
        <v>2692</v>
      </c>
      <c r="F129" s="41">
        <v>85000</v>
      </c>
      <c r="G129" s="41">
        <v>16055</v>
      </c>
      <c r="H129" s="41">
        <v>68945</v>
      </c>
    </row>
    <row r="130" spans="1:8">
      <c r="A130" t="s">
        <v>270</v>
      </c>
      <c r="B130" t="s">
        <v>226</v>
      </c>
      <c r="C130" t="s">
        <v>272</v>
      </c>
      <c r="D130" s="11" t="s">
        <v>2695</v>
      </c>
      <c r="E130" s="11" t="s">
        <v>2692</v>
      </c>
      <c r="F130" s="41">
        <v>75481</v>
      </c>
      <c r="G130" s="41">
        <v>11943.320000000002</v>
      </c>
      <c r="H130" s="41">
        <v>63537.68</v>
      </c>
    </row>
    <row r="131" spans="1:8">
      <c r="A131" t="s">
        <v>295</v>
      </c>
      <c r="B131" t="s">
        <v>226</v>
      </c>
      <c r="C131" t="s">
        <v>297</v>
      </c>
      <c r="D131" s="11" t="s">
        <v>2694</v>
      </c>
      <c r="E131" s="11" t="s">
        <v>2692</v>
      </c>
      <c r="F131" s="41">
        <v>70525</v>
      </c>
      <c r="G131" s="41">
        <v>10586.369999999999</v>
      </c>
      <c r="H131" s="41">
        <v>59938.630000000005</v>
      </c>
    </row>
    <row r="132" spans="1:8">
      <c r="A132" t="s">
        <v>246</v>
      </c>
      <c r="B132" t="s">
        <v>226</v>
      </c>
      <c r="C132" t="s">
        <v>248</v>
      </c>
      <c r="D132" s="11" t="s">
        <v>2694</v>
      </c>
      <c r="E132" s="11" t="s">
        <v>2692</v>
      </c>
      <c r="F132" s="41">
        <v>64006</v>
      </c>
      <c r="G132" s="41">
        <v>19360.61</v>
      </c>
      <c r="H132" s="41">
        <v>44645.39</v>
      </c>
    </row>
    <row r="133" spans="1:8">
      <c r="A133" t="s">
        <v>285</v>
      </c>
      <c r="B133" t="s">
        <v>226</v>
      </c>
      <c r="C133" t="s">
        <v>287</v>
      </c>
      <c r="D133" s="11" t="s">
        <v>2695</v>
      </c>
      <c r="E133" s="11" t="s">
        <v>2692</v>
      </c>
      <c r="F133" s="41">
        <v>36574</v>
      </c>
      <c r="G133" s="41">
        <v>2911.26</v>
      </c>
      <c r="H133" s="41">
        <v>33662.74</v>
      </c>
    </row>
    <row r="134" spans="1:8">
      <c r="A134" t="s">
        <v>2667</v>
      </c>
      <c r="B134" t="s">
        <v>226</v>
      </c>
      <c r="C134" t="s">
        <v>2681</v>
      </c>
      <c r="D134" s="11" t="s">
        <v>2694</v>
      </c>
      <c r="E134" s="11" t="s">
        <v>2692</v>
      </c>
      <c r="F134" s="41">
        <v>35000</v>
      </c>
      <c r="G134" s="41">
        <v>4771.3999999999996</v>
      </c>
      <c r="H134" s="41">
        <v>30228.6</v>
      </c>
    </row>
    <row r="135" spans="1:8">
      <c r="A135" t="s">
        <v>279</v>
      </c>
      <c r="B135" t="s">
        <v>226</v>
      </c>
      <c r="C135" t="s">
        <v>281</v>
      </c>
      <c r="D135" s="11" t="s">
        <v>2694</v>
      </c>
      <c r="E135" s="11" t="s">
        <v>2692</v>
      </c>
      <c r="F135" s="41">
        <v>33918</v>
      </c>
      <c r="G135" s="41">
        <v>2370.3000000000002</v>
      </c>
      <c r="H135" s="41">
        <v>31547.7</v>
      </c>
    </row>
    <row r="136" spans="1:8">
      <c r="A136" t="s">
        <v>243</v>
      </c>
      <c r="B136" t="s">
        <v>226</v>
      </c>
      <c r="C136" t="s">
        <v>245</v>
      </c>
      <c r="D136" s="11" t="s">
        <v>2695</v>
      </c>
      <c r="E136" s="11" t="s">
        <v>2692</v>
      </c>
      <c r="F136" s="41">
        <v>33918</v>
      </c>
      <c r="G136" s="41">
        <v>2880.3</v>
      </c>
      <c r="H136" s="41">
        <v>31037.7</v>
      </c>
    </row>
    <row r="137" spans="1:8">
      <c r="A137" t="s">
        <v>343</v>
      </c>
      <c r="B137" t="s">
        <v>302</v>
      </c>
      <c r="C137" t="s">
        <v>345</v>
      </c>
      <c r="D137" s="11" t="s">
        <v>2695</v>
      </c>
      <c r="E137" s="11" t="s">
        <v>2692</v>
      </c>
      <c r="F137" s="41">
        <v>408348</v>
      </c>
      <c r="G137" s="41">
        <v>143286.75</v>
      </c>
      <c r="H137" s="41">
        <v>265061.25</v>
      </c>
    </row>
    <row r="138" spans="1:8">
      <c r="A138" t="s">
        <v>305</v>
      </c>
      <c r="B138" t="s">
        <v>302</v>
      </c>
      <c r="C138" t="s">
        <v>2679</v>
      </c>
      <c r="D138" s="11" t="s">
        <v>2694</v>
      </c>
      <c r="E138" s="11" t="s">
        <v>2692</v>
      </c>
      <c r="F138" s="41">
        <v>298530</v>
      </c>
      <c r="G138" s="41">
        <v>95759.25</v>
      </c>
      <c r="H138" s="41">
        <v>202770.75</v>
      </c>
    </row>
    <row r="139" spans="1:8">
      <c r="A139" t="s">
        <v>340</v>
      </c>
      <c r="B139" t="s">
        <v>302</v>
      </c>
      <c r="C139" t="s">
        <v>342</v>
      </c>
      <c r="D139" s="11" t="s">
        <v>2694</v>
      </c>
      <c r="E139" s="11" t="s">
        <v>2692</v>
      </c>
      <c r="F139" s="41">
        <v>277851</v>
      </c>
      <c r="G139" s="41">
        <v>83037.919999999998</v>
      </c>
      <c r="H139" s="41">
        <v>194813.08000000002</v>
      </c>
    </row>
    <row r="140" spans="1:8">
      <c r="A140" t="s">
        <v>311</v>
      </c>
      <c r="B140" t="s">
        <v>302</v>
      </c>
      <c r="C140" t="s">
        <v>313</v>
      </c>
      <c r="D140" s="11" t="s">
        <v>2695</v>
      </c>
      <c r="E140" s="11" t="s">
        <v>2692</v>
      </c>
      <c r="F140" s="41">
        <v>246064</v>
      </c>
      <c r="G140" s="41">
        <v>66570.740000000005</v>
      </c>
      <c r="H140" s="41">
        <v>179493.26</v>
      </c>
    </row>
    <row r="141" spans="1:8">
      <c r="A141" t="s">
        <v>319</v>
      </c>
      <c r="B141" t="s">
        <v>302</v>
      </c>
      <c r="C141" t="s">
        <v>321</v>
      </c>
      <c r="D141" s="11" t="s">
        <v>2694</v>
      </c>
      <c r="E141" s="11" t="s">
        <v>2692</v>
      </c>
      <c r="F141" s="41">
        <v>239588</v>
      </c>
      <c r="G141" s="41">
        <v>68760.92</v>
      </c>
      <c r="H141" s="41">
        <v>170827.08000000002</v>
      </c>
    </row>
    <row r="142" spans="1:8">
      <c r="A142" t="s">
        <v>346</v>
      </c>
      <c r="B142" t="s">
        <v>302</v>
      </c>
      <c r="C142" t="s">
        <v>348</v>
      </c>
      <c r="D142" s="11" t="s">
        <v>2695</v>
      </c>
      <c r="E142" s="11" t="s">
        <v>2692</v>
      </c>
      <c r="F142" s="41">
        <v>209931</v>
      </c>
      <c r="G142" s="41">
        <v>59894.98</v>
      </c>
      <c r="H142" s="41">
        <v>150036.01999999999</v>
      </c>
    </row>
    <row r="143" spans="1:8">
      <c r="A143" t="s">
        <v>325</v>
      </c>
      <c r="B143" t="s">
        <v>302</v>
      </c>
      <c r="C143" t="s">
        <v>2678</v>
      </c>
      <c r="D143" s="11" t="s">
        <v>2695</v>
      </c>
      <c r="E143" s="11" t="s">
        <v>2692</v>
      </c>
      <c r="F143" s="41">
        <v>203758</v>
      </c>
      <c r="G143" s="41">
        <v>50220.23</v>
      </c>
      <c r="H143" s="41">
        <v>153537.76999999999</v>
      </c>
    </row>
    <row r="144" spans="1:8">
      <c r="A144" t="s">
        <v>314</v>
      </c>
      <c r="B144" t="s">
        <v>302</v>
      </c>
      <c r="C144" t="s">
        <v>310</v>
      </c>
      <c r="D144" s="11" t="s">
        <v>2695</v>
      </c>
      <c r="E144" s="11" t="s">
        <v>2692</v>
      </c>
      <c r="F144" s="41">
        <v>203758</v>
      </c>
      <c r="G144" s="41">
        <v>59301.69</v>
      </c>
      <c r="H144" s="41">
        <v>144456.31</v>
      </c>
    </row>
    <row r="145" spans="1:8">
      <c r="A145" t="s">
        <v>308</v>
      </c>
      <c r="B145" t="s">
        <v>302</v>
      </c>
      <c r="C145" t="s">
        <v>310</v>
      </c>
      <c r="D145" s="11" t="s">
        <v>2694</v>
      </c>
      <c r="E145" s="11" t="s">
        <v>2692</v>
      </c>
      <c r="F145" s="41">
        <v>177920</v>
      </c>
      <c r="G145" s="41">
        <v>47394.03</v>
      </c>
      <c r="H145" s="41">
        <v>130525.97</v>
      </c>
    </row>
    <row r="146" spans="1:8">
      <c r="A146" t="s">
        <v>322</v>
      </c>
      <c r="B146" t="s">
        <v>302</v>
      </c>
      <c r="C146" t="s">
        <v>324</v>
      </c>
      <c r="D146" s="11" t="s">
        <v>2694</v>
      </c>
      <c r="E146" s="11" t="s">
        <v>2692</v>
      </c>
      <c r="F146" s="41">
        <v>177920</v>
      </c>
      <c r="G146" s="41">
        <v>63595.89</v>
      </c>
      <c r="H146" s="41">
        <v>114324.11</v>
      </c>
    </row>
    <row r="147" spans="1:8">
      <c r="A147" t="s">
        <v>328</v>
      </c>
      <c r="B147" t="s">
        <v>302</v>
      </c>
      <c r="C147" t="s">
        <v>330</v>
      </c>
      <c r="D147" s="11" t="s">
        <v>2695</v>
      </c>
      <c r="E147" s="11" t="s">
        <v>2692</v>
      </c>
      <c r="F147" s="41">
        <v>165000</v>
      </c>
      <c r="G147" s="41">
        <v>42231.12</v>
      </c>
      <c r="H147" s="41">
        <v>122768.88</v>
      </c>
    </row>
    <row r="148" spans="1:8">
      <c r="A148" t="s">
        <v>331</v>
      </c>
      <c r="B148" t="s">
        <v>302</v>
      </c>
      <c r="C148" t="s">
        <v>333</v>
      </c>
      <c r="D148" s="11" t="s">
        <v>2695</v>
      </c>
      <c r="E148" s="11" t="s">
        <v>2692</v>
      </c>
      <c r="F148" s="41">
        <v>142014</v>
      </c>
      <c r="G148" s="41">
        <v>35733.64</v>
      </c>
      <c r="H148" s="41">
        <v>106280.36</v>
      </c>
    </row>
    <row r="149" spans="1:8">
      <c r="A149" t="s">
        <v>337</v>
      </c>
      <c r="B149" t="s">
        <v>302</v>
      </c>
      <c r="C149" t="s">
        <v>339</v>
      </c>
      <c r="D149" s="11" t="s">
        <v>2694</v>
      </c>
      <c r="E149" s="11" t="s">
        <v>2692</v>
      </c>
      <c r="F149" s="41">
        <v>134211</v>
      </c>
      <c r="G149" s="41">
        <v>33462.879999999997</v>
      </c>
      <c r="H149" s="41">
        <v>100748.12</v>
      </c>
    </row>
    <row r="150" spans="1:8">
      <c r="A150" t="s">
        <v>316</v>
      </c>
      <c r="B150" t="s">
        <v>302</v>
      </c>
      <c r="C150" t="s">
        <v>2677</v>
      </c>
      <c r="D150" s="11" t="s">
        <v>2694</v>
      </c>
      <c r="E150" s="11" t="s">
        <v>2692</v>
      </c>
      <c r="F150" s="41">
        <v>127900</v>
      </c>
      <c r="G150" s="41">
        <v>27330.899999999998</v>
      </c>
      <c r="H150" s="41">
        <v>100569.1</v>
      </c>
    </row>
    <row r="151" spans="1:8">
      <c r="A151" t="s">
        <v>334</v>
      </c>
      <c r="B151" t="s">
        <v>302</v>
      </c>
      <c r="C151" t="s">
        <v>336</v>
      </c>
      <c r="D151" s="11" t="s">
        <v>2694</v>
      </c>
      <c r="E151" s="11" t="s">
        <v>2692</v>
      </c>
      <c r="F151" s="41">
        <v>118613</v>
      </c>
      <c r="G151" s="41">
        <v>32352.559999999998</v>
      </c>
      <c r="H151" s="41">
        <v>86260.44</v>
      </c>
    </row>
    <row r="152" spans="1:8">
      <c r="A152" t="s">
        <v>349</v>
      </c>
      <c r="B152" t="s">
        <v>302</v>
      </c>
      <c r="C152" t="s">
        <v>351</v>
      </c>
      <c r="D152" s="11" t="s">
        <v>2694</v>
      </c>
      <c r="E152" s="11" t="s">
        <v>2692</v>
      </c>
      <c r="F152" s="41">
        <v>115000</v>
      </c>
      <c r="G152" s="41">
        <v>22769.989999999998</v>
      </c>
      <c r="H152" s="41">
        <v>92230.010000000009</v>
      </c>
    </row>
    <row r="153" spans="1:8">
      <c r="A153" t="s">
        <v>355</v>
      </c>
      <c r="B153" t="s">
        <v>302</v>
      </c>
      <c r="C153" t="s">
        <v>357</v>
      </c>
      <c r="D153" s="11" t="s">
        <v>2694</v>
      </c>
      <c r="E153" s="11" t="s">
        <v>2692</v>
      </c>
      <c r="F153" s="41">
        <v>108129</v>
      </c>
      <c r="G153" s="41">
        <v>32137.73</v>
      </c>
      <c r="H153" s="41">
        <v>75991.27</v>
      </c>
    </row>
    <row r="154" spans="1:8">
      <c r="A154" t="s">
        <v>352</v>
      </c>
      <c r="B154" t="s">
        <v>302</v>
      </c>
      <c r="C154" t="s">
        <v>354</v>
      </c>
      <c r="D154" s="11" t="s">
        <v>2694</v>
      </c>
      <c r="E154" s="11" t="s">
        <v>2692</v>
      </c>
      <c r="F154" s="41">
        <v>54843</v>
      </c>
      <c r="G154" s="41">
        <v>10669.86</v>
      </c>
      <c r="H154" s="41">
        <v>44173.14</v>
      </c>
    </row>
    <row r="155" spans="1:8">
      <c r="A155" t="s">
        <v>431</v>
      </c>
      <c r="B155" t="s">
        <v>394</v>
      </c>
      <c r="C155" t="s">
        <v>433</v>
      </c>
      <c r="D155" s="11" t="s">
        <v>2695</v>
      </c>
      <c r="E155" s="11" t="s">
        <v>2692</v>
      </c>
      <c r="F155" s="41">
        <v>429458</v>
      </c>
      <c r="G155" s="41">
        <v>136260.84000000003</v>
      </c>
      <c r="H155" s="41">
        <v>293197.15999999997</v>
      </c>
    </row>
    <row r="156" spans="1:8">
      <c r="A156" t="s">
        <v>413</v>
      </c>
      <c r="B156" t="s">
        <v>394</v>
      </c>
      <c r="C156" t="s">
        <v>415</v>
      </c>
      <c r="D156" s="11" t="s">
        <v>2694</v>
      </c>
      <c r="E156" s="11" t="s">
        <v>2692</v>
      </c>
      <c r="F156" s="41">
        <v>263240</v>
      </c>
      <c r="G156" s="41">
        <v>65793.2</v>
      </c>
      <c r="H156" s="41">
        <v>197446.8</v>
      </c>
    </row>
    <row r="157" spans="1:8">
      <c r="A157" t="s">
        <v>416</v>
      </c>
      <c r="B157" t="s">
        <v>394</v>
      </c>
      <c r="C157" t="s">
        <v>418</v>
      </c>
      <c r="D157" s="11" t="s">
        <v>2694</v>
      </c>
      <c r="E157" s="11" t="s">
        <v>2692</v>
      </c>
      <c r="F157" s="41">
        <v>193043</v>
      </c>
      <c r="G157" s="41">
        <v>45602.67</v>
      </c>
      <c r="H157" s="41">
        <v>147440.33000000002</v>
      </c>
    </row>
    <row r="158" spans="1:8">
      <c r="A158" t="s">
        <v>428</v>
      </c>
      <c r="B158" t="s">
        <v>394</v>
      </c>
      <c r="C158" t="s">
        <v>430</v>
      </c>
      <c r="D158" s="11" t="s">
        <v>2694</v>
      </c>
      <c r="E158" s="11" t="s">
        <v>2692</v>
      </c>
      <c r="F158" s="41">
        <v>193043</v>
      </c>
      <c r="G158" s="41">
        <v>60181.72</v>
      </c>
      <c r="H158" s="41">
        <v>132861.28</v>
      </c>
    </row>
    <row r="159" spans="1:8">
      <c r="A159" t="s">
        <v>402</v>
      </c>
      <c r="B159" t="s">
        <v>394</v>
      </c>
      <c r="C159" t="s">
        <v>404</v>
      </c>
      <c r="D159" s="11" t="s">
        <v>2695</v>
      </c>
      <c r="E159" s="11" t="s">
        <v>2692</v>
      </c>
      <c r="F159" s="41">
        <v>148188</v>
      </c>
      <c r="G159" s="41">
        <v>32942.81</v>
      </c>
      <c r="H159" s="41">
        <v>115245.19</v>
      </c>
    </row>
    <row r="160" spans="1:8">
      <c r="A160" t="s">
        <v>419</v>
      </c>
      <c r="B160" t="s">
        <v>394</v>
      </c>
      <c r="C160" t="s">
        <v>421</v>
      </c>
      <c r="D160" s="11" t="s">
        <v>2695</v>
      </c>
      <c r="E160" s="11" t="s">
        <v>2692</v>
      </c>
      <c r="F160" s="41">
        <v>148188</v>
      </c>
      <c r="G160" s="41">
        <v>41922.81</v>
      </c>
      <c r="H160" s="41">
        <v>106265.19</v>
      </c>
    </row>
    <row r="161" spans="1:8">
      <c r="A161" t="s">
        <v>422</v>
      </c>
      <c r="B161" t="s">
        <v>394</v>
      </c>
      <c r="C161" t="s">
        <v>424</v>
      </c>
      <c r="D161" s="11" t="s">
        <v>2695</v>
      </c>
      <c r="E161" s="11" t="s">
        <v>2692</v>
      </c>
      <c r="F161" s="41">
        <v>148188</v>
      </c>
      <c r="G161" s="41">
        <v>33516.730000000003</v>
      </c>
      <c r="H161" s="41">
        <v>114671.26999999999</v>
      </c>
    </row>
    <row r="162" spans="1:8">
      <c r="A162" t="s">
        <v>396</v>
      </c>
      <c r="B162" t="s">
        <v>394</v>
      </c>
      <c r="C162" t="s">
        <v>398</v>
      </c>
      <c r="D162" s="11" t="s">
        <v>2695</v>
      </c>
      <c r="E162" s="11" t="s">
        <v>2692</v>
      </c>
      <c r="F162" s="41">
        <v>148000</v>
      </c>
      <c r="G162" s="41">
        <v>33211.47</v>
      </c>
      <c r="H162" s="41">
        <v>114788.53</v>
      </c>
    </row>
    <row r="163" spans="1:8">
      <c r="A163" t="s">
        <v>408</v>
      </c>
      <c r="B163" t="s">
        <v>394</v>
      </c>
      <c r="C163" t="s">
        <v>410</v>
      </c>
      <c r="D163" s="11" t="s">
        <v>2695</v>
      </c>
      <c r="E163" s="11" t="s">
        <v>2692</v>
      </c>
      <c r="F163" s="41">
        <v>129396</v>
      </c>
      <c r="G163" s="41">
        <v>28328.849999999995</v>
      </c>
      <c r="H163" s="41">
        <v>101067.15000000001</v>
      </c>
    </row>
    <row r="164" spans="1:8">
      <c r="A164" t="s">
        <v>405</v>
      </c>
      <c r="B164" t="s">
        <v>394</v>
      </c>
      <c r="C164" t="s">
        <v>407</v>
      </c>
      <c r="D164" s="11" t="s">
        <v>2695</v>
      </c>
      <c r="E164" s="11" t="s">
        <v>2692</v>
      </c>
      <c r="F164" s="41">
        <v>122846</v>
      </c>
      <c r="G164" s="41">
        <v>41299.1</v>
      </c>
      <c r="H164" s="41">
        <v>81546.899999999994</v>
      </c>
    </row>
    <row r="165" spans="1:8">
      <c r="A165" t="s">
        <v>399</v>
      </c>
      <c r="B165" t="s">
        <v>394</v>
      </c>
      <c r="C165" t="s">
        <v>401</v>
      </c>
      <c r="D165" s="11" t="s">
        <v>2695</v>
      </c>
      <c r="E165" s="11" t="s">
        <v>2692</v>
      </c>
      <c r="F165" s="41">
        <v>110000</v>
      </c>
      <c r="G165" s="41">
        <v>21468.36</v>
      </c>
      <c r="H165" s="41">
        <v>88531.64</v>
      </c>
    </row>
    <row r="166" spans="1:8">
      <c r="A166" t="s">
        <v>411</v>
      </c>
      <c r="B166" t="s">
        <v>394</v>
      </c>
      <c r="C166" t="s">
        <v>401</v>
      </c>
      <c r="D166" s="11" t="s">
        <v>2694</v>
      </c>
      <c r="E166" s="11" t="s">
        <v>2692</v>
      </c>
      <c r="F166" s="41">
        <v>110000</v>
      </c>
      <c r="G166" s="41">
        <v>27581.119999999999</v>
      </c>
      <c r="H166" s="41">
        <v>82418.880000000005</v>
      </c>
    </row>
    <row r="167" spans="1:8">
      <c r="A167" t="s">
        <v>425</v>
      </c>
      <c r="B167" t="s">
        <v>394</v>
      </c>
      <c r="C167" t="s">
        <v>427</v>
      </c>
      <c r="D167" s="11" t="s">
        <v>2695</v>
      </c>
      <c r="E167" s="11" t="s">
        <v>2692</v>
      </c>
      <c r="F167" s="41">
        <v>90000</v>
      </c>
      <c r="G167" s="41">
        <v>17478.25</v>
      </c>
      <c r="H167" s="41">
        <v>72521.75</v>
      </c>
    </row>
    <row r="168" spans="1:8">
      <c r="A168" t="s">
        <v>494</v>
      </c>
      <c r="B168" t="s">
        <v>456</v>
      </c>
      <c r="C168" t="s">
        <v>496</v>
      </c>
      <c r="D168" s="11" t="s">
        <v>2695</v>
      </c>
      <c r="E168" s="11" t="s">
        <v>2692</v>
      </c>
      <c r="F168" s="41">
        <v>429458</v>
      </c>
      <c r="G168" s="41">
        <v>176191.75</v>
      </c>
      <c r="H168" s="41">
        <v>253266.25</v>
      </c>
    </row>
    <row r="169" spans="1:8">
      <c r="A169" t="s">
        <v>458</v>
      </c>
      <c r="B169" t="s">
        <v>456</v>
      </c>
      <c r="C169" t="s">
        <v>460</v>
      </c>
      <c r="D169" s="11" t="s">
        <v>2694</v>
      </c>
      <c r="E169" s="11" t="s">
        <v>2692</v>
      </c>
      <c r="F169" s="41">
        <v>203758</v>
      </c>
      <c r="G169" s="41">
        <v>78967.38</v>
      </c>
      <c r="H169" s="41">
        <v>124790.62</v>
      </c>
    </row>
    <row r="170" spans="1:8">
      <c r="A170" t="s">
        <v>467</v>
      </c>
      <c r="B170" t="s">
        <v>456</v>
      </c>
      <c r="C170" t="s">
        <v>469</v>
      </c>
      <c r="D170" s="11" t="s">
        <v>2694</v>
      </c>
      <c r="E170" s="11" t="s">
        <v>2692</v>
      </c>
      <c r="F170" s="41">
        <v>203758</v>
      </c>
      <c r="G170" s="41">
        <v>66316.040000000008</v>
      </c>
      <c r="H170" s="41">
        <v>137441.96</v>
      </c>
    </row>
    <row r="171" spans="1:8">
      <c r="A171" t="s">
        <v>503</v>
      </c>
      <c r="B171" t="s">
        <v>456</v>
      </c>
      <c r="C171" t="s">
        <v>505</v>
      </c>
      <c r="D171" s="11" t="s">
        <v>2694</v>
      </c>
      <c r="E171" s="11" t="s">
        <v>2692</v>
      </c>
      <c r="F171" s="41">
        <v>165000</v>
      </c>
      <c r="G171" s="41">
        <v>37931.409999999996</v>
      </c>
      <c r="H171" s="41">
        <v>127068.59</v>
      </c>
    </row>
    <row r="172" spans="1:8">
      <c r="A172" t="s">
        <v>480</v>
      </c>
      <c r="B172" t="s">
        <v>456</v>
      </c>
      <c r="C172" t="s">
        <v>482</v>
      </c>
      <c r="D172" s="11" t="s">
        <v>2694</v>
      </c>
      <c r="E172" s="11" t="s">
        <v>2692</v>
      </c>
      <c r="F172" s="41">
        <v>165000</v>
      </c>
      <c r="G172" s="41">
        <v>45141.289999999994</v>
      </c>
      <c r="H172" s="41">
        <v>119858.71</v>
      </c>
    </row>
    <row r="173" spans="1:8">
      <c r="A173" t="s">
        <v>522</v>
      </c>
      <c r="B173" t="s">
        <v>456</v>
      </c>
      <c r="C173" t="s">
        <v>524</v>
      </c>
      <c r="D173" s="11" t="s">
        <v>2694</v>
      </c>
      <c r="E173" s="11" t="s">
        <v>2692</v>
      </c>
      <c r="F173" s="41">
        <v>142500</v>
      </c>
      <c r="G173" s="41">
        <v>31516.68</v>
      </c>
      <c r="H173" s="41">
        <v>110983.32</v>
      </c>
    </row>
    <row r="174" spans="1:8">
      <c r="A174" t="s">
        <v>488</v>
      </c>
      <c r="B174" t="s">
        <v>456</v>
      </c>
      <c r="C174" t="s">
        <v>490</v>
      </c>
      <c r="D174" s="11" t="s">
        <v>2694</v>
      </c>
      <c r="E174" s="11" t="s">
        <v>2692</v>
      </c>
      <c r="F174" s="41">
        <v>140436</v>
      </c>
      <c r="G174" s="41">
        <v>38504.370000000003</v>
      </c>
      <c r="H174" s="41">
        <v>101931.63</v>
      </c>
    </row>
    <row r="175" spans="1:8">
      <c r="A175" t="s">
        <v>506</v>
      </c>
      <c r="B175" t="s">
        <v>456</v>
      </c>
      <c r="C175" t="s">
        <v>508</v>
      </c>
      <c r="D175" s="11" t="s">
        <v>2694</v>
      </c>
      <c r="E175" s="11" t="s">
        <v>2692</v>
      </c>
      <c r="F175" s="41">
        <v>134605</v>
      </c>
      <c r="G175" s="41">
        <v>35797.589999999997</v>
      </c>
      <c r="H175" s="41">
        <v>98807.41</v>
      </c>
    </row>
    <row r="176" spans="1:8">
      <c r="A176" t="s">
        <v>475</v>
      </c>
      <c r="B176" t="s">
        <v>456</v>
      </c>
      <c r="C176" t="s">
        <v>477</v>
      </c>
      <c r="D176" s="11" t="s">
        <v>2694</v>
      </c>
      <c r="E176" s="11" t="s">
        <v>2692</v>
      </c>
      <c r="F176" s="41">
        <v>131796</v>
      </c>
      <c r="G176" s="41">
        <v>38386.089999999997</v>
      </c>
      <c r="H176" s="41">
        <v>93409.91</v>
      </c>
    </row>
    <row r="177" spans="1:8">
      <c r="A177" t="s">
        <v>497</v>
      </c>
      <c r="B177" t="s">
        <v>456</v>
      </c>
      <c r="C177" t="s">
        <v>499</v>
      </c>
      <c r="D177" s="11" t="s">
        <v>2694</v>
      </c>
      <c r="E177" s="11" t="s">
        <v>2692</v>
      </c>
      <c r="F177" s="41">
        <v>123000</v>
      </c>
      <c r="G177" s="41">
        <v>25890.03</v>
      </c>
      <c r="H177" s="41">
        <v>97109.97</v>
      </c>
    </row>
    <row r="178" spans="1:8">
      <c r="A178" t="s">
        <v>518</v>
      </c>
      <c r="B178" t="s">
        <v>456</v>
      </c>
      <c r="C178" t="s">
        <v>493</v>
      </c>
      <c r="D178" s="11" t="s">
        <v>2694</v>
      </c>
      <c r="E178" s="11" t="s">
        <v>2692</v>
      </c>
      <c r="F178" s="41">
        <v>118613</v>
      </c>
      <c r="G178" s="41">
        <v>23680.699999999997</v>
      </c>
      <c r="H178" s="41">
        <v>94932.3</v>
      </c>
    </row>
    <row r="179" spans="1:8">
      <c r="A179" t="s">
        <v>500</v>
      </c>
      <c r="B179" t="s">
        <v>456</v>
      </c>
      <c r="C179" t="s">
        <v>502</v>
      </c>
      <c r="D179" s="11" t="s">
        <v>2694</v>
      </c>
      <c r="E179" s="11" t="s">
        <v>2692</v>
      </c>
      <c r="F179" s="41">
        <v>118613</v>
      </c>
      <c r="G179" s="41">
        <v>24143.789999999997</v>
      </c>
      <c r="H179" s="41">
        <v>94469.21</v>
      </c>
    </row>
    <row r="180" spans="1:8">
      <c r="A180" t="s">
        <v>509</v>
      </c>
      <c r="B180" t="s">
        <v>456</v>
      </c>
      <c r="C180" t="s">
        <v>499</v>
      </c>
      <c r="D180" s="11" t="s">
        <v>2695</v>
      </c>
      <c r="E180" s="11" t="s">
        <v>2692</v>
      </c>
      <c r="F180" s="41">
        <v>118000</v>
      </c>
      <c r="G180" s="41">
        <v>24098.129999999997</v>
      </c>
      <c r="H180" s="41">
        <v>93901.87</v>
      </c>
    </row>
    <row r="181" spans="1:8">
      <c r="A181" t="s">
        <v>520</v>
      </c>
      <c r="B181" t="s">
        <v>456</v>
      </c>
      <c r="C181" t="s">
        <v>477</v>
      </c>
      <c r="D181" s="11" t="s">
        <v>2694</v>
      </c>
      <c r="E181" s="11" t="s">
        <v>2692</v>
      </c>
      <c r="F181" s="41">
        <v>116000</v>
      </c>
      <c r="G181" s="41">
        <v>28894.300000000003</v>
      </c>
      <c r="H181" s="41">
        <v>87105.7</v>
      </c>
    </row>
    <row r="182" spans="1:8">
      <c r="A182" t="s">
        <v>511</v>
      </c>
      <c r="B182" t="s">
        <v>456</v>
      </c>
      <c r="C182" t="s">
        <v>477</v>
      </c>
      <c r="D182" s="11" t="s">
        <v>2694</v>
      </c>
      <c r="E182" s="11" t="s">
        <v>2692</v>
      </c>
      <c r="F182" s="41">
        <v>111857</v>
      </c>
      <c r="G182" s="41">
        <v>29601.440000000002</v>
      </c>
      <c r="H182" s="41">
        <v>82255.56</v>
      </c>
    </row>
    <row r="183" spans="1:8">
      <c r="A183" t="s">
        <v>478</v>
      </c>
      <c r="B183" t="s">
        <v>456</v>
      </c>
      <c r="C183" t="s">
        <v>477</v>
      </c>
      <c r="D183" s="11" t="s">
        <v>2695</v>
      </c>
      <c r="E183" s="11" t="s">
        <v>2692</v>
      </c>
      <c r="F183" s="41">
        <v>107830</v>
      </c>
      <c r="G183" s="41">
        <v>22863.859999999997</v>
      </c>
      <c r="H183" s="41">
        <v>84966.14</v>
      </c>
    </row>
    <row r="184" spans="1:8">
      <c r="A184" t="s">
        <v>483</v>
      </c>
      <c r="B184" t="s">
        <v>456</v>
      </c>
      <c r="C184" t="s">
        <v>466</v>
      </c>
      <c r="D184" s="11" t="s">
        <v>2694</v>
      </c>
      <c r="E184" s="11" t="s">
        <v>2692</v>
      </c>
      <c r="F184" s="41">
        <v>100000</v>
      </c>
      <c r="G184" s="41">
        <v>23538.28</v>
      </c>
      <c r="H184" s="41">
        <v>76461.72</v>
      </c>
    </row>
    <row r="185" spans="1:8">
      <c r="A185" t="s">
        <v>485</v>
      </c>
      <c r="B185" t="s">
        <v>456</v>
      </c>
      <c r="C185" t="s">
        <v>487</v>
      </c>
      <c r="D185" s="11" t="s">
        <v>2694</v>
      </c>
      <c r="E185" s="11" t="s">
        <v>2692</v>
      </c>
      <c r="F185" s="41">
        <v>100000</v>
      </c>
      <c r="G185" s="41">
        <v>18075.43</v>
      </c>
      <c r="H185" s="41">
        <v>81924.570000000007</v>
      </c>
    </row>
    <row r="186" spans="1:8">
      <c r="A186" t="s">
        <v>491</v>
      </c>
      <c r="B186" t="s">
        <v>456</v>
      </c>
      <c r="C186" t="s">
        <v>493</v>
      </c>
      <c r="D186" s="11" t="s">
        <v>2695</v>
      </c>
      <c r="E186" s="11" t="s">
        <v>2692</v>
      </c>
      <c r="F186" s="41">
        <v>100000</v>
      </c>
      <c r="G186" s="41">
        <v>18409.11</v>
      </c>
      <c r="H186" s="41">
        <v>81590.89</v>
      </c>
    </row>
    <row r="187" spans="1:8">
      <c r="A187" t="s">
        <v>464</v>
      </c>
      <c r="B187" t="s">
        <v>456</v>
      </c>
      <c r="C187" t="s">
        <v>466</v>
      </c>
      <c r="D187" s="11" t="s">
        <v>2694</v>
      </c>
      <c r="E187" s="11" t="s">
        <v>2692</v>
      </c>
      <c r="F187" s="41">
        <v>90000</v>
      </c>
      <c r="G187" s="41">
        <v>15708.62</v>
      </c>
      <c r="H187" s="41">
        <v>74291.38</v>
      </c>
    </row>
    <row r="188" spans="1:8">
      <c r="A188" t="s">
        <v>516</v>
      </c>
      <c r="B188" t="s">
        <v>456</v>
      </c>
      <c r="C188" t="s">
        <v>466</v>
      </c>
      <c r="D188" s="11" t="s">
        <v>2695</v>
      </c>
      <c r="E188" s="11" t="s">
        <v>2692</v>
      </c>
      <c r="F188" s="41">
        <v>90000</v>
      </c>
      <c r="G188" s="41">
        <v>29673.86</v>
      </c>
      <c r="H188" s="41">
        <v>60326.14</v>
      </c>
    </row>
    <row r="189" spans="1:8">
      <c r="A189" t="s">
        <v>513</v>
      </c>
      <c r="B189" t="s">
        <v>456</v>
      </c>
      <c r="C189" t="s">
        <v>515</v>
      </c>
      <c r="D189" s="11" t="s">
        <v>2694</v>
      </c>
      <c r="E189" s="11" t="s">
        <v>2692</v>
      </c>
      <c r="F189" s="41">
        <v>63912</v>
      </c>
      <c r="G189" s="41">
        <v>20228.28</v>
      </c>
      <c r="H189" s="41">
        <v>43683.72</v>
      </c>
    </row>
    <row r="190" spans="1:8">
      <c r="A190" t="s">
        <v>461</v>
      </c>
      <c r="B190" t="s">
        <v>456</v>
      </c>
      <c r="C190" t="s">
        <v>463</v>
      </c>
      <c r="D190" s="11" t="s">
        <v>2694</v>
      </c>
      <c r="E190" s="11" t="s">
        <v>2692</v>
      </c>
      <c r="F190" s="41">
        <v>45000</v>
      </c>
      <c r="G190" s="41">
        <v>4794.82</v>
      </c>
      <c r="H190" s="41">
        <v>40205.18</v>
      </c>
    </row>
    <row r="191" spans="1:8">
      <c r="A191" t="s">
        <v>1115</v>
      </c>
      <c r="B191" t="s">
        <v>1102</v>
      </c>
      <c r="C191" t="s">
        <v>1117</v>
      </c>
      <c r="D191" s="11" t="s">
        <v>2694</v>
      </c>
      <c r="E191" s="11" t="s">
        <v>2692</v>
      </c>
      <c r="F191" s="41">
        <v>333421</v>
      </c>
      <c r="G191" s="41">
        <v>103210.06</v>
      </c>
      <c r="H191" s="41">
        <v>230210.94</v>
      </c>
    </row>
    <row r="192" spans="1:8">
      <c r="A192" t="s">
        <v>1110</v>
      </c>
      <c r="B192" t="s">
        <v>1102</v>
      </c>
      <c r="C192" t="s">
        <v>1112</v>
      </c>
      <c r="D192" s="11" t="s">
        <v>2695</v>
      </c>
      <c r="E192" s="11" t="s">
        <v>2692</v>
      </c>
      <c r="F192" s="41">
        <v>203758</v>
      </c>
      <c r="G192" s="41">
        <v>48646.820000000007</v>
      </c>
      <c r="H192" s="41">
        <v>155111.18</v>
      </c>
    </row>
    <row r="193" spans="1:8">
      <c r="A193" t="s">
        <v>1131</v>
      </c>
      <c r="B193" t="s">
        <v>1102</v>
      </c>
      <c r="C193" t="s">
        <v>1133</v>
      </c>
      <c r="D193" s="11" t="s">
        <v>2694</v>
      </c>
      <c r="E193" s="11" t="s">
        <v>2692</v>
      </c>
      <c r="F193" s="41">
        <v>193043</v>
      </c>
      <c r="G193" s="41">
        <v>48296.72</v>
      </c>
      <c r="H193" s="41">
        <v>144746.28</v>
      </c>
    </row>
    <row r="194" spans="1:8">
      <c r="A194" t="s">
        <v>1128</v>
      </c>
      <c r="B194" t="s">
        <v>1102</v>
      </c>
      <c r="C194" t="s">
        <v>1130</v>
      </c>
      <c r="D194" s="11" t="s">
        <v>2695</v>
      </c>
      <c r="E194" s="11" t="s">
        <v>2692</v>
      </c>
      <c r="F194" s="41">
        <v>193043</v>
      </c>
      <c r="G194" s="41">
        <v>46861.4</v>
      </c>
      <c r="H194" s="41">
        <v>146181.6</v>
      </c>
    </row>
    <row r="195" spans="1:8">
      <c r="A195" t="s">
        <v>1104</v>
      </c>
      <c r="B195" t="s">
        <v>1102</v>
      </c>
      <c r="C195" t="s">
        <v>1106</v>
      </c>
      <c r="D195" s="11" t="s">
        <v>2694</v>
      </c>
      <c r="E195" s="11" t="s">
        <v>2692</v>
      </c>
      <c r="F195" s="41">
        <v>166711</v>
      </c>
      <c r="G195" s="41">
        <v>42553.149999999994</v>
      </c>
      <c r="H195" s="41">
        <v>124157.85</v>
      </c>
    </row>
    <row r="196" spans="1:8">
      <c r="A196" t="s">
        <v>1113</v>
      </c>
      <c r="B196" t="s">
        <v>1102</v>
      </c>
      <c r="C196" t="s">
        <v>1106</v>
      </c>
      <c r="D196" s="11" t="s">
        <v>2695</v>
      </c>
      <c r="E196" s="11" t="s">
        <v>2692</v>
      </c>
      <c r="F196" s="41">
        <v>166711</v>
      </c>
      <c r="G196" s="41">
        <v>37675.149999999994</v>
      </c>
      <c r="H196" s="41">
        <v>129035.85</v>
      </c>
    </row>
    <row r="197" spans="1:8">
      <c r="A197" t="s">
        <v>1118</v>
      </c>
      <c r="B197" t="s">
        <v>1102</v>
      </c>
      <c r="C197" t="s">
        <v>1106</v>
      </c>
      <c r="D197" s="11" t="s">
        <v>2695</v>
      </c>
      <c r="E197" s="11" t="s">
        <v>2692</v>
      </c>
      <c r="F197" s="41">
        <v>121310</v>
      </c>
      <c r="G197" s="41">
        <v>24312.5</v>
      </c>
      <c r="H197" s="41">
        <v>96997.5</v>
      </c>
    </row>
    <row r="198" spans="1:8">
      <c r="A198" t="s">
        <v>1125</v>
      </c>
      <c r="B198" t="s">
        <v>1102</v>
      </c>
      <c r="C198" t="s">
        <v>1127</v>
      </c>
      <c r="D198" s="11" t="s">
        <v>2694</v>
      </c>
      <c r="E198" s="11" t="s">
        <v>2692</v>
      </c>
      <c r="F198" s="41">
        <v>111146</v>
      </c>
      <c r="G198" s="41">
        <v>21635.66</v>
      </c>
      <c r="H198" s="41">
        <v>89510.34</v>
      </c>
    </row>
    <row r="199" spans="1:8">
      <c r="A199" t="s">
        <v>1107</v>
      </c>
      <c r="B199" t="s">
        <v>1102</v>
      </c>
      <c r="C199" t="s">
        <v>1109</v>
      </c>
      <c r="D199" s="11" t="s">
        <v>2694</v>
      </c>
      <c r="E199" s="11" t="s">
        <v>2692</v>
      </c>
      <c r="F199" s="41">
        <v>110000</v>
      </c>
      <c r="G199" s="41">
        <v>21433.119999999999</v>
      </c>
      <c r="H199" s="41">
        <v>88566.88</v>
      </c>
    </row>
    <row r="200" spans="1:8">
      <c r="A200" t="s">
        <v>1120</v>
      </c>
      <c r="B200" t="s">
        <v>1102</v>
      </c>
      <c r="C200" t="s">
        <v>1122</v>
      </c>
      <c r="D200" s="11" t="s">
        <v>2694</v>
      </c>
      <c r="E200" s="11" t="s">
        <v>2692</v>
      </c>
      <c r="F200" s="41">
        <v>55000</v>
      </c>
      <c r="G200" s="41">
        <v>5835.17</v>
      </c>
      <c r="H200" s="41">
        <v>49164.83</v>
      </c>
    </row>
    <row r="201" spans="1:8">
      <c r="A201" t="s">
        <v>1150</v>
      </c>
      <c r="B201" t="s">
        <v>1134</v>
      </c>
      <c r="C201" t="s">
        <v>1152</v>
      </c>
      <c r="D201" s="11" t="s">
        <v>2695</v>
      </c>
      <c r="E201" s="11" t="s">
        <v>2692</v>
      </c>
      <c r="F201" s="41">
        <v>446635</v>
      </c>
      <c r="G201" s="41">
        <v>174801.53000000003</v>
      </c>
      <c r="H201" s="41">
        <v>271833.46999999997</v>
      </c>
    </row>
    <row r="202" spans="1:8">
      <c r="A202" t="s">
        <v>1238</v>
      </c>
      <c r="B202" t="s">
        <v>1134</v>
      </c>
      <c r="C202" t="s">
        <v>1240</v>
      </c>
      <c r="D202" s="11" t="s">
        <v>2694</v>
      </c>
      <c r="E202" s="11" t="s">
        <v>2692</v>
      </c>
      <c r="F202" s="41">
        <v>277851</v>
      </c>
      <c r="G202" s="41">
        <v>70246.45</v>
      </c>
      <c r="H202" s="41">
        <v>207604.55</v>
      </c>
    </row>
    <row r="203" spans="1:8">
      <c r="A203" t="s">
        <v>1153</v>
      </c>
      <c r="B203" t="s">
        <v>1134</v>
      </c>
      <c r="C203" t="s">
        <v>1155</v>
      </c>
      <c r="D203" s="11" t="s">
        <v>2694</v>
      </c>
      <c r="E203" s="11" t="s">
        <v>2692</v>
      </c>
      <c r="F203" s="41">
        <v>263240</v>
      </c>
      <c r="G203" s="41">
        <v>117489.06000000001</v>
      </c>
      <c r="H203" s="41">
        <v>145750.94</v>
      </c>
    </row>
    <row r="204" spans="1:8">
      <c r="A204" t="s">
        <v>1221</v>
      </c>
      <c r="B204" t="s">
        <v>1134</v>
      </c>
      <c r="C204" t="s">
        <v>1170</v>
      </c>
      <c r="D204" s="11" t="s">
        <v>2695</v>
      </c>
      <c r="E204" s="11" t="s">
        <v>2692</v>
      </c>
      <c r="F204" s="41">
        <v>210908</v>
      </c>
      <c r="G204" s="41">
        <v>52722.8</v>
      </c>
      <c r="H204" s="41">
        <v>158185.20000000001</v>
      </c>
    </row>
    <row r="205" spans="1:8">
      <c r="A205" t="s">
        <v>1171</v>
      </c>
      <c r="B205" t="s">
        <v>1134</v>
      </c>
      <c r="C205" t="s">
        <v>1173</v>
      </c>
      <c r="D205" s="11" t="s">
        <v>2694</v>
      </c>
      <c r="E205" s="11" t="s">
        <v>2692</v>
      </c>
      <c r="F205" s="41">
        <v>204877</v>
      </c>
      <c r="G205" s="41">
        <v>51139.229999999996</v>
      </c>
      <c r="H205" s="41">
        <v>153737.77000000002</v>
      </c>
    </row>
    <row r="206" spans="1:8">
      <c r="A206" t="s">
        <v>1241</v>
      </c>
      <c r="B206" t="s">
        <v>1134</v>
      </c>
      <c r="C206" t="s">
        <v>1243</v>
      </c>
      <c r="D206" s="11" t="s">
        <v>2695</v>
      </c>
      <c r="E206" s="11" t="s">
        <v>2692</v>
      </c>
      <c r="F206" s="41">
        <v>204877</v>
      </c>
      <c r="G206" s="41">
        <v>75925.67</v>
      </c>
      <c r="H206" s="41">
        <v>128951.33</v>
      </c>
    </row>
    <row r="207" spans="1:8">
      <c r="A207" t="s">
        <v>1168</v>
      </c>
      <c r="B207" t="s">
        <v>1134</v>
      </c>
      <c r="C207" t="s">
        <v>1170</v>
      </c>
      <c r="D207" s="11" t="s">
        <v>2694</v>
      </c>
      <c r="E207" s="11" t="s">
        <v>2692</v>
      </c>
      <c r="F207" s="41">
        <v>203746</v>
      </c>
      <c r="G207" s="41">
        <v>92017.22</v>
      </c>
      <c r="H207" s="41">
        <v>111728.78</v>
      </c>
    </row>
    <row r="208" spans="1:8">
      <c r="A208" t="s">
        <v>1235</v>
      </c>
      <c r="B208" t="s">
        <v>1134</v>
      </c>
      <c r="C208" t="s">
        <v>1237</v>
      </c>
      <c r="D208" s="11" t="s">
        <v>2694</v>
      </c>
      <c r="E208" s="11" t="s">
        <v>2692</v>
      </c>
      <c r="F208" s="41">
        <v>200280</v>
      </c>
      <c r="G208" s="41">
        <v>68149.19</v>
      </c>
      <c r="H208" s="41">
        <v>132130.81</v>
      </c>
    </row>
    <row r="209" spans="1:8">
      <c r="A209" t="s">
        <v>1212</v>
      </c>
      <c r="B209" t="s">
        <v>1134</v>
      </c>
      <c r="C209" t="s">
        <v>1214</v>
      </c>
      <c r="D209" s="11" t="s">
        <v>2694</v>
      </c>
      <c r="E209" s="11" t="s">
        <v>2692</v>
      </c>
      <c r="F209" s="41">
        <v>194094</v>
      </c>
      <c r="G209" s="41">
        <v>84566.91</v>
      </c>
      <c r="H209" s="41">
        <v>109527.09</v>
      </c>
    </row>
    <row r="210" spans="1:8">
      <c r="A210" t="s">
        <v>1197</v>
      </c>
      <c r="B210" t="s">
        <v>1134</v>
      </c>
      <c r="C210" t="s">
        <v>440</v>
      </c>
      <c r="D210" s="11" t="s">
        <v>2694</v>
      </c>
      <c r="E210" s="11" t="s">
        <v>2692</v>
      </c>
      <c r="F210" s="41">
        <v>193043</v>
      </c>
      <c r="G210" s="41">
        <v>61896.91</v>
      </c>
      <c r="H210" s="41">
        <v>131146.09</v>
      </c>
    </row>
    <row r="211" spans="1:8">
      <c r="A211" t="s">
        <v>1176</v>
      </c>
      <c r="B211" t="s">
        <v>1134</v>
      </c>
      <c r="C211" t="s">
        <v>1170</v>
      </c>
      <c r="D211" s="11" t="s">
        <v>2695</v>
      </c>
      <c r="E211" s="11" t="s">
        <v>2692</v>
      </c>
      <c r="F211" s="41">
        <v>193043</v>
      </c>
      <c r="G211" s="41">
        <v>46690.299999999996</v>
      </c>
      <c r="H211" s="41">
        <v>146352.70000000001</v>
      </c>
    </row>
    <row r="212" spans="1:8">
      <c r="A212" t="s">
        <v>1189</v>
      </c>
      <c r="B212" t="s">
        <v>1134</v>
      </c>
      <c r="C212" t="s">
        <v>1145</v>
      </c>
      <c r="D212" s="11" t="s">
        <v>2695</v>
      </c>
      <c r="E212" s="11" t="s">
        <v>2692</v>
      </c>
      <c r="F212" s="41">
        <v>187148</v>
      </c>
      <c r="G212" s="41">
        <v>47911.34</v>
      </c>
      <c r="H212" s="41">
        <v>139236.66</v>
      </c>
    </row>
    <row r="213" spans="1:8">
      <c r="A213" t="s">
        <v>1229</v>
      </c>
      <c r="B213" t="s">
        <v>1134</v>
      </c>
      <c r="C213" t="s">
        <v>1231</v>
      </c>
      <c r="D213" s="11" t="s">
        <v>2695</v>
      </c>
      <c r="E213" s="11" t="s">
        <v>2692</v>
      </c>
      <c r="F213" s="41">
        <v>141869</v>
      </c>
      <c r="G213" s="41">
        <v>32341.199999999997</v>
      </c>
      <c r="H213" s="41">
        <v>109527.8</v>
      </c>
    </row>
    <row r="214" spans="1:8">
      <c r="A214" t="s">
        <v>1202</v>
      </c>
      <c r="B214" t="s">
        <v>1134</v>
      </c>
      <c r="C214" t="s">
        <v>1185</v>
      </c>
      <c r="D214" s="11" t="s">
        <v>2694</v>
      </c>
      <c r="E214" s="11" t="s">
        <v>2692</v>
      </c>
      <c r="F214" s="41">
        <v>131553</v>
      </c>
      <c r="G214" s="41">
        <v>32444.000000000004</v>
      </c>
      <c r="H214" s="41">
        <v>99109</v>
      </c>
    </row>
    <row r="215" spans="1:8">
      <c r="A215" t="s">
        <v>1223</v>
      </c>
      <c r="B215" t="s">
        <v>1134</v>
      </c>
      <c r="C215" t="s">
        <v>1225</v>
      </c>
      <c r="D215" s="11" t="s">
        <v>2694</v>
      </c>
      <c r="E215" s="11" t="s">
        <v>2692</v>
      </c>
      <c r="F215" s="41">
        <v>129396</v>
      </c>
      <c r="G215" s="41">
        <v>29522.92</v>
      </c>
      <c r="H215" s="41">
        <v>99873.08</v>
      </c>
    </row>
    <row r="216" spans="1:8">
      <c r="A216" t="s">
        <v>1148</v>
      </c>
      <c r="B216" t="s">
        <v>1134</v>
      </c>
      <c r="C216" t="s">
        <v>1145</v>
      </c>
      <c r="D216" s="11" t="s">
        <v>2694</v>
      </c>
      <c r="E216" s="11" t="s">
        <v>2692</v>
      </c>
      <c r="F216" s="41">
        <v>126360</v>
      </c>
      <c r="G216" s="41">
        <v>36813.56</v>
      </c>
      <c r="H216" s="41">
        <v>89546.44</v>
      </c>
    </row>
    <row r="217" spans="1:8">
      <c r="A217" t="s">
        <v>1218</v>
      </c>
      <c r="B217" t="s">
        <v>1134</v>
      </c>
      <c r="C217" t="s">
        <v>1220</v>
      </c>
      <c r="D217" s="11" t="s">
        <v>2695</v>
      </c>
      <c r="E217" s="11" t="s">
        <v>2692</v>
      </c>
      <c r="F217" s="41">
        <v>126356</v>
      </c>
      <c r="G217" s="41">
        <v>30990.34</v>
      </c>
      <c r="H217" s="41">
        <v>95365.66</v>
      </c>
    </row>
    <row r="218" spans="1:8">
      <c r="A218" t="s">
        <v>1247</v>
      </c>
      <c r="B218" t="s">
        <v>1134</v>
      </c>
      <c r="C218" t="s">
        <v>437</v>
      </c>
      <c r="D218" s="11" t="s">
        <v>2695</v>
      </c>
      <c r="E218" s="11" t="s">
        <v>2692</v>
      </c>
      <c r="F218" s="41">
        <v>126356</v>
      </c>
      <c r="G218" s="41">
        <v>27595.4</v>
      </c>
      <c r="H218" s="41">
        <v>98760.6</v>
      </c>
    </row>
    <row r="219" spans="1:8">
      <c r="A219" t="s">
        <v>1143</v>
      </c>
      <c r="B219" t="s">
        <v>1134</v>
      </c>
      <c r="C219" t="s">
        <v>1145</v>
      </c>
      <c r="D219" s="11" t="s">
        <v>2694</v>
      </c>
      <c r="E219" s="11" t="s">
        <v>2692</v>
      </c>
      <c r="F219" s="41">
        <v>126356</v>
      </c>
      <c r="G219" s="41">
        <v>26741.71</v>
      </c>
      <c r="H219" s="41">
        <v>99614.290000000008</v>
      </c>
    </row>
    <row r="220" spans="1:8">
      <c r="A220" t="s">
        <v>1183</v>
      </c>
      <c r="B220" t="s">
        <v>1134</v>
      </c>
      <c r="C220" t="s">
        <v>1185</v>
      </c>
      <c r="D220" s="11" t="s">
        <v>2695</v>
      </c>
      <c r="E220" s="11" t="s">
        <v>2692</v>
      </c>
      <c r="F220" s="41">
        <v>124005</v>
      </c>
      <c r="G220" s="41">
        <v>35753.71</v>
      </c>
      <c r="H220" s="41">
        <v>88251.290000000008</v>
      </c>
    </row>
    <row r="221" spans="1:8">
      <c r="A221" t="s">
        <v>1174</v>
      </c>
      <c r="B221" t="s">
        <v>1134</v>
      </c>
      <c r="C221" t="s">
        <v>437</v>
      </c>
      <c r="D221" s="11" t="s">
        <v>2694</v>
      </c>
      <c r="E221" s="11" t="s">
        <v>2692</v>
      </c>
      <c r="F221" s="41">
        <v>121310</v>
      </c>
      <c r="G221" s="41">
        <v>26431.18</v>
      </c>
      <c r="H221" s="41">
        <v>94878.82</v>
      </c>
    </row>
    <row r="222" spans="1:8">
      <c r="A222" t="s">
        <v>1178</v>
      </c>
      <c r="B222" t="s">
        <v>1134</v>
      </c>
      <c r="C222" t="s">
        <v>1180</v>
      </c>
      <c r="D222" s="11" t="s">
        <v>2695</v>
      </c>
      <c r="E222" s="11" t="s">
        <v>2692</v>
      </c>
      <c r="F222" s="41">
        <v>116457</v>
      </c>
      <c r="G222" s="41">
        <v>23198.82</v>
      </c>
      <c r="H222" s="41">
        <v>93258.18</v>
      </c>
    </row>
    <row r="223" spans="1:8">
      <c r="A223" t="s">
        <v>1195</v>
      </c>
      <c r="B223" t="s">
        <v>1134</v>
      </c>
      <c r="C223" t="s">
        <v>437</v>
      </c>
      <c r="D223" s="11" t="s">
        <v>2695</v>
      </c>
      <c r="E223" s="11" t="s">
        <v>2692</v>
      </c>
      <c r="F223" s="41">
        <v>116457</v>
      </c>
      <c r="G223" s="41">
        <v>23513.5</v>
      </c>
      <c r="H223" s="41">
        <v>92943.5</v>
      </c>
    </row>
    <row r="224" spans="1:8">
      <c r="A224" t="s">
        <v>1162</v>
      </c>
      <c r="B224" t="s">
        <v>1134</v>
      </c>
      <c r="C224" t="s">
        <v>1164</v>
      </c>
      <c r="D224" s="11" t="s">
        <v>2695</v>
      </c>
      <c r="E224" s="11" t="s">
        <v>2692</v>
      </c>
      <c r="F224" s="41">
        <v>107867</v>
      </c>
      <c r="G224" s="41">
        <v>21704.2</v>
      </c>
      <c r="H224" s="41">
        <v>86162.8</v>
      </c>
    </row>
    <row r="225" spans="1:8">
      <c r="A225" t="s">
        <v>1181</v>
      </c>
      <c r="B225" t="s">
        <v>1134</v>
      </c>
      <c r="C225" t="s">
        <v>437</v>
      </c>
      <c r="D225" s="11" t="s">
        <v>2695</v>
      </c>
      <c r="E225" s="11" t="s">
        <v>2692</v>
      </c>
      <c r="F225" s="41">
        <v>106800</v>
      </c>
      <c r="G225" s="41">
        <v>20041.839999999997</v>
      </c>
      <c r="H225" s="41">
        <v>86758.16</v>
      </c>
    </row>
    <row r="226" spans="1:8">
      <c r="A226" t="s">
        <v>1137</v>
      </c>
      <c r="B226" t="s">
        <v>1134</v>
      </c>
      <c r="C226" t="s">
        <v>1139</v>
      </c>
      <c r="D226" s="11" t="s">
        <v>2694</v>
      </c>
      <c r="E226" s="11" t="s">
        <v>2692</v>
      </c>
      <c r="F226" s="41">
        <v>102409</v>
      </c>
      <c r="G226" s="41">
        <v>19671.579999999998</v>
      </c>
      <c r="H226" s="41">
        <v>82737.42</v>
      </c>
    </row>
    <row r="227" spans="1:8">
      <c r="A227" t="s">
        <v>1156</v>
      </c>
      <c r="B227" t="s">
        <v>1134</v>
      </c>
      <c r="C227" t="s">
        <v>1158</v>
      </c>
      <c r="D227" s="11" t="s">
        <v>2695</v>
      </c>
      <c r="E227" s="11" t="s">
        <v>2692</v>
      </c>
      <c r="F227" s="41">
        <v>100000</v>
      </c>
      <c r="G227" s="41">
        <v>23267.81</v>
      </c>
      <c r="H227" s="41">
        <v>76732.19</v>
      </c>
    </row>
    <row r="228" spans="1:8">
      <c r="A228" t="s">
        <v>1244</v>
      </c>
      <c r="B228" t="s">
        <v>1134</v>
      </c>
      <c r="C228" t="s">
        <v>1246</v>
      </c>
      <c r="D228" s="11" t="s">
        <v>2695</v>
      </c>
      <c r="E228" s="11" t="s">
        <v>2692</v>
      </c>
      <c r="F228" s="41">
        <v>99447</v>
      </c>
      <c r="G228" s="41">
        <v>18776.539999999997</v>
      </c>
      <c r="H228" s="41">
        <v>80670.460000000006</v>
      </c>
    </row>
    <row r="229" spans="1:8">
      <c r="A229" t="s">
        <v>1186</v>
      </c>
      <c r="B229" t="s">
        <v>1134</v>
      </c>
      <c r="C229" t="s">
        <v>1188</v>
      </c>
      <c r="D229" s="11" t="s">
        <v>2695</v>
      </c>
      <c r="E229" s="11" t="s">
        <v>2692</v>
      </c>
      <c r="F229" s="41">
        <v>97047</v>
      </c>
      <c r="G229" s="41">
        <v>17485.97</v>
      </c>
      <c r="H229" s="41">
        <v>79561.03</v>
      </c>
    </row>
    <row r="230" spans="1:8">
      <c r="A230" t="s">
        <v>1165</v>
      </c>
      <c r="B230" t="s">
        <v>1134</v>
      </c>
      <c r="C230" t="s">
        <v>1167</v>
      </c>
      <c r="D230" s="11" t="s">
        <v>2695</v>
      </c>
      <c r="E230" s="11" t="s">
        <v>2692</v>
      </c>
      <c r="F230" s="41">
        <v>87747</v>
      </c>
      <c r="G230" s="41">
        <v>18523.300000000003</v>
      </c>
      <c r="H230" s="41">
        <v>69223.7</v>
      </c>
    </row>
    <row r="231" spans="1:8">
      <c r="A231" t="s">
        <v>1210</v>
      </c>
      <c r="B231" t="s">
        <v>1134</v>
      </c>
      <c r="C231" t="s">
        <v>1167</v>
      </c>
      <c r="D231" s="11" t="s">
        <v>2694</v>
      </c>
      <c r="E231" s="11" t="s">
        <v>2692</v>
      </c>
      <c r="F231" s="41">
        <v>87747</v>
      </c>
      <c r="G231" s="41">
        <v>17072.080000000002</v>
      </c>
      <c r="H231" s="41">
        <v>70674.92</v>
      </c>
    </row>
    <row r="232" spans="1:8">
      <c r="A232" t="s">
        <v>1208</v>
      </c>
      <c r="B232" t="s">
        <v>1134</v>
      </c>
      <c r="C232" t="s">
        <v>1167</v>
      </c>
      <c r="D232" s="11" t="s">
        <v>2695</v>
      </c>
      <c r="E232" s="11" t="s">
        <v>2692</v>
      </c>
      <c r="F232" s="41">
        <v>86800</v>
      </c>
      <c r="G232" s="41">
        <v>16851.09</v>
      </c>
      <c r="H232" s="41">
        <v>69948.91</v>
      </c>
    </row>
    <row r="233" spans="1:8">
      <c r="A233" t="s">
        <v>1232</v>
      </c>
      <c r="B233" t="s">
        <v>1134</v>
      </c>
      <c r="C233" t="s">
        <v>1234</v>
      </c>
      <c r="D233" s="11" t="s">
        <v>2695</v>
      </c>
      <c r="E233" s="11" t="s">
        <v>2692</v>
      </c>
      <c r="F233" s="41">
        <v>75500</v>
      </c>
      <c r="G233" s="41">
        <v>15063.259999999998</v>
      </c>
      <c r="H233" s="41">
        <v>60436.740000000005</v>
      </c>
    </row>
    <row r="234" spans="1:8">
      <c r="A234" t="s">
        <v>1215</v>
      </c>
      <c r="B234" t="s">
        <v>1134</v>
      </c>
      <c r="C234" t="s">
        <v>1217</v>
      </c>
      <c r="D234" s="11" t="s">
        <v>2694</v>
      </c>
      <c r="E234" s="11" t="s">
        <v>2692</v>
      </c>
      <c r="F234" s="41">
        <v>65906</v>
      </c>
      <c r="G234" s="41">
        <v>25540.98</v>
      </c>
      <c r="H234" s="41">
        <v>40365.020000000004</v>
      </c>
    </row>
    <row r="235" spans="1:8">
      <c r="A235" t="s">
        <v>1140</v>
      </c>
      <c r="B235" t="s">
        <v>1134</v>
      </c>
      <c r="C235" t="s">
        <v>1142</v>
      </c>
      <c r="D235" s="11" t="s">
        <v>2695</v>
      </c>
      <c r="E235" s="11" t="s">
        <v>2692</v>
      </c>
      <c r="F235" s="41">
        <v>64200</v>
      </c>
      <c r="G235" s="41">
        <v>8411</v>
      </c>
      <c r="H235" s="41">
        <v>55789</v>
      </c>
    </row>
    <row r="236" spans="1:8">
      <c r="A236" t="s">
        <v>1199</v>
      </c>
      <c r="B236" t="s">
        <v>1134</v>
      </c>
      <c r="C236" t="s">
        <v>1201</v>
      </c>
      <c r="D236" s="11" t="s">
        <v>2694</v>
      </c>
      <c r="E236" s="11" t="s">
        <v>2692</v>
      </c>
      <c r="F236" s="41">
        <v>64200</v>
      </c>
      <c r="G236" s="41">
        <v>8096.3200000000006</v>
      </c>
      <c r="H236" s="41">
        <v>56103.68</v>
      </c>
    </row>
    <row r="237" spans="1:8">
      <c r="A237" t="s">
        <v>1204</v>
      </c>
      <c r="B237" t="s">
        <v>1134</v>
      </c>
      <c r="C237" t="s">
        <v>1161</v>
      </c>
      <c r="D237" s="11" t="s">
        <v>2695</v>
      </c>
      <c r="E237" s="11" t="s">
        <v>2692</v>
      </c>
      <c r="F237" s="41">
        <v>64200</v>
      </c>
      <c r="G237" s="41">
        <v>8096.3200000000006</v>
      </c>
      <c r="H237" s="41">
        <v>56103.68</v>
      </c>
    </row>
    <row r="238" spans="1:8">
      <c r="A238" t="s">
        <v>1159</v>
      </c>
      <c r="B238" t="s">
        <v>1134</v>
      </c>
      <c r="C238" t="s">
        <v>1161</v>
      </c>
      <c r="D238" s="11" t="s">
        <v>2694</v>
      </c>
      <c r="E238" s="11" t="s">
        <v>2692</v>
      </c>
      <c r="F238" s="41">
        <v>64200</v>
      </c>
      <c r="G238" s="41">
        <v>14846.32</v>
      </c>
      <c r="H238" s="41">
        <v>49353.68</v>
      </c>
    </row>
    <row r="239" spans="1:8">
      <c r="A239" t="s">
        <v>1257</v>
      </c>
      <c r="B239" t="s">
        <v>2693</v>
      </c>
      <c r="C239" t="s">
        <v>1259</v>
      </c>
      <c r="D239" s="11" t="s">
        <v>2694</v>
      </c>
      <c r="E239" s="11" t="s">
        <v>2692</v>
      </c>
      <c r="F239" s="41">
        <v>287034</v>
      </c>
      <c r="G239" s="41">
        <v>87437.760000000009</v>
      </c>
      <c r="H239" s="41">
        <v>199596.24</v>
      </c>
    </row>
    <row r="240" spans="1:8">
      <c r="A240" t="s">
        <v>1254</v>
      </c>
      <c r="B240" t="s">
        <v>2693</v>
      </c>
      <c r="C240" t="s">
        <v>1256</v>
      </c>
      <c r="D240" s="11" t="s">
        <v>2695</v>
      </c>
      <c r="E240" s="11" t="s">
        <v>2692</v>
      </c>
      <c r="F240" s="41">
        <v>247829</v>
      </c>
      <c r="G240" s="41">
        <v>75621.31</v>
      </c>
      <c r="H240" s="41">
        <v>172207.69</v>
      </c>
    </row>
    <row r="241" spans="1:8">
      <c r="A241" t="s">
        <v>1274</v>
      </c>
      <c r="B241" t="s">
        <v>2693</v>
      </c>
      <c r="C241" t="s">
        <v>1259</v>
      </c>
      <c r="D241" s="11" t="s">
        <v>2695</v>
      </c>
      <c r="E241" s="11" t="s">
        <v>2692</v>
      </c>
      <c r="F241" s="41">
        <v>240478</v>
      </c>
      <c r="G241" s="41">
        <v>58529.02</v>
      </c>
      <c r="H241" s="41">
        <v>181948.98</v>
      </c>
    </row>
    <row r="242" spans="1:8">
      <c r="A242" t="s">
        <v>1260</v>
      </c>
      <c r="B242" t="s">
        <v>2693</v>
      </c>
      <c r="C242" t="s">
        <v>1262</v>
      </c>
      <c r="D242" s="11" t="s">
        <v>2694</v>
      </c>
      <c r="E242" s="11" t="s">
        <v>2692</v>
      </c>
      <c r="F242" s="41">
        <v>144581</v>
      </c>
      <c r="G242" s="41">
        <v>31791.09</v>
      </c>
      <c r="H242" s="41">
        <v>112789.91</v>
      </c>
    </row>
    <row r="243" spans="1:8">
      <c r="A243" t="s">
        <v>1266</v>
      </c>
      <c r="B243" t="s">
        <v>2693</v>
      </c>
      <c r="C243" t="s">
        <v>1268</v>
      </c>
      <c r="D243" s="11" t="s">
        <v>2695</v>
      </c>
      <c r="E243" s="11" t="s">
        <v>2692</v>
      </c>
      <c r="F243" s="41">
        <v>130286</v>
      </c>
      <c r="G243" s="41">
        <v>27403.8</v>
      </c>
      <c r="H243" s="41">
        <v>102882.2</v>
      </c>
    </row>
    <row r="244" spans="1:8">
      <c r="A244" t="s">
        <v>1272</v>
      </c>
      <c r="B244" t="s">
        <v>2693</v>
      </c>
      <c r="C244" t="s">
        <v>1268</v>
      </c>
      <c r="D244" s="11" t="s">
        <v>2694</v>
      </c>
      <c r="E244" s="11" t="s">
        <v>2692</v>
      </c>
      <c r="F244" s="41">
        <v>128218</v>
      </c>
      <c r="G244" s="41">
        <v>31853.059999999998</v>
      </c>
      <c r="H244" s="41">
        <v>96364.94</v>
      </c>
    </row>
    <row r="245" spans="1:8">
      <c r="A245" t="s">
        <v>1279</v>
      </c>
      <c r="B245" t="s">
        <v>2693</v>
      </c>
      <c r="C245" t="s">
        <v>1281</v>
      </c>
      <c r="D245" s="11" t="s">
        <v>2694</v>
      </c>
      <c r="E245" s="11" t="s">
        <v>2692</v>
      </c>
      <c r="F245" s="41">
        <v>118244</v>
      </c>
      <c r="G245" s="41">
        <v>24174.219999999998</v>
      </c>
      <c r="H245" s="41">
        <v>94069.78</v>
      </c>
    </row>
    <row r="246" spans="1:8">
      <c r="A246" t="s">
        <v>2698</v>
      </c>
      <c r="B246" t="s">
        <v>2693</v>
      </c>
      <c r="C246" t="s">
        <v>1278</v>
      </c>
      <c r="D246" s="11" t="s">
        <v>2695</v>
      </c>
      <c r="E246" s="11" t="s">
        <v>2692</v>
      </c>
      <c r="F246" s="41">
        <v>112555</v>
      </c>
      <c r="G246" s="41">
        <v>31063.42</v>
      </c>
      <c r="H246" s="41">
        <v>81491.58</v>
      </c>
    </row>
    <row r="247" spans="1:8">
      <c r="A247" t="s">
        <v>1251</v>
      </c>
      <c r="B247" t="s">
        <v>2693</v>
      </c>
      <c r="C247" t="s">
        <v>1253</v>
      </c>
      <c r="D247" s="11" t="s">
        <v>2694</v>
      </c>
      <c r="E247" s="11" t="s">
        <v>2692</v>
      </c>
      <c r="F247" s="41">
        <v>107231</v>
      </c>
      <c r="G247" s="41">
        <v>20618.13</v>
      </c>
      <c r="H247" s="41">
        <v>86612.87</v>
      </c>
    </row>
    <row r="248" spans="1:8">
      <c r="A248" t="s">
        <v>1282</v>
      </c>
      <c r="B248" t="s">
        <v>2693</v>
      </c>
      <c r="C248" t="s">
        <v>1278</v>
      </c>
      <c r="D248" s="11" t="s">
        <v>2694</v>
      </c>
      <c r="E248" s="11" t="s">
        <v>2692</v>
      </c>
      <c r="F248" s="41">
        <v>77185</v>
      </c>
      <c r="G248" s="41">
        <v>12224.270000000002</v>
      </c>
      <c r="H248" s="41">
        <v>64960.729999999996</v>
      </c>
    </row>
    <row r="249" spans="1:8">
      <c r="A249" t="s">
        <v>1263</v>
      </c>
      <c r="B249" t="s">
        <v>2693</v>
      </c>
      <c r="C249" t="s">
        <v>1265</v>
      </c>
      <c r="D249" s="11" t="s">
        <v>2695</v>
      </c>
      <c r="E249" s="11" t="s">
        <v>2692</v>
      </c>
      <c r="F249" s="41">
        <v>25500</v>
      </c>
      <c r="G249" s="41">
        <v>3587.2200000000003</v>
      </c>
      <c r="H249" s="41">
        <v>21912.78</v>
      </c>
    </row>
    <row r="250" spans="1:8">
      <c r="A250" t="s">
        <v>1434</v>
      </c>
      <c r="B250" t="s">
        <v>1284</v>
      </c>
      <c r="C250" t="s">
        <v>1436</v>
      </c>
      <c r="D250" s="11" t="s">
        <v>2694</v>
      </c>
      <c r="E250" s="11" t="s">
        <v>2692</v>
      </c>
      <c r="F250" s="41">
        <v>429458</v>
      </c>
      <c r="G250" s="41">
        <v>108287.7</v>
      </c>
      <c r="H250" s="41">
        <v>321170.3</v>
      </c>
    </row>
    <row r="251" spans="1:8">
      <c r="A251" t="s">
        <v>1494</v>
      </c>
      <c r="B251" t="s">
        <v>1284</v>
      </c>
      <c r="C251" t="s">
        <v>1496</v>
      </c>
      <c r="D251" s="11" t="s">
        <v>2694</v>
      </c>
      <c r="E251" s="11" t="s">
        <v>2692</v>
      </c>
      <c r="F251" s="41">
        <v>305165</v>
      </c>
      <c r="G251" s="41">
        <v>104866.08</v>
      </c>
      <c r="H251" s="41">
        <v>200298.91999999998</v>
      </c>
    </row>
    <row r="252" spans="1:8">
      <c r="A252" t="s">
        <v>1384</v>
      </c>
      <c r="B252" t="s">
        <v>1284</v>
      </c>
      <c r="C252" t="s">
        <v>1386</v>
      </c>
      <c r="D252" s="11" t="s">
        <v>2694</v>
      </c>
      <c r="E252" s="11" t="s">
        <v>2692</v>
      </c>
      <c r="F252" s="41">
        <v>263240</v>
      </c>
      <c r="G252" s="41">
        <v>68594.23000000001</v>
      </c>
      <c r="H252" s="41">
        <v>194645.77</v>
      </c>
    </row>
    <row r="253" spans="1:8">
      <c r="A253" t="s">
        <v>1451</v>
      </c>
      <c r="B253" t="s">
        <v>1284</v>
      </c>
      <c r="C253" t="s">
        <v>1453</v>
      </c>
      <c r="D253" s="11" t="s">
        <v>2695</v>
      </c>
      <c r="E253" s="11" t="s">
        <v>2692</v>
      </c>
      <c r="F253" s="41">
        <v>216756</v>
      </c>
      <c r="G253" s="41">
        <v>68534.559999999998</v>
      </c>
      <c r="H253" s="41">
        <v>148221.44</v>
      </c>
    </row>
    <row r="254" spans="1:8">
      <c r="A254" t="s">
        <v>1309</v>
      </c>
      <c r="B254" t="s">
        <v>1284</v>
      </c>
      <c r="C254" t="s">
        <v>1311</v>
      </c>
      <c r="D254" s="11" t="s">
        <v>2694</v>
      </c>
      <c r="E254" s="11" t="s">
        <v>2692</v>
      </c>
      <c r="F254" s="41">
        <v>214402</v>
      </c>
      <c r="G254" s="41">
        <v>76038.77</v>
      </c>
      <c r="H254" s="41">
        <v>138363.22999999998</v>
      </c>
    </row>
    <row r="255" spans="1:8">
      <c r="A255" t="s">
        <v>2709</v>
      </c>
      <c r="B255" t="s">
        <v>1284</v>
      </c>
      <c r="C255" t="s">
        <v>1288</v>
      </c>
      <c r="D255" s="11" t="s">
        <v>2694</v>
      </c>
      <c r="E255" s="11" t="s">
        <v>2692</v>
      </c>
      <c r="F255" s="41">
        <v>203758</v>
      </c>
      <c r="G255" s="41">
        <v>48512.060000000005</v>
      </c>
      <c r="H255" s="41">
        <v>155245.94</v>
      </c>
    </row>
    <row r="256" spans="1:8">
      <c r="A256" t="s">
        <v>1292</v>
      </c>
      <c r="B256" t="s">
        <v>1284</v>
      </c>
      <c r="C256" t="s">
        <v>1294</v>
      </c>
      <c r="D256" s="11" t="s">
        <v>2694</v>
      </c>
      <c r="E256" s="11" t="s">
        <v>2692</v>
      </c>
      <c r="F256" s="41">
        <v>193043</v>
      </c>
      <c r="G256" s="41">
        <v>47946.67</v>
      </c>
      <c r="H256" s="41">
        <v>145096.33000000002</v>
      </c>
    </row>
    <row r="257" spans="1:8">
      <c r="A257" t="s">
        <v>1370</v>
      </c>
      <c r="B257" t="s">
        <v>1284</v>
      </c>
      <c r="C257" t="s">
        <v>1372</v>
      </c>
      <c r="D257" s="11" t="s">
        <v>2695</v>
      </c>
      <c r="E257" s="11" t="s">
        <v>2692</v>
      </c>
      <c r="F257" s="41">
        <v>177920</v>
      </c>
      <c r="G257" s="41">
        <v>68173.67</v>
      </c>
      <c r="H257" s="41">
        <v>109746.33</v>
      </c>
    </row>
    <row r="258" spans="1:8">
      <c r="A258" t="s">
        <v>1408</v>
      </c>
      <c r="B258" t="s">
        <v>1284</v>
      </c>
      <c r="C258" t="s">
        <v>1410</v>
      </c>
      <c r="D258" s="11" t="s">
        <v>2695</v>
      </c>
      <c r="E258" s="11" t="s">
        <v>2692</v>
      </c>
      <c r="F258" s="41">
        <v>176951</v>
      </c>
      <c r="G258" s="41">
        <v>41318.39</v>
      </c>
      <c r="H258" s="41">
        <v>135632.60999999999</v>
      </c>
    </row>
    <row r="259" spans="1:8">
      <c r="A259" t="s">
        <v>1486</v>
      </c>
      <c r="B259" t="s">
        <v>1284</v>
      </c>
      <c r="C259" t="s">
        <v>1488</v>
      </c>
      <c r="D259" s="11" t="s">
        <v>2694</v>
      </c>
      <c r="E259" s="11" t="s">
        <v>2692</v>
      </c>
      <c r="F259" s="41">
        <v>175494</v>
      </c>
      <c r="G259" s="41">
        <v>40260.21</v>
      </c>
      <c r="H259" s="41">
        <v>135233.79</v>
      </c>
    </row>
    <row r="260" spans="1:8">
      <c r="A260" t="s">
        <v>1400</v>
      </c>
      <c r="B260" t="s">
        <v>1284</v>
      </c>
      <c r="C260" t="s">
        <v>1402</v>
      </c>
      <c r="D260" s="11" t="s">
        <v>2695</v>
      </c>
      <c r="E260" s="11" t="s">
        <v>2692</v>
      </c>
      <c r="F260" s="41">
        <v>172885</v>
      </c>
      <c r="G260" s="41">
        <v>43374.74</v>
      </c>
      <c r="H260" s="41">
        <v>129510.26000000001</v>
      </c>
    </row>
    <row r="261" spans="1:8">
      <c r="A261" t="s">
        <v>1379</v>
      </c>
      <c r="B261" t="s">
        <v>1284</v>
      </c>
      <c r="C261" t="s">
        <v>1381</v>
      </c>
      <c r="D261" s="11" t="s">
        <v>2695</v>
      </c>
      <c r="E261" s="11" t="s">
        <v>2692</v>
      </c>
      <c r="F261" s="41">
        <v>165000</v>
      </c>
      <c r="G261" s="41">
        <v>38610.92</v>
      </c>
      <c r="H261" s="41">
        <v>126389.08</v>
      </c>
    </row>
    <row r="262" spans="1:8">
      <c r="A262" t="s">
        <v>1351</v>
      </c>
      <c r="B262" t="s">
        <v>1284</v>
      </c>
      <c r="C262" t="s">
        <v>1317</v>
      </c>
      <c r="D262" s="11" t="s">
        <v>2694</v>
      </c>
      <c r="E262" s="11" t="s">
        <v>2692</v>
      </c>
      <c r="F262" s="41">
        <v>157944</v>
      </c>
      <c r="G262" s="41">
        <v>47178.130000000005</v>
      </c>
      <c r="H262" s="41">
        <v>110765.87</v>
      </c>
    </row>
    <row r="263" spans="1:8">
      <c r="A263" t="s">
        <v>1387</v>
      </c>
      <c r="B263" t="s">
        <v>1284</v>
      </c>
      <c r="C263" t="s">
        <v>1389</v>
      </c>
      <c r="D263" s="11" t="s">
        <v>2694</v>
      </c>
      <c r="E263" s="11" t="s">
        <v>2692</v>
      </c>
      <c r="F263" s="41">
        <v>151052</v>
      </c>
      <c r="G263" s="41">
        <v>51040.67</v>
      </c>
      <c r="H263" s="41">
        <v>100011.33</v>
      </c>
    </row>
    <row r="264" spans="1:8">
      <c r="A264" t="s">
        <v>1394</v>
      </c>
      <c r="B264" t="s">
        <v>1284</v>
      </c>
      <c r="C264" t="s">
        <v>1396</v>
      </c>
      <c r="D264" s="11" t="s">
        <v>2694</v>
      </c>
      <c r="E264" s="11" t="s">
        <v>2692</v>
      </c>
      <c r="F264" s="41">
        <v>136116</v>
      </c>
      <c r="G264" s="41">
        <v>33436.030000000006</v>
      </c>
      <c r="H264" s="41">
        <v>102679.97</v>
      </c>
    </row>
    <row r="265" spans="1:8">
      <c r="A265" t="s">
        <v>1289</v>
      </c>
      <c r="B265" t="s">
        <v>1284</v>
      </c>
      <c r="C265" t="s">
        <v>1291</v>
      </c>
      <c r="D265" s="11" t="s">
        <v>2695</v>
      </c>
      <c r="E265" s="11" t="s">
        <v>2692</v>
      </c>
      <c r="F265" s="41">
        <v>133000</v>
      </c>
      <c r="G265" s="41">
        <v>27753.16</v>
      </c>
      <c r="H265" s="41">
        <v>105246.84</v>
      </c>
    </row>
    <row r="266" spans="1:8">
      <c r="A266" t="s">
        <v>1472</v>
      </c>
      <c r="B266" t="s">
        <v>1284</v>
      </c>
      <c r="C266" t="s">
        <v>1317</v>
      </c>
      <c r="D266" s="11" t="s">
        <v>2694</v>
      </c>
      <c r="E266" s="11" t="s">
        <v>2692</v>
      </c>
      <c r="F266" s="41">
        <v>131621</v>
      </c>
      <c r="G266" s="41">
        <v>27347.279999999999</v>
      </c>
      <c r="H266" s="41">
        <v>104273.72</v>
      </c>
    </row>
    <row r="267" spans="1:8">
      <c r="A267" t="s">
        <v>1489</v>
      </c>
      <c r="B267" t="s">
        <v>1284</v>
      </c>
      <c r="C267" t="s">
        <v>1317</v>
      </c>
      <c r="D267" s="11" t="s">
        <v>2694</v>
      </c>
      <c r="E267" s="11" t="s">
        <v>2692</v>
      </c>
      <c r="F267" s="41">
        <v>131621</v>
      </c>
      <c r="G267" s="41">
        <v>27661.96</v>
      </c>
      <c r="H267" s="41">
        <v>103959.04000000001</v>
      </c>
    </row>
    <row r="268" spans="1:8">
      <c r="A268" t="s">
        <v>1315</v>
      </c>
      <c r="B268" t="s">
        <v>1284</v>
      </c>
      <c r="C268" t="s">
        <v>1317</v>
      </c>
      <c r="D268" s="11" t="s">
        <v>2694</v>
      </c>
      <c r="E268" s="11" t="s">
        <v>2692</v>
      </c>
      <c r="F268" s="41">
        <v>131553</v>
      </c>
      <c r="G268" s="41">
        <v>38342</v>
      </c>
      <c r="H268" s="41">
        <v>93211</v>
      </c>
    </row>
    <row r="269" spans="1:8">
      <c r="A269" t="s">
        <v>1334</v>
      </c>
      <c r="B269" t="s">
        <v>1284</v>
      </c>
      <c r="C269" t="s">
        <v>1317</v>
      </c>
      <c r="D269" s="11" t="s">
        <v>2694</v>
      </c>
      <c r="E269" s="11" t="s">
        <v>2692</v>
      </c>
      <c r="F269" s="41">
        <v>131553</v>
      </c>
      <c r="G269" s="41">
        <v>29236.48</v>
      </c>
      <c r="H269" s="41">
        <v>102316.52</v>
      </c>
    </row>
    <row r="270" spans="1:8">
      <c r="A270" t="s">
        <v>1403</v>
      </c>
      <c r="B270" t="s">
        <v>1284</v>
      </c>
      <c r="C270" t="s">
        <v>1405</v>
      </c>
      <c r="D270" s="11" t="s">
        <v>2695</v>
      </c>
      <c r="E270" s="11" t="s">
        <v>2692</v>
      </c>
      <c r="F270" s="41">
        <v>126500</v>
      </c>
      <c r="G270" s="41">
        <v>27331.48</v>
      </c>
      <c r="H270" s="41">
        <v>99168.52</v>
      </c>
    </row>
    <row r="271" spans="1:8">
      <c r="A271" t="s">
        <v>1423</v>
      </c>
      <c r="B271" t="s">
        <v>1284</v>
      </c>
      <c r="C271" t="s">
        <v>1425</v>
      </c>
      <c r="D271" s="11" t="s">
        <v>2694</v>
      </c>
      <c r="E271" s="11" t="s">
        <v>2692</v>
      </c>
      <c r="F271" s="41">
        <v>124020</v>
      </c>
      <c r="G271" s="41">
        <v>32257.449999999997</v>
      </c>
      <c r="H271" s="41">
        <v>91762.55</v>
      </c>
    </row>
    <row r="272" spans="1:8">
      <c r="A272" t="s">
        <v>1468</v>
      </c>
      <c r="B272" t="s">
        <v>1284</v>
      </c>
      <c r="C272" t="s">
        <v>1330</v>
      </c>
      <c r="D272" s="11" t="s">
        <v>2695</v>
      </c>
      <c r="E272" s="11" t="s">
        <v>2692</v>
      </c>
      <c r="F272" s="41">
        <v>115958</v>
      </c>
      <c r="G272" s="41">
        <v>23366.62</v>
      </c>
      <c r="H272" s="41">
        <v>92591.38</v>
      </c>
    </row>
    <row r="273" spans="1:8">
      <c r="A273" t="s">
        <v>1320</v>
      </c>
      <c r="B273" t="s">
        <v>1284</v>
      </c>
      <c r="C273" t="s">
        <v>1322</v>
      </c>
      <c r="D273" s="11" t="s">
        <v>2694</v>
      </c>
      <c r="E273" s="11" t="s">
        <v>2692</v>
      </c>
      <c r="F273" s="41">
        <v>113812</v>
      </c>
      <c r="G273" s="41">
        <v>41715.829999999994</v>
      </c>
      <c r="H273" s="41">
        <v>72096.170000000013</v>
      </c>
    </row>
    <row r="274" spans="1:8">
      <c r="A274" t="s">
        <v>1338</v>
      </c>
      <c r="B274" t="s">
        <v>1284</v>
      </c>
      <c r="C274" t="s">
        <v>1340</v>
      </c>
      <c r="D274" s="11" t="s">
        <v>2694</v>
      </c>
      <c r="E274" s="11" t="s">
        <v>2692</v>
      </c>
      <c r="F274" s="41">
        <v>106791</v>
      </c>
      <c r="G274" s="41">
        <v>28216.170000000006</v>
      </c>
      <c r="H274" s="41">
        <v>78574.829999999987</v>
      </c>
    </row>
    <row r="275" spans="1:8">
      <c r="A275" t="s">
        <v>1295</v>
      </c>
      <c r="B275" t="s">
        <v>1284</v>
      </c>
      <c r="C275" t="s">
        <v>1297</v>
      </c>
      <c r="D275" s="11" t="s">
        <v>2695</v>
      </c>
      <c r="E275" s="11" t="s">
        <v>2692</v>
      </c>
      <c r="F275" s="41">
        <v>105000</v>
      </c>
      <c r="G275" s="41">
        <v>19961.499999999996</v>
      </c>
      <c r="H275" s="41">
        <v>85038.5</v>
      </c>
    </row>
    <row r="276" spans="1:8">
      <c r="A276" t="s">
        <v>1328</v>
      </c>
      <c r="B276" t="s">
        <v>1284</v>
      </c>
      <c r="C276" t="s">
        <v>1330</v>
      </c>
      <c r="D276" s="11" t="s">
        <v>2695</v>
      </c>
      <c r="E276" s="11" t="s">
        <v>2692</v>
      </c>
      <c r="F276" s="41">
        <v>98296</v>
      </c>
      <c r="G276" s="41">
        <v>17853.59</v>
      </c>
      <c r="H276" s="41">
        <v>80442.41</v>
      </c>
    </row>
    <row r="277" spans="1:8">
      <c r="A277" t="s">
        <v>1497</v>
      </c>
      <c r="B277" t="s">
        <v>1284</v>
      </c>
      <c r="C277" t="s">
        <v>1499</v>
      </c>
      <c r="D277" s="11" t="s">
        <v>2694</v>
      </c>
      <c r="E277" s="11" t="s">
        <v>2692</v>
      </c>
      <c r="F277" s="41">
        <v>93597</v>
      </c>
      <c r="G277" s="41">
        <v>17388.55</v>
      </c>
      <c r="H277" s="41">
        <v>76208.45</v>
      </c>
    </row>
    <row r="278" spans="1:8">
      <c r="A278" t="s">
        <v>1428</v>
      </c>
      <c r="B278" t="s">
        <v>1284</v>
      </c>
      <c r="C278" t="s">
        <v>1330</v>
      </c>
      <c r="D278" s="11" t="s">
        <v>2694</v>
      </c>
      <c r="E278" s="11" t="s">
        <v>2692</v>
      </c>
      <c r="F278" s="41">
        <v>90000</v>
      </c>
      <c r="G278" s="41">
        <v>16894.920000000002</v>
      </c>
      <c r="H278" s="41">
        <v>73105.08</v>
      </c>
    </row>
    <row r="279" spans="1:8">
      <c r="A279" t="s">
        <v>2712</v>
      </c>
      <c r="B279" t="s">
        <v>1284</v>
      </c>
      <c r="C279" t="s">
        <v>1465</v>
      </c>
      <c r="D279" s="11" t="s">
        <v>2695</v>
      </c>
      <c r="E279" s="11" t="s">
        <v>2692</v>
      </c>
      <c r="F279" s="41">
        <v>86443</v>
      </c>
      <c r="G279" s="41">
        <v>23993.52</v>
      </c>
      <c r="H279" s="41">
        <v>62449.479999999996</v>
      </c>
    </row>
    <row r="280" spans="1:8">
      <c r="A280" t="s">
        <v>1312</v>
      </c>
      <c r="B280" t="s">
        <v>1284</v>
      </c>
      <c r="C280" t="s">
        <v>1314</v>
      </c>
      <c r="D280" s="11" t="s">
        <v>2694</v>
      </c>
      <c r="E280" s="11" t="s">
        <v>2692</v>
      </c>
      <c r="F280" s="41">
        <v>86264</v>
      </c>
      <c r="G280" s="41">
        <v>14528.27</v>
      </c>
      <c r="H280" s="41">
        <v>71735.73</v>
      </c>
    </row>
    <row r="281" spans="1:8">
      <c r="A281" t="s">
        <v>1300</v>
      </c>
      <c r="B281" t="s">
        <v>1284</v>
      </c>
      <c r="C281" t="s">
        <v>2703</v>
      </c>
      <c r="D281" s="11" t="s">
        <v>2694</v>
      </c>
      <c r="E281" s="11" t="s">
        <v>2692</v>
      </c>
      <c r="F281" s="41">
        <v>80000</v>
      </c>
      <c r="G281" s="41">
        <v>14405.830000000002</v>
      </c>
      <c r="H281" s="41">
        <v>65594.17</v>
      </c>
    </row>
    <row r="282" spans="1:8">
      <c r="A282" t="s">
        <v>1353</v>
      </c>
      <c r="B282" t="s">
        <v>1284</v>
      </c>
      <c r="C282" t="s">
        <v>1355</v>
      </c>
      <c r="D282" s="11" t="s">
        <v>2695</v>
      </c>
      <c r="E282" s="11" t="s">
        <v>2692</v>
      </c>
      <c r="F282" s="41">
        <v>80000</v>
      </c>
      <c r="G282" s="41">
        <v>24043.77</v>
      </c>
      <c r="H282" s="41">
        <v>55956.229999999996</v>
      </c>
    </row>
    <row r="283" spans="1:8">
      <c r="A283" t="s">
        <v>1430</v>
      </c>
      <c r="B283" t="s">
        <v>1284</v>
      </c>
      <c r="C283" t="s">
        <v>1308</v>
      </c>
      <c r="D283" s="11" t="s">
        <v>2695</v>
      </c>
      <c r="E283" s="11" t="s">
        <v>2692</v>
      </c>
      <c r="F283" s="41">
        <v>72581</v>
      </c>
      <c r="G283" s="41">
        <v>10921.720000000001</v>
      </c>
      <c r="H283" s="41">
        <v>61659.28</v>
      </c>
    </row>
    <row r="284" spans="1:8">
      <c r="A284" t="s">
        <v>1476</v>
      </c>
      <c r="B284" t="s">
        <v>1284</v>
      </c>
      <c r="C284" t="s">
        <v>1333</v>
      </c>
      <c r="D284" s="11" t="s">
        <v>2694</v>
      </c>
      <c r="E284" s="11" t="s">
        <v>2692</v>
      </c>
      <c r="F284" s="41">
        <v>72275</v>
      </c>
      <c r="G284" s="41">
        <v>11339.619999999999</v>
      </c>
      <c r="H284" s="41">
        <v>60935.380000000005</v>
      </c>
    </row>
    <row r="285" spans="1:8">
      <c r="A285" t="s">
        <v>1449</v>
      </c>
      <c r="B285" t="s">
        <v>1284</v>
      </c>
      <c r="C285" t="s">
        <v>1305</v>
      </c>
      <c r="D285" s="11" t="s">
        <v>2695</v>
      </c>
      <c r="E285" s="11" t="s">
        <v>2692</v>
      </c>
      <c r="F285" s="41">
        <v>71230</v>
      </c>
      <c r="G285" s="41">
        <v>14864.990000000002</v>
      </c>
      <c r="H285" s="41">
        <v>56365.009999999995</v>
      </c>
    </row>
    <row r="286" spans="1:8">
      <c r="A286" t="s">
        <v>1346</v>
      </c>
      <c r="B286" t="s">
        <v>1284</v>
      </c>
      <c r="C286" t="s">
        <v>1348</v>
      </c>
      <c r="D286" s="11" t="s">
        <v>2695</v>
      </c>
      <c r="E286" s="11" t="s">
        <v>2692</v>
      </c>
      <c r="F286" s="41">
        <v>69730</v>
      </c>
      <c r="G286" s="41">
        <v>9913.2199999999993</v>
      </c>
      <c r="H286" s="41">
        <v>59816.78</v>
      </c>
    </row>
    <row r="287" spans="1:8">
      <c r="A287" t="s">
        <v>1441</v>
      </c>
      <c r="B287" t="s">
        <v>1284</v>
      </c>
      <c r="C287" t="s">
        <v>1308</v>
      </c>
      <c r="D287" s="11" t="s">
        <v>2695</v>
      </c>
      <c r="E287" s="11" t="s">
        <v>2692</v>
      </c>
      <c r="F287" s="41">
        <v>68746</v>
      </c>
      <c r="G287" s="41">
        <v>9511.56</v>
      </c>
      <c r="H287" s="41">
        <v>59234.44</v>
      </c>
    </row>
    <row r="288" spans="1:8">
      <c r="A288" t="s">
        <v>1459</v>
      </c>
      <c r="B288" t="s">
        <v>1284</v>
      </c>
      <c r="C288" t="s">
        <v>1308</v>
      </c>
      <c r="D288" s="11" t="s">
        <v>2695</v>
      </c>
      <c r="E288" s="11" t="s">
        <v>2692</v>
      </c>
      <c r="F288" s="41">
        <v>68263</v>
      </c>
      <c r="G288" s="41">
        <v>9728.23</v>
      </c>
      <c r="H288" s="41">
        <v>58534.770000000004</v>
      </c>
    </row>
    <row r="289" spans="1:8">
      <c r="A289" t="s">
        <v>1439</v>
      </c>
      <c r="B289" t="s">
        <v>1284</v>
      </c>
      <c r="C289" t="s">
        <v>1308</v>
      </c>
      <c r="D289" s="11" t="s">
        <v>2695</v>
      </c>
      <c r="E289" s="11" t="s">
        <v>2692</v>
      </c>
      <c r="F289" s="41">
        <v>63968</v>
      </c>
      <c r="G289" s="41">
        <v>8863.36</v>
      </c>
      <c r="H289" s="41">
        <v>55104.639999999999</v>
      </c>
    </row>
    <row r="290" spans="1:8">
      <c r="A290" t="s">
        <v>1437</v>
      </c>
      <c r="B290" t="s">
        <v>1284</v>
      </c>
      <c r="C290" t="s">
        <v>1325</v>
      </c>
      <c r="D290" s="11" t="s">
        <v>2694</v>
      </c>
      <c r="E290" s="11" t="s">
        <v>2692</v>
      </c>
      <c r="F290" s="41">
        <v>63678</v>
      </c>
      <c r="G290" s="41">
        <v>8914.08</v>
      </c>
      <c r="H290" s="41">
        <v>54763.92</v>
      </c>
    </row>
    <row r="291" spans="1:8">
      <c r="A291" t="s">
        <v>1406</v>
      </c>
      <c r="B291" t="s">
        <v>1284</v>
      </c>
      <c r="C291" t="s">
        <v>1308</v>
      </c>
      <c r="D291" s="11" t="s">
        <v>2695</v>
      </c>
      <c r="E291" s="11" t="s">
        <v>2692</v>
      </c>
      <c r="F291" s="41">
        <v>60737</v>
      </c>
      <c r="G291" s="41">
        <v>11648.740000000002</v>
      </c>
      <c r="H291" s="41">
        <v>49088.259999999995</v>
      </c>
    </row>
    <row r="292" spans="1:8">
      <c r="A292" t="s">
        <v>1454</v>
      </c>
      <c r="B292" t="s">
        <v>1284</v>
      </c>
      <c r="C292" t="s">
        <v>1456</v>
      </c>
      <c r="D292" s="11" t="s">
        <v>2695</v>
      </c>
      <c r="E292" s="11" t="s">
        <v>2692</v>
      </c>
      <c r="F292" s="41">
        <v>60631</v>
      </c>
      <c r="G292" s="41">
        <v>7895.26</v>
      </c>
      <c r="H292" s="41">
        <v>52735.74</v>
      </c>
    </row>
    <row r="293" spans="1:8">
      <c r="A293" t="s">
        <v>2713</v>
      </c>
      <c r="B293" t="s">
        <v>1284</v>
      </c>
      <c r="C293" t="s">
        <v>1308</v>
      </c>
      <c r="D293" s="11" t="s">
        <v>2695</v>
      </c>
      <c r="E293" s="11" t="s">
        <v>2692</v>
      </c>
      <c r="F293" s="41">
        <v>60146</v>
      </c>
      <c r="G293" s="41">
        <v>8879.02</v>
      </c>
      <c r="H293" s="41">
        <v>51266.979999999996</v>
      </c>
    </row>
    <row r="294" spans="1:8">
      <c r="A294" t="s">
        <v>1331</v>
      </c>
      <c r="B294" t="s">
        <v>1284</v>
      </c>
      <c r="C294" t="s">
        <v>1333</v>
      </c>
      <c r="D294" s="11" t="s">
        <v>2695</v>
      </c>
      <c r="E294" s="11" t="s">
        <v>2692</v>
      </c>
      <c r="F294" s="41">
        <v>57247</v>
      </c>
      <c r="G294" s="41">
        <v>11884.34</v>
      </c>
      <c r="H294" s="41">
        <v>45362.66</v>
      </c>
    </row>
    <row r="295" spans="1:8">
      <c r="A295" t="s">
        <v>1343</v>
      </c>
      <c r="B295" t="s">
        <v>1284</v>
      </c>
      <c r="C295" t="s">
        <v>1345</v>
      </c>
      <c r="D295" s="11" t="s">
        <v>2695</v>
      </c>
      <c r="E295" s="11" t="s">
        <v>2692</v>
      </c>
      <c r="F295" s="41">
        <v>55572</v>
      </c>
      <c r="G295" s="41">
        <v>7335.7500000000009</v>
      </c>
      <c r="H295" s="41">
        <v>48236.25</v>
      </c>
    </row>
    <row r="296" spans="1:8">
      <c r="A296" t="s">
        <v>1480</v>
      </c>
      <c r="B296" t="s">
        <v>1284</v>
      </c>
      <c r="C296" t="s">
        <v>1305</v>
      </c>
      <c r="D296" s="11" t="s">
        <v>2695</v>
      </c>
      <c r="E296" s="11" t="s">
        <v>2692</v>
      </c>
      <c r="F296" s="41">
        <v>53550</v>
      </c>
      <c r="G296" s="41">
        <v>9550.73</v>
      </c>
      <c r="H296" s="41">
        <v>43999.270000000004</v>
      </c>
    </row>
    <row r="297" spans="1:8">
      <c r="A297" t="s">
        <v>1336</v>
      </c>
      <c r="B297" t="s">
        <v>1284</v>
      </c>
      <c r="C297" t="s">
        <v>1325</v>
      </c>
      <c r="D297" s="11" t="s">
        <v>2694</v>
      </c>
      <c r="E297" s="11" t="s">
        <v>2692</v>
      </c>
      <c r="F297" s="41">
        <v>52669</v>
      </c>
      <c r="G297" s="41">
        <v>5996.74</v>
      </c>
      <c r="H297" s="41">
        <v>46672.26</v>
      </c>
    </row>
    <row r="298" spans="1:8">
      <c r="A298" t="s">
        <v>1341</v>
      </c>
      <c r="B298" t="s">
        <v>1284</v>
      </c>
      <c r="C298" t="s">
        <v>1308</v>
      </c>
      <c r="D298" s="11" t="s">
        <v>2695</v>
      </c>
      <c r="E298" s="11" t="s">
        <v>2692</v>
      </c>
      <c r="F298" s="41">
        <v>50009</v>
      </c>
      <c r="G298" s="41">
        <v>6938.0199999999995</v>
      </c>
      <c r="H298" s="41">
        <v>43070.98</v>
      </c>
    </row>
    <row r="299" spans="1:8">
      <c r="A299" t="s">
        <v>1411</v>
      </c>
      <c r="B299" t="s">
        <v>1284</v>
      </c>
      <c r="C299" t="s">
        <v>1308</v>
      </c>
      <c r="D299" s="11" t="s">
        <v>2695</v>
      </c>
      <c r="E299" s="11" t="s">
        <v>2692</v>
      </c>
      <c r="F299" s="41">
        <v>50008</v>
      </c>
      <c r="G299" s="41">
        <v>9404.0799999999981</v>
      </c>
      <c r="H299" s="41">
        <v>40603.919999999998</v>
      </c>
    </row>
    <row r="300" spans="1:8">
      <c r="A300" t="s">
        <v>1461</v>
      </c>
      <c r="B300" t="s">
        <v>1284</v>
      </c>
      <c r="C300" t="s">
        <v>1345</v>
      </c>
      <c r="D300" s="11" t="s">
        <v>2694</v>
      </c>
      <c r="E300" s="11" t="s">
        <v>2692</v>
      </c>
      <c r="F300" s="41">
        <v>48955</v>
      </c>
      <c r="G300" s="41">
        <v>9116.5400000000009</v>
      </c>
      <c r="H300" s="41">
        <v>39838.46</v>
      </c>
    </row>
    <row r="301" spans="1:8">
      <c r="A301" t="s">
        <v>1491</v>
      </c>
      <c r="B301" t="s">
        <v>1284</v>
      </c>
      <c r="C301" t="s">
        <v>1493</v>
      </c>
      <c r="D301" s="11" t="s">
        <v>2694</v>
      </c>
      <c r="E301" s="11" t="s">
        <v>2692</v>
      </c>
      <c r="F301" s="41">
        <v>48524</v>
      </c>
      <c r="G301" s="41">
        <v>5041.8900000000003</v>
      </c>
      <c r="H301" s="41">
        <v>43482.11</v>
      </c>
    </row>
    <row r="302" spans="1:8">
      <c r="A302" t="s">
        <v>1306</v>
      </c>
      <c r="B302" t="s">
        <v>1284</v>
      </c>
      <c r="C302" t="s">
        <v>1308</v>
      </c>
      <c r="D302" s="11" t="s">
        <v>2695</v>
      </c>
      <c r="E302" s="11" t="s">
        <v>2692</v>
      </c>
      <c r="F302" s="41">
        <v>48524</v>
      </c>
      <c r="G302" s="41">
        <v>6582.8900000000012</v>
      </c>
      <c r="H302" s="41">
        <v>41941.11</v>
      </c>
    </row>
    <row r="303" spans="1:8">
      <c r="A303" t="s">
        <v>1356</v>
      </c>
      <c r="B303" t="s">
        <v>1284</v>
      </c>
      <c r="C303" t="s">
        <v>1305</v>
      </c>
      <c r="D303" s="11" t="s">
        <v>2695</v>
      </c>
      <c r="E303" s="11" t="s">
        <v>2692</v>
      </c>
      <c r="F303" s="41">
        <v>45021</v>
      </c>
      <c r="G303" s="41">
        <v>4589.9799999999996</v>
      </c>
      <c r="H303" s="41">
        <v>40431.020000000004</v>
      </c>
    </row>
    <row r="304" spans="1:8">
      <c r="A304" t="s">
        <v>1466</v>
      </c>
      <c r="B304" t="s">
        <v>1284</v>
      </c>
      <c r="C304" t="s">
        <v>1325</v>
      </c>
      <c r="D304" s="11" t="s">
        <v>2694</v>
      </c>
      <c r="E304" s="11" t="s">
        <v>2692</v>
      </c>
      <c r="F304" s="41">
        <v>44805</v>
      </c>
      <c r="G304" s="41">
        <v>7936.4800000000005</v>
      </c>
      <c r="H304" s="41">
        <v>36868.519999999997</v>
      </c>
    </row>
    <row r="305" spans="1:8">
      <c r="A305" t="s">
        <v>1478</v>
      </c>
      <c r="B305" t="s">
        <v>1284</v>
      </c>
      <c r="C305" t="s">
        <v>1305</v>
      </c>
      <c r="D305" s="11" t="s">
        <v>2695</v>
      </c>
      <c r="E305" s="11" t="s">
        <v>2692</v>
      </c>
      <c r="F305" s="41">
        <v>44630</v>
      </c>
      <c r="G305" s="41">
        <v>5462.43</v>
      </c>
      <c r="H305" s="41">
        <v>39167.57</v>
      </c>
    </row>
    <row r="306" spans="1:8">
      <c r="A306" t="s">
        <v>1484</v>
      </c>
      <c r="B306" t="s">
        <v>1284</v>
      </c>
      <c r="C306" t="s">
        <v>1305</v>
      </c>
      <c r="D306" s="11" t="s">
        <v>2695</v>
      </c>
      <c r="E306" s="11" t="s">
        <v>2692</v>
      </c>
      <c r="F306" s="41">
        <v>44456</v>
      </c>
      <c r="G306" s="41">
        <v>4960.5200000000004</v>
      </c>
      <c r="H306" s="41">
        <v>39495.479999999996</v>
      </c>
    </row>
    <row r="307" spans="1:8">
      <c r="A307" t="s">
        <v>1415</v>
      </c>
      <c r="B307" t="s">
        <v>1284</v>
      </c>
      <c r="C307" t="s">
        <v>1417</v>
      </c>
      <c r="D307" s="11" t="s">
        <v>2695</v>
      </c>
      <c r="E307" s="11" t="s">
        <v>2692</v>
      </c>
      <c r="F307" s="41">
        <v>43817</v>
      </c>
      <c r="G307" s="41">
        <v>3910.63</v>
      </c>
      <c r="H307" s="41">
        <v>39906.370000000003</v>
      </c>
    </row>
    <row r="308" spans="1:8">
      <c r="A308" t="s">
        <v>1392</v>
      </c>
      <c r="B308" t="s">
        <v>1284</v>
      </c>
      <c r="C308" t="s">
        <v>1305</v>
      </c>
      <c r="D308" s="11" t="s">
        <v>2695</v>
      </c>
      <c r="E308" s="11" t="s">
        <v>2692</v>
      </c>
      <c r="F308" s="41">
        <v>42481</v>
      </c>
      <c r="G308" s="41">
        <v>4358.95</v>
      </c>
      <c r="H308" s="41">
        <v>38122.050000000003</v>
      </c>
    </row>
    <row r="309" spans="1:8">
      <c r="A309" t="s">
        <v>1382</v>
      </c>
      <c r="B309" t="s">
        <v>1284</v>
      </c>
      <c r="C309" t="s">
        <v>1325</v>
      </c>
      <c r="D309" s="11" t="s">
        <v>2694</v>
      </c>
      <c r="E309" s="11" t="s">
        <v>2692</v>
      </c>
      <c r="F309" s="41">
        <v>42417</v>
      </c>
      <c r="G309" s="41">
        <v>7592.96</v>
      </c>
      <c r="H309" s="41">
        <v>34824.04</v>
      </c>
    </row>
    <row r="310" spans="1:8">
      <c r="A310" t="s">
        <v>1397</v>
      </c>
      <c r="B310" t="s">
        <v>1284</v>
      </c>
      <c r="C310" t="s">
        <v>1399</v>
      </c>
      <c r="D310" s="11" t="s">
        <v>2694</v>
      </c>
      <c r="E310" s="11" t="s">
        <v>2692</v>
      </c>
      <c r="F310" s="41">
        <v>41961</v>
      </c>
      <c r="G310" s="41">
        <v>5129.67</v>
      </c>
      <c r="H310" s="41">
        <v>36831.33</v>
      </c>
    </row>
    <row r="311" spans="1:8">
      <c r="A311" t="s">
        <v>1426</v>
      </c>
      <c r="B311" t="s">
        <v>1284</v>
      </c>
      <c r="C311" t="s">
        <v>1308</v>
      </c>
      <c r="D311" s="11" t="s">
        <v>2694</v>
      </c>
      <c r="E311" s="11" t="s">
        <v>2692</v>
      </c>
      <c r="F311" s="41">
        <v>40949</v>
      </c>
      <c r="G311" s="41">
        <v>3703.1600000000003</v>
      </c>
      <c r="H311" s="41">
        <v>37245.839999999997</v>
      </c>
    </row>
    <row r="312" spans="1:8">
      <c r="A312" t="s">
        <v>1373</v>
      </c>
      <c r="B312" t="s">
        <v>1284</v>
      </c>
      <c r="C312" t="s">
        <v>1305</v>
      </c>
      <c r="D312" s="11" t="s">
        <v>2695</v>
      </c>
      <c r="E312" s="11" t="s">
        <v>2692</v>
      </c>
      <c r="F312" s="41">
        <v>40074</v>
      </c>
      <c r="G312" s="41">
        <v>6989.17</v>
      </c>
      <c r="H312" s="41">
        <v>33084.83</v>
      </c>
    </row>
    <row r="313" spans="1:8">
      <c r="A313" t="s">
        <v>1418</v>
      </c>
      <c r="B313" t="s">
        <v>1284</v>
      </c>
      <c r="C313" t="s">
        <v>1420</v>
      </c>
      <c r="D313" s="11" t="s">
        <v>2694</v>
      </c>
      <c r="E313" s="11" t="s">
        <v>2692</v>
      </c>
      <c r="F313" s="41">
        <v>37048</v>
      </c>
      <c r="G313" s="41">
        <v>2932.04</v>
      </c>
      <c r="H313" s="41">
        <v>34115.96</v>
      </c>
    </row>
    <row r="314" spans="1:8">
      <c r="A314" t="s">
        <v>1470</v>
      </c>
      <c r="B314" t="s">
        <v>1284</v>
      </c>
      <c r="C314" t="s">
        <v>1305</v>
      </c>
      <c r="D314" s="11" t="s">
        <v>2695</v>
      </c>
      <c r="E314" s="11" t="s">
        <v>2692</v>
      </c>
      <c r="F314" s="41">
        <v>36983</v>
      </c>
      <c r="G314" s="41">
        <v>3115.12</v>
      </c>
      <c r="H314" s="41">
        <v>33867.879999999997</v>
      </c>
    </row>
    <row r="315" spans="1:8">
      <c r="A315" t="s">
        <v>1368</v>
      </c>
      <c r="B315" t="s">
        <v>1284</v>
      </c>
      <c r="C315" t="s">
        <v>1325</v>
      </c>
      <c r="D315" s="11" t="s">
        <v>2694</v>
      </c>
      <c r="E315" s="11" t="s">
        <v>2692</v>
      </c>
      <c r="F315" s="41">
        <v>36422</v>
      </c>
      <c r="G315" s="41">
        <v>6795.62</v>
      </c>
      <c r="H315" s="41">
        <v>29626.38</v>
      </c>
    </row>
    <row r="316" spans="1:8">
      <c r="A316" t="s">
        <v>1303</v>
      </c>
      <c r="B316" t="s">
        <v>1284</v>
      </c>
      <c r="C316" t="s">
        <v>1305</v>
      </c>
      <c r="D316" s="11" t="s">
        <v>2695</v>
      </c>
      <c r="E316" s="11" t="s">
        <v>2692</v>
      </c>
      <c r="F316" s="41">
        <v>35212</v>
      </c>
      <c r="G316" s="41">
        <v>5864.76</v>
      </c>
      <c r="H316" s="41">
        <v>29347.239999999998</v>
      </c>
    </row>
    <row r="317" spans="1:8">
      <c r="A317" t="s">
        <v>1445</v>
      </c>
      <c r="B317" t="s">
        <v>1284</v>
      </c>
      <c r="C317" t="s">
        <v>1308</v>
      </c>
      <c r="D317" s="11" t="s">
        <v>2695</v>
      </c>
      <c r="E317" s="11" t="s">
        <v>2692</v>
      </c>
      <c r="F317" s="41">
        <v>34506</v>
      </c>
      <c r="G317" s="41">
        <v>2835.04</v>
      </c>
      <c r="H317" s="41">
        <v>31670.959999999999</v>
      </c>
    </row>
    <row r="318" spans="1:8">
      <c r="A318" t="s">
        <v>1432</v>
      </c>
      <c r="B318" t="s">
        <v>1284</v>
      </c>
      <c r="C318" t="s">
        <v>1325</v>
      </c>
      <c r="D318" s="11" t="s">
        <v>2694</v>
      </c>
      <c r="E318" s="11" t="s">
        <v>2692</v>
      </c>
      <c r="F318" s="41">
        <v>33277</v>
      </c>
      <c r="G318" s="41">
        <v>3426.1000000000004</v>
      </c>
      <c r="H318" s="41">
        <v>29850.9</v>
      </c>
    </row>
    <row r="319" spans="1:8">
      <c r="A319" t="s">
        <v>1362</v>
      </c>
      <c r="B319" t="s">
        <v>1284</v>
      </c>
      <c r="C319" t="s">
        <v>1325</v>
      </c>
      <c r="D319" s="11" t="s">
        <v>2695</v>
      </c>
      <c r="E319" s="11" t="s">
        <v>2692</v>
      </c>
      <c r="F319" s="41">
        <v>32647</v>
      </c>
      <c r="G319" s="41">
        <v>4413.49</v>
      </c>
      <c r="H319" s="41">
        <v>28233.510000000002</v>
      </c>
    </row>
    <row r="320" spans="1:8">
      <c r="A320" t="s">
        <v>1323</v>
      </c>
      <c r="B320" t="s">
        <v>1284</v>
      </c>
      <c r="C320" t="s">
        <v>1325</v>
      </c>
      <c r="D320" s="11" t="s">
        <v>2694</v>
      </c>
      <c r="E320" s="11" t="s">
        <v>2692</v>
      </c>
      <c r="F320" s="41">
        <v>32023</v>
      </c>
      <c r="G320" s="41">
        <v>2464.4</v>
      </c>
      <c r="H320" s="41">
        <v>29558.6</v>
      </c>
    </row>
    <row r="321" spans="1:8">
      <c r="A321" t="s">
        <v>1474</v>
      </c>
      <c r="B321" t="s">
        <v>1284</v>
      </c>
      <c r="C321" t="s">
        <v>1325</v>
      </c>
      <c r="D321" s="11" t="s">
        <v>2694</v>
      </c>
      <c r="E321" s="11" t="s">
        <v>2692</v>
      </c>
      <c r="F321" s="41">
        <v>25604</v>
      </c>
      <c r="G321" s="41">
        <v>2345.0300000000002</v>
      </c>
      <c r="H321" s="41">
        <v>23258.97</v>
      </c>
    </row>
    <row r="322" spans="1:8">
      <c r="A322" t="s">
        <v>1447</v>
      </c>
      <c r="B322" t="s">
        <v>1284</v>
      </c>
      <c r="C322" t="s">
        <v>1325</v>
      </c>
      <c r="D322" s="11" t="s">
        <v>2694</v>
      </c>
      <c r="E322" s="11" t="s">
        <v>2692</v>
      </c>
      <c r="F322" s="41">
        <v>25500</v>
      </c>
      <c r="G322" s="41">
        <v>2087.0500000000002</v>
      </c>
      <c r="H322" s="41">
        <v>23412.95</v>
      </c>
    </row>
    <row r="323" spans="1:8">
      <c r="A323" t="s">
        <v>1326</v>
      </c>
      <c r="B323" t="s">
        <v>1284</v>
      </c>
      <c r="C323" t="s">
        <v>1325</v>
      </c>
      <c r="D323" s="11" t="s">
        <v>2695</v>
      </c>
      <c r="E323" s="11" t="s">
        <v>2692</v>
      </c>
      <c r="F323" s="41">
        <v>25500</v>
      </c>
      <c r="G323" s="41">
        <v>1872.7900000000002</v>
      </c>
      <c r="H323" s="41">
        <v>23627.21</v>
      </c>
    </row>
    <row r="324" spans="1:8">
      <c r="A324" t="s">
        <v>1390</v>
      </c>
      <c r="B324" t="s">
        <v>1284</v>
      </c>
      <c r="C324" t="s">
        <v>1325</v>
      </c>
      <c r="D324" s="11" t="s">
        <v>2695</v>
      </c>
      <c r="E324" s="11" t="s">
        <v>2692</v>
      </c>
      <c r="F324" s="41">
        <v>25500</v>
      </c>
      <c r="G324" s="41">
        <v>1882.7900000000002</v>
      </c>
      <c r="H324" s="41">
        <v>23617.21</v>
      </c>
    </row>
    <row r="325" spans="1:8">
      <c r="A325" t="s">
        <v>1360</v>
      </c>
      <c r="B325" t="s">
        <v>1284</v>
      </c>
      <c r="C325" t="s">
        <v>1325</v>
      </c>
      <c r="D325" s="11" t="s">
        <v>2694</v>
      </c>
      <c r="E325" s="11" t="s">
        <v>2692</v>
      </c>
      <c r="F325" s="41">
        <v>25500</v>
      </c>
      <c r="G325" s="41">
        <v>2213.5300000000002</v>
      </c>
      <c r="H325" s="41">
        <v>23286.47</v>
      </c>
    </row>
    <row r="326" spans="1:8">
      <c r="A326" t="s">
        <v>1364</v>
      </c>
      <c r="B326" t="s">
        <v>1284</v>
      </c>
      <c r="C326" t="s">
        <v>1325</v>
      </c>
      <c r="D326" s="11" t="s">
        <v>2694</v>
      </c>
      <c r="E326" s="11" t="s">
        <v>2692</v>
      </c>
      <c r="F326" s="41">
        <v>25500</v>
      </c>
      <c r="G326" s="41">
        <v>1882.0500000000002</v>
      </c>
      <c r="H326" s="41">
        <v>23617.95</v>
      </c>
    </row>
    <row r="327" spans="1:8">
      <c r="A327" t="s">
        <v>1421</v>
      </c>
      <c r="B327" t="s">
        <v>1284</v>
      </c>
      <c r="C327" t="s">
        <v>1325</v>
      </c>
      <c r="D327" s="11" t="s">
        <v>2694</v>
      </c>
      <c r="E327" s="11" t="s">
        <v>2692</v>
      </c>
      <c r="F327" s="41">
        <v>25500</v>
      </c>
      <c r="G327" s="41">
        <v>1978.15</v>
      </c>
      <c r="H327" s="41">
        <v>23521.85</v>
      </c>
    </row>
    <row r="328" spans="1:8">
      <c r="A328" t="s">
        <v>1505</v>
      </c>
      <c r="B328" t="s">
        <v>1500</v>
      </c>
      <c r="C328" t="s">
        <v>1507</v>
      </c>
      <c r="D328" s="11" t="s">
        <v>2694</v>
      </c>
      <c r="E328" s="11" t="s">
        <v>2692</v>
      </c>
      <c r="F328" s="41">
        <v>161545</v>
      </c>
      <c r="G328" s="41">
        <v>49464.93</v>
      </c>
      <c r="H328" s="41">
        <v>112080.07</v>
      </c>
    </row>
    <row r="329" spans="1:8">
      <c r="A329" t="s">
        <v>93</v>
      </c>
      <c r="B329" t="s">
        <v>1500</v>
      </c>
      <c r="C329" t="s">
        <v>95</v>
      </c>
      <c r="D329" s="11" t="s">
        <v>2694</v>
      </c>
      <c r="E329" s="11" t="s">
        <v>2692</v>
      </c>
      <c r="F329" s="41">
        <v>113054</v>
      </c>
      <c r="G329" s="41">
        <v>31959.78</v>
      </c>
      <c r="H329" s="41">
        <v>81094.22</v>
      </c>
    </row>
    <row r="330" spans="1:8">
      <c r="A330" t="s">
        <v>1513</v>
      </c>
      <c r="B330" t="s">
        <v>1500</v>
      </c>
      <c r="C330" t="s">
        <v>1515</v>
      </c>
      <c r="D330" s="11" t="s">
        <v>2694</v>
      </c>
      <c r="E330" s="11" t="s">
        <v>2692</v>
      </c>
      <c r="F330" s="41">
        <v>86808</v>
      </c>
      <c r="G330" s="41">
        <v>15045.27</v>
      </c>
      <c r="H330" s="41">
        <v>71762.73</v>
      </c>
    </row>
    <row r="331" spans="1:8">
      <c r="A331" t="s">
        <v>1508</v>
      </c>
      <c r="B331" t="s">
        <v>1500</v>
      </c>
      <c r="C331" t="s">
        <v>1510</v>
      </c>
      <c r="D331" s="11" t="s">
        <v>2694</v>
      </c>
      <c r="E331" s="11" t="s">
        <v>2692</v>
      </c>
      <c r="F331" s="41">
        <v>48524</v>
      </c>
      <c r="G331" s="41">
        <v>4987.8900000000003</v>
      </c>
      <c r="H331" s="41">
        <v>43536.11</v>
      </c>
    </row>
    <row r="332" spans="1:8">
      <c r="A332" t="s">
        <v>1511</v>
      </c>
      <c r="B332" t="s">
        <v>1500</v>
      </c>
      <c r="C332" t="s">
        <v>1510</v>
      </c>
      <c r="D332" s="11" t="s">
        <v>2695</v>
      </c>
      <c r="E332" s="11" t="s">
        <v>2692</v>
      </c>
      <c r="F332" s="41">
        <v>48524</v>
      </c>
      <c r="G332" s="41">
        <v>5564.4500000000007</v>
      </c>
      <c r="H332" s="41">
        <v>42959.55</v>
      </c>
    </row>
    <row r="333" spans="1:8">
      <c r="A333" t="s">
        <v>1502</v>
      </c>
      <c r="B333" t="s">
        <v>1500</v>
      </c>
      <c r="C333" t="s">
        <v>1504</v>
      </c>
      <c r="D333" s="11" t="s">
        <v>2695</v>
      </c>
      <c r="E333" s="11" t="s">
        <v>2692</v>
      </c>
      <c r="F333" s="41">
        <v>48524</v>
      </c>
      <c r="G333" s="41">
        <v>4538.4500000000007</v>
      </c>
      <c r="H333" s="41">
        <v>43985.55</v>
      </c>
    </row>
    <row r="334" spans="1:8">
      <c r="A334" t="s">
        <v>1660</v>
      </c>
      <c r="B334" t="s">
        <v>1516</v>
      </c>
      <c r="C334" t="s">
        <v>1662</v>
      </c>
      <c r="D334" s="11" t="s">
        <v>2694</v>
      </c>
      <c r="E334" s="11" t="s">
        <v>2692</v>
      </c>
      <c r="F334" s="41">
        <v>400000</v>
      </c>
      <c r="G334" s="41">
        <v>128147.61</v>
      </c>
      <c r="H334" s="41">
        <v>271852.39</v>
      </c>
    </row>
    <row r="335" spans="1:8">
      <c r="A335" t="s">
        <v>1611</v>
      </c>
      <c r="B335" t="s">
        <v>1516</v>
      </c>
      <c r="C335" t="s">
        <v>1613</v>
      </c>
      <c r="D335" s="11" t="s">
        <v>2694</v>
      </c>
      <c r="E335" s="11" t="s">
        <v>2692</v>
      </c>
      <c r="F335" s="41">
        <v>263240</v>
      </c>
      <c r="G335" s="41">
        <v>65431.960000000006</v>
      </c>
      <c r="H335" s="41">
        <v>197808.03999999998</v>
      </c>
    </row>
    <row r="336" spans="1:8">
      <c r="A336" t="s">
        <v>1592</v>
      </c>
      <c r="B336" t="s">
        <v>1516</v>
      </c>
      <c r="C336" t="s">
        <v>1594</v>
      </c>
      <c r="D336" s="11" t="s">
        <v>2694</v>
      </c>
      <c r="E336" s="11" t="s">
        <v>2692</v>
      </c>
      <c r="F336" s="41">
        <v>216724</v>
      </c>
      <c r="G336" s="41">
        <v>53515.71</v>
      </c>
      <c r="H336" s="41">
        <v>163208.29</v>
      </c>
    </row>
    <row r="337" spans="1:8">
      <c r="A337" t="s">
        <v>1531</v>
      </c>
      <c r="B337" t="s">
        <v>1516</v>
      </c>
      <c r="C337" t="s">
        <v>1533</v>
      </c>
      <c r="D337" s="11" t="s">
        <v>2694</v>
      </c>
      <c r="E337" s="11" t="s">
        <v>2692</v>
      </c>
      <c r="F337" s="41">
        <v>203758</v>
      </c>
      <c r="G337" s="41">
        <v>49373.430000000008</v>
      </c>
      <c r="H337" s="41">
        <v>154384.57</v>
      </c>
    </row>
    <row r="338" spans="1:8">
      <c r="A338" t="s">
        <v>1579</v>
      </c>
      <c r="B338" t="s">
        <v>1516</v>
      </c>
      <c r="C338" t="s">
        <v>1581</v>
      </c>
      <c r="D338" s="11" t="s">
        <v>2694</v>
      </c>
      <c r="E338" s="11" t="s">
        <v>2692</v>
      </c>
      <c r="F338" s="41">
        <v>193043</v>
      </c>
      <c r="G338" s="41">
        <v>46366.79</v>
      </c>
      <c r="H338" s="41">
        <v>146676.21</v>
      </c>
    </row>
    <row r="339" spans="1:8">
      <c r="A339" t="s">
        <v>1669</v>
      </c>
      <c r="B339" t="s">
        <v>1516</v>
      </c>
      <c r="C339" t="s">
        <v>1671</v>
      </c>
      <c r="D339" s="11" t="s">
        <v>2695</v>
      </c>
      <c r="E339" s="11" t="s">
        <v>2692</v>
      </c>
      <c r="F339" s="41">
        <v>193043</v>
      </c>
      <c r="G339" s="41">
        <v>46052.11</v>
      </c>
      <c r="H339" s="41">
        <v>146990.89000000001</v>
      </c>
    </row>
    <row r="340" spans="1:8">
      <c r="A340" t="s">
        <v>1693</v>
      </c>
      <c r="B340" t="s">
        <v>1516</v>
      </c>
      <c r="C340" t="s">
        <v>1695</v>
      </c>
      <c r="D340" s="11" t="s">
        <v>2695</v>
      </c>
      <c r="E340" s="11" t="s">
        <v>2692</v>
      </c>
      <c r="F340" s="41">
        <v>146245</v>
      </c>
      <c r="G340" s="41">
        <v>33279.9</v>
      </c>
      <c r="H340" s="41">
        <v>112965.1</v>
      </c>
    </row>
    <row r="341" spans="1:8">
      <c r="A341" t="s">
        <v>1698</v>
      </c>
      <c r="B341" t="s">
        <v>1516</v>
      </c>
      <c r="C341" t="s">
        <v>1599</v>
      </c>
      <c r="D341" s="11" t="s">
        <v>2694</v>
      </c>
      <c r="E341" s="11" t="s">
        <v>2692</v>
      </c>
      <c r="F341" s="41">
        <v>144776</v>
      </c>
      <c r="G341" s="41">
        <v>31983.249999999996</v>
      </c>
      <c r="H341" s="41">
        <v>112792.75</v>
      </c>
    </row>
    <row r="342" spans="1:8">
      <c r="A342" t="s">
        <v>1645</v>
      </c>
      <c r="B342" t="s">
        <v>1516</v>
      </c>
      <c r="C342" t="s">
        <v>1628</v>
      </c>
      <c r="D342" s="11" t="s">
        <v>2694</v>
      </c>
      <c r="E342" s="11" t="s">
        <v>2692</v>
      </c>
      <c r="F342" s="41">
        <v>138479</v>
      </c>
      <c r="G342" s="41">
        <v>31061.31</v>
      </c>
      <c r="H342" s="41">
        <v>107417.69</v>
      </c>
    </row>
    <row r="343" spans="1:8">
      <c r="A343" t="s">
        <v>1559</v>
      </c>
      <c r="B343" t="s">
        <v>1516</v>
      </c>
      <c r="C343" t="s">
        <v>1561</v>
      </c>
      <c r="D343" s="11" t="s">
        <v>2694</v>
      </c>
      <c r="E343" s="11" t="s">
        <v>2692</v>
      </c>
      <c r="F343" s="41">
        <v>135838</v>
      </c>
      <c r="G343" s="41">
        <v>31631.230000000003</v>
      </c>
      <c r="H343" s="41">
        <v>104206.76999999999</v>
      </c>
    </row>
    <row r="344" spans="1:8">
      <c r="A344" t="s">
        <v>1626</v>
      </c>
      <c r="B344" t="s">
        <v>1516</v>
      </c>
      <c r="C344" t="s">
        <v>1628</v>
      </c>
      <c r="D344" s="11" t="s">
        <v>2695</v>
      </c>
      <c r="E344" s="11" t="s">
        <v>2692</v>
      </c>
      <c r="F344" s="41">
        <v>126578</v>
      </c>
      <c r="G344" s="41">
        <v>26312.44</v>
      </c>
      <c r="H344" s="41">
        <v>100265.56</v>
      </c>
    </row>
    <row r="345" spans="1:8">
      <c r="A345" t="s">
        <v>1667</v>
      </c>
      <c r="B345" t="s">
        <v>1516</v>
      </c>
      <c r="C345" t="s">
        <v>1538</v>
      </c>
      <c r="D345" s="11" t="s">
        <v>2695</v>
      </c>
      <c r="E345" s="11" t="s">
        <v>2692</v>
      </c>
      <c r="F345" s="41">
        <v>123926</v>
      </c>
      <c r="G345" s="41">
        <v>27837.79</v>
      </c>
      <c r="H345" s="41">
        <v>96088.209999999992</v>
      </c>
    </row>
    <row r="346" spans="1:8">
      <c r="A346" t="s">
        <v>1571</v>
      </c>
      <c r="B346" t="s">
        <v>1516</v>
      </c>
      <c r="C346" t="s">
        <v>1573</v>
      </c>
      <c r="D346" s="11" t="s">
        <v>2694</v>
      </c>
      <c r="E346" s="11" t="s">
        <v>2692</v>
      </c>
      <c r="F346" s="41">
        <v>123863</v>
      </c>
      <c r="G346" s="41">
        <v>27578</v>
      </c>
      <c r="H346" s="41">
        <v>96285</v>
      </c>
    </row>
    <row r="347" spans="1:8">
      <c r="A347" t="s">
        <v>2699</v>
      </c>
      <c r="B347" t="s">
        <v>1516</v>
      </c>
      <c r="C347" t="s">
        <v>1538</v>
      </c>
      <c r="D347" s="11" t="s">
        <v>2694</v>
      </c>
      <c r="E347" s="11" t="s">
        <v>2692</v>
      </c>
      <c r="F347" s="41">
        <v>122243</v>
      </c>
      <c r="G347" s="41">
        <v>27233.1</v>
      </c>
      <c r="H347" s="41">
        <v>95009.9</v>
      </c>
    </row>
    <row r="348" spans="1:8">
      <c r="A348" t="s">
        <v>1686</v>
      </c>
      <c r="B348" t="s">
        <v>1516</v>
      </c>
      <c r="C348" t="s">
        <v>1688</v>
      </c>
      <c r="D348" s="11" t="s">
        <v>2694</v>
      </c>
      <c r="E348" s="11" t="s">
        <v>2692</v>
      </c>
      <c r="F348" s="41">
        <v>121262</v>
      </c>
      <c r="G348" s="41">
        <v>25646.680000000004</v>
      </c>
      <c r="H348" s="41">
        <v>95615.319999999992</v>
      </c>
    </row>
    <row r="349" spans="1:8">
      <c r="A349" t="s">
        <v>1680</v>
      </c>
      <c r="B349" t="s">
        <v>1516</v>
      </c>
      <c r="C349" t="s">
        <v>1682</v>
      </c>
      <c r="D349" s="11" t="s">
        <v>2694</v>
      </c>
      <c r="E349" s="11" t="s">
        <v>2692</v>
      </c>
      <c r="F349" s="41">
        <v>120000</v>
      </c>
      <c r="G349" s="41">
        <v>25432.15</v>
      </c>
      <c r="H349" s="41">
        <v>94567.85</v>
      </c>
    </row>
    <row r="350" spans="1:8">
      <c r="A350" t="s">
        <v>1602</v>
      </c>
      <c r="B350" t="s">
        <v>1516</v>
      </c>
      <c r="C350" t="s">
        <v>1604</v>
      </c>
      <c r="D350" s="11" t="s">
        <v>2694</v>
      </c>
      <c r="E350" s="11" t="s">
        <v>2692</v>
      </c>
      <c r="F350" s="41">
        <v>117316</v>
      </c>
      <c r="G350" s="41">
        <v>46881.700000000004</v>
      </c>
      <c r="H350" s="41">
        <v>70434.299999999988</v>
      </c>
    </row>
    <row r="351" spans="1:8">
      <c r="A351" t="s">
        <v>1521</v>
      </c>
      <c r="B351" t="s">
        <v>1516</v>
      </c>
      <c r="C351" t="s">
        <v>1523</v>
      </c>
      <c r="D351" s="11" t="s">
        <v>2694</v>
      </c>
      <c r="E351" s="11" t="s">
        <v>2692</v>
      </c>
      <c r="F351" s="41">
        <v>115000</v>
      </c>
      <c r="G351" s="41">
        <v>26519.989999999998</v>
      </c>
      <c r="H351" s="41">
        <v>88480.010000000009</v>
      </c>
    </row>
    <row r="352" spans="1:8">
      <c r="A352" t="s">
        <v>1677</v>
      </c>
      <c r="B352" t="s">
        <v>1516</v>
      </c>
      <c r="C352" t="s">
        <v>1679</v>
      </c>
      <c r="D352" s="11" t="s">
        <v>2694</v>
      </c>
      <c r="E352" s="11" t="s">
        <v>2692</v>
      </c>
      <c r="F352" s="41">
        <v>111065</v>
      </c>
      <c r="G352" s="41">
        <v>30085.760000000006</v>
      </c>
      <c r="H352" s="41">
        <v>80979.239999999991</v>
      </c>
    </row>
    <row r="353" spans="1:8">
      <c r="A353" t="s">
        <v>1700</v>
      </c>
      <c r="B353" t="s">
        <v>1516</v>
      </c>
      <c r="C353" t="s">
        <v>1538</v>
      </c>
      <c r="D353" s="11" t="s">
        <v>2694</v>
      </c>
      <c r="E353" s="11" t="s">
        <v>2692</v>
      </c>
      <c r="F353" s="41">
        <v>110052</v>
      </c>
      <c r="G353" s="41">
        <v>28887.410000000003</v>
      </c>
      <c r="H353" s="41">
        <v>81164.59</v>
      </c>
    </row>
    <row r="354" spans="1:8">
      <c r="A354" t="s">
        <v>2710</v>
      </c>
      <c r="B354" t="s">
        <v>1516</v>
      </c>
      <c r="C354" t="s">
        <v>1706</v>
      </c>
      <c r="D354" s="11" t="s">
        <v>2694</v>
      </c>
      <c r="E354" s="11" t="s">
        <v>2692</v>
      </c>
      <c r="F354" s="41">
        <v>110000</v>
      </c>
      <c r="G354" s="41">
        <v>22453.360000000001</v>
      </c>
      <c r="H354" s="41">
        <v>87546.64</v>
      </c>
    </row>
    <row r="355" spans="1:8">
      <c r="A355" t="s">
        <v>1597</v>
      </c>
      <c r="B355" t="s">
        <v>1516</v>
      </c>
      <c r="C355" t="s">
        <v>1599</v>
      </c>
      <c r="D355" s="11" t="s">
        <v>2694</v>
      </c>
      <c r="E355" s="11" t="s">
        <v>2692</v>
      </c>
      <c r="F355" s="41">
        <v>110000</v>
      </c>
      <c r="G355" s="41">
        <v>29742.41</v>
      </c>
      <c r="H355" s="41">
        <v>80257.59</v>
      </c>
    </row>
    <row r="356" spans="1:8">
      <c r="A356" t="s">
        <v>1655</v>
      </c>
      <c r="B356" t="s">
        <v>1516</v>
      </c>
      <c r="C356" t="s">
        <v>1657</v>
      </c>
      <c r="D356" s="11" t="s">
        <v>2694</v>
      </c>
      <c r="E356" s="11" t="s">
        <v>2692</v>
      </c>
      <c r="F356" s="41">
        <v>110000</v>
      </c>
      <c r="G356" s="41">
        <v>22062.48</v>
      </c>
      <c r="H356" s="41">
        <v>87937.52</v>
      </c>
    </row>
    <row r="357" spans="1:8">
      <c r="A357" t="s">
        <v>1565</v>
      </c>
      <c r="B357" t="s">
        <v>1516</v>
      </c>
      <c r="C357" t="s">
        <v>1541</v>
      </c>
      <c r="D357" s="11" t="s">
        <v>2694</v>
      </c>
      <c r="E357" s="11" t="s">
        <v>2692</v>
      </c>
      <c r="F357" s="41">
        <v>109553</v>
      </c>
      <c r="G357" s="41">
        <v>22672.010000000002</v>
      </c>
      <c r="H357" s="41">
        <v>86880.989999999991</v>
      </c>
    </row>
    <row r="358" spans="1:8">
      <c r="A358" t="s">
        <v>1587</v>
      </c>
      <c r="B358" t="s">
        <v>1516</v>
      </c>
      <c r="C358" t="s">
        <v>1589</v>
      </c>
      <c r="D358" s="11" t="s">
        <v>2694</v>
      </c>
      <c r="E358" s="11" t="s">
        <v>2692</v>
      </c>
      <c r="F358" s="41">
        <v>109184</v>
      </c>
      <c r="G358" s="41">
        <v>22766.720000000001</v>
      </c>
      <c r="H358" s="41">
        <v>86417.279999999999</v>
      </c>
    </row>
    <row r="359" spans="1:8">
      <c r="A359" t="s">
        <v>1653</v>
      </c>
      <c r="B359" t="s">
        <v>1516</v>
      </c>
      <c r="C359" t="s">
        <v>1538</v>
      </c>
      <c r="D359" s="11" t="s">
        <v>2694</v>
      </c>
      <c r="E359" s="11" t="s">
        <v>2692</v>
      </c>
      <c r="F359" s="41">
        <v>108810</v>
      </c>
      <c r="G359" s="41">
        <v>22273.41</v>
      </c>
      <c r="H359" s="41">
        <v>86536.59</v>
      </c>
    </row>
    <row r="360" spans="1:8">
      <c r="A360" t="s">
        <v>1554</v>
      </c>
      <c r="B360" t="s">
        <v>1516</v>
      </c>
      <c r="C360" t="s">
        <v>1556</v>
      </c>
      <c r="D360" s="11" t="s">
        <v>2694</v>
      </c>
      <c r="E360" s="11" t="s">
        <v>2692</v>
      </c>
      <c r="F360" s="41">
        <v>107000</v>
      </c>
      <c r="G360" s="41">
        <v>20415.39</v>
      </c>
      <c r="H360" s="41">
        <v>86584.61</v>
      </c>
    </row>
    <row r="361" spans="1:8">
      <c r="A361" t="s">
        <v>1624</v>
      </c>
      <c r="B361" t="s">
        <v>1516</v>
      </c>
      <c r="C361" t="s">
        <v>1538</v>
      </c>
      <c r="D361" s="11" t="s">
        <v>2695</v>
      </c>
      <c r="E361" s="11" t="s">
        <v>2692</v>
      </c>
      <c r="F361" s="41">
        <v>97047</v>
      </c>
      <c r="G361" s="41">
        <v>18375.41</v>
      </c>
      <c r="H361" s="41">
        <v>78671.59</v>
      </c>
    </row>
    <row r="362" spans="1:8">
      <c r="A362" t="s">
        <v>1614</v>
      </c>
      <c r="B362" t="s">
        <v>1516</v>
      </c>
      <c r="C362" t="s">
        <v>1538</v>
      </c>
      <c r="D362" s="11" t="s">
        <v>2695</v>
      </c>
      <c r="E362" s="11" t="s">
        <v>2692</v>
      </c>
      <c r="F362" s="41">
        <v>95000</v>
      </c>
      <c r="G362" s="41">
        <v>18097.05</v>
      </c>
      <c r="H362" s="41">
        <v>76902.95</v>
      </c>
    </row>
    <row r="363" spans="1:8">
      <c r="A363" t="s">
        <v>1632</v>
      </c>
      <c r="B363" t="s">
        <v>1516</v>
      </c>
      <c r="C363" t="s">
        <v>1538</v>
      </c>
      <c r="D363" s="11" t="s">
        <v>2694</v>
      </c>
      <c r="E363" s="11" t="s">
        <v>2692</v>
      </c>
      <c r="F363" s="41">
        <v>95000</v>
      </c>
      <c r="G363" s="41">
        <v>22840.289999999997</v>
      </c>
      <c r="H363" s="41">
        <v>72159.710000000006</v>
      </c>
    </row>
    <row r="364" spans="1:8">
      <c r="A364" t="s">
        <v>1622</v>
      </c>
      <c r="B364" t="s">
        <v>1516</v>
      </c>
      <c r="C364" t="s">
        <v>1538</v>
      </c>
      <c r="D364" s="11" t="s">
        <v>2695</v>
      </c>
      <c r="E364" s="11" t="s">
        <v>2692</v>
      </c>
      <c r="F364" s="41">
        <v>95000</v>
      </c>
      <c r="G364" s="41">
        <v>18205.539999999997</v>
      </c>
      <c r="H364" s="41">
        <v>76794.460000000006</v>
      </c>
    </row>
    <row r="365" spans="1:8">
      <c r="A365" t="s">
        <v>1536</v>
      </c>
      <c r="B365" t="s">
        <v>1516</v>
      </c>
      <c r="C365" t="s">
        <v>1538</v>
      </c>
      <c r="D365" s="11" t="s">
        <v>2694</v>
      </c>
      <c r="E365" s="11" t="s">
        <v>2692</v>
      </c>
      <c r="F365" s="41">
        <v>95000</v>
      </c>
      <c r="G365" s="41">
        <v>19155.980000000003</v>
      </c>
      <c r="H365" s="41">
        <v>75844.01999999999</v>
      </c>
    </row>
    <row r="366" spans="1:8">
      <c r="A366" t="s">
        <v>1683</v>
      </c>
      <c r="B366" t="s">
        <v>1516</v>
      </c>
      <c r="C366" t="s">
        <v>1685</v>
      </c>
      <c r="D366" s="11" t="s">
        <v>2694</v>
      </c>
      <c r="E366" s="11" t="s">
        <v>2692</v>
      </c>
      <c r="F366" s="41">
        <v>95000</v>
      </c>
      <c r="G366" s="41">
        <v>21446.809999999998</v>
      </c>
      <c r="H366" s="41">
        <v>73553.19</v>
      </c>
    </row>
    <row r="367" spans="1:8">
      <c r="A367" t="s">
        <v>1542</v>
      </c>
      <c r="B367" t="s">
        <v>1516</v>
      </c>
      <c r="C367" t="s">
        <v>1544</v>
      </c>
      <c r="D367" s="11" t="s">
        <v>2694</v>
      </c>
      <c r="E367" s="11" t="s">
        <v>2692</v>
      </c>
      <c r="F367" s="41">
        <v>92618</v>
      </c>
      <c r="G367" s="41">
        <v>16317.17</v>
      </c>
      <c r="H367" s="41">
        <v>76300.83</v>
      </c>
    </row>
    <row r="368" spans="1:8">
      <c r="A368" t="s">
        <v>1574</v>
      </c>
      <c r="B368" t="s">
        <v>1516</v>
      </c>
      <c r="C368" t="s">
        <v>1544</v>
      </c>
      <c r="D368" s="11" t="s">
        <v>2694</v>
      </c>
      <c r="E368" s="11" t="s">
        <v>2692</v>
      </c>
      <c r="F368" s="41">
        <v>92618</v>
      </c>
      <c r="G368" s="41">
        <v>15975.73</v>
      </c>
      <c r="H368" s="41">
        <v>76642.27</v>
      </c>
    </row>
    <row r="369" spans="1:8">
      <c r="A369" t="s">
        <v>1672</v>
      </c>
      <c r="B369" t="s">
        <v>1516</v>
      </c>
      <c r="C369" t="s">
        <v>1528</v>
      </c>
      <c r="D369" s="11" t="s">
        <v>2695</v>
      </c>
      <c r="E369" s="11" t="s">
        <v>2692</v>
      </c>
      <c r="F369" s="41">
        <v>87747</v>
      </c>
      <c r="G369" s="41">
        <v>21739.42</v>
      </c>
      <c r="H369" s="41">
        <v>66007.58</v>
      </c>
    </row>
    <row r="370" spans="1:8">
      <c r="A370" t="s">
        <v>1643</v>
      </c>
      <c r="B370" t="s">
        <v>1516</v>
      </c>
      <c r="C370" t="s">
        <v>1538</v>
      </c>
      <c r="D370" s="11" t="s">
        <v>2694</v>
      </c>
      <c r="E370" s="11" t="s">
        <v>2692</v>
      </c>
      <c r="F370" s="41">
        <v>86293</v>
      </c>
      <c r="G370" s="41">
        <v>14320.800000000001</v>
      </c>
      <c r="H370" s="41">
        <v>71972.2</v>
      </c>
    </row>
    <row r="371" spans="1:8">
      <c r="A371" t="s">
        <v>1562</v>
      </c>
      <c r="B371" t="s">
        <v>1516</v>
      </c>
      <c r="C371" t="s">
        <v>2050</v>
      </c>
      <c r="D371" s="11" t="s">
        <v>2694</v>
      </c>
      <c r="E371" s="11" t="s">
        <v>2692</v>
      </c>
      <c r="F371" s="41">
        <v>84893</v>
      </c>
      <c r="G371" s="41">
        <v>14140.91</v>
      </c>
      <c r="H371" s="41">
        <v>70752.09</v>
      </c>
    </row>
    <row r="372" spans="1:8">
      <c r="A372" t="s">
        <v>1582</v>
      </c>
      <c r="B372" t="s">
        <v>1516</v>
      </c>
      <c r="C372" t="s">
        <v>1541</v>
      </c>
      <c r="D372" s="11" t="s">
        <v>2694</v>
      </c>
      <c r="E372" s="11" t="s">
        <v>2692</v>
      </c>
      <c r="F372" s="41">
        <v>84697</v>
      </c>
      <c r="G372" s="41">
        <v>15725.96</v>
      </c>
      <c r="H372" s="41">
        <v>68971.040000000008</v>
      </c>
    </row>
    <row r="373" spans="1:8">
      <c r="A373" t="s">
        <v>1638</v>
      </c>
      <c r="B373" t="s">
        <v>1516</v>
      </c>
      <c r="C373" t="s">
        <v>1640</v>
      </c>
      <c r="D373" s="11" t="s">
        <v>2694</v>
      </c>
      <c r="E373" s="11" t="s">
        <v>2692</v>
      </c>
      <c r="F373" s="41">
        <v>76525</v>
      </c>
      <c r="G373" s="41">
        <v>19074.73</v>
      </c>
      <c r="H373" s="41">
        <v>57450.270000000004</v>
      </c>
    </row>
    <row r="374" spans="1:8">
      <c r="A374" t="s">
        <v>1547</v>
      </c>
      <c r="B374" t="s">
        <v>1516</v>
      </c>
      <c r="C374" t="s">
        <v>1549</v>
      </c>
      <c r="D374" s="11" t="s">
        <v>2694</v>
      </c>
      <c r="E374" s="11" t="s">
        <v>2692</v>
      </c>
      <c r="F374" s="41">
        <v>75836</v>
      </c>
      <c r="G374" s="41">
        <v>12067.35</v>
      </c>
      <c r="H374" s="41">
        <v>63768.65</v>
      </c>
    </row>
    <row r="375" spans="1:8">
      <c r="A375" t="s">
        <v>1526</v>
      </c>
      <c r="B375" t="s">
        <v>1516</v>
      </c>
      <c r="C375" t="s">
        <v>1528</v>
      </c>
      <c r="D375" s="11" t="s">
        <v>2694</v>
      </c>
      <c r="E375" s="11" t="s">
        <v>2692</v>
      </c>
      <c r="F375" s="41">
        <v>75481</v>
      </c>
      <c r="G375" s="41">
        <v>11200.560000000001</v>
      </c>
      <c r="H375" s="41">
        <v>64280.44</v>
      </c>
    </row>
    <row r="376" spans="1:8">
      <c r="A376" t="s">
        <v>1584</v>
      </c>
      <c r="B376" t="s">
        <v>1516</v>
      </c>
      <c r="C376" t="s">
        <v>2704</v>
      </c>
      <c r="D376" s="11" t="s">
        <v>2694</v>
      </c>
      <c r="E376" s="11" t="s">
        <v>2692</v>
      </c>
      <c r="F376" s="41">
        <v>68539</v>
      </c>
      <c r="G376" s="41">
        <v>16492.71</v>
      </c>
      <c r="H376" s="41">
        <v>52046.29</v>
      </c>
    </row>
    <row r="377" spans="1:8">
      <c r="A377" t="s">
        <v>1689</v>
      </c>
      <c r="B377" t="s">
        <v>1516</v>
      </c>
      <c r="C377" t="s">
        <v>1549</v>
      </c>
      <c r="D377" s="11" t="s">
        <v>2695</v>
      </c>
      <c r="E377" s="11" t="s">
        <v>2692</v>
      </c>
      <c r="F377" s="41">
        <v>68392</v>
      </c>
      <c r="G377" s="41">
        <v>12350.98</v>
      </c>
      <c r="H377" s="41">
        <v>56041.020000000004</v>
      </c>
    </row>
    <row r="378" spans="1:8">
      <c r="A378" t="s">
        <v>1663</v>
      </c>
      <c r="B378" t="s">
        <v>1516</v>
      </c>
      <c r="C378" t="s">
        <v>1564</v>
      </c>
      <c r="D378" s="11" t="s">
        <v>2695</v>
      </c>
      <c r="E378" s="11" t="s">
        <v>2692</v>
      </c>
      <c r="F378" s="41">
        <v>67777</v>
      </c>
      <c r="G378" s="41">
        <v>10111.790000000001</v>
      </c>
      <c r="H378" s="41">
        <v>57665.21</v>
      </c>
    </row>
    <row r="379" spans="1:8">
      <c r="A379" t="s">
        <v>1600</v>
      </c>
      <c r="B379" t="s">
        <v>1516</v>
      </c>
      <c r="C379" t="s">
        <v>1549</v>
      </c>
      <c r="D379" s="11" t="s">
        <v>2694</v>
      </c>
      <c r="E379" s="11" t="s">
        <v>2692</v>
      </c>
      <c r="F379" s="41">
        <v>65811</v>
      </c>
      <c r="G379" s="41">
        <v>8809.3700000000008</v>
      </c>
      <c r="H379" s="41">
        <v>57001.63</v>
      </c>
    </row>
    <row r="380" spans="1:8">
      <c r="A380" t="s">
        <v>1651</v>
      </c>
      <c r="B380" t="s">
        <v>1516</v>
      </c>
      <c r="C380" t="s">
        <v>1549</v>
      </c>
      <c r="D380" s="11" t="s">
        <v>2694</v>
      </c>
      <c r="E380" s="11" t="s">
        <v>2692</v>
      </c>
      <c r="F380" s="41">
        <v>64050</v>
      </c>
      <c r="G380" s="41">
        <v>9003.2799999999988</v>
      </c>
      <c r="H380" s="41">
        <v>55046.720000000001</v>
      </c>
    </row>
    <row r="381" spans="1:8">
      <c r="A381" t="s">
        <v>1616</v>
      </c>
      <c r="B381" t="s">
        <v>1516</v>
      </c>
      <c r="C381" t="s">
        <v>1578</v>
      </c>
      <c r="D381" s="11" t="s">
        <v>2695</v>
      </c>
      <c r="E381" s="11" t="s">
        <v>2692</v>
      </c>
      <c r="F381" s="41">
        <v>61745</v>
      </c>
      <c r="G381" s="41">
        <v>7857.93</v>
      </c>
      <c r="H381" s="41">
        <v>53887.07</v>
      </c>
    </row>
    <row r="382" spans="1:8">
      <c r="A382" t="s">
        <v>1629</v>
      </c>
      <c r="B382" t="s">
        <v>1516</v>
      </c>
      <c r="C382" t="s">
        <v>1631</v>
      </c>
      <c r="D382" s="11" t="s">
        <v>2694</v>
      </c>
      <c r="E382" s="11" t="s">
        <v>2692</v>
      </c>
      <c r="F382" s="41">
        <v>60655</v>
      </c>
      <c r="G382" s="41">
        <v>10252.349999999999</v>
      </c>
      <c r="H382" s="41">
        <v>50402.65</v>
      </c>
    </row>
    <row r="383" spans="1:8">
      <c r="A383" t="s">
        <v>1539</v>
      </c>
      <c r="B383" t="s">
        <v>1516</v>
      </c>
      <c r="C383" t="s">
        <v>1541</v>
      </c>
      <c r="D383" s="11" t="s">
        <v>2694</v>
      </c>
      <c r="E383" s="11" t="s">
        <v>2692</v>
      </c>
      <c r="F383" s="41">
        <v>60655</v>
      </c>
      <c r="G383" s="41">
        <v>7821.71</v>
      </c>
      <c r="H383" s="41">
        <v>52833.29</v>
      </c>
    </row>
    <row r="384" spans="1:8">
      <c r="A384" t="s">
        <v>1696</v>
      </c>
      <c r="B384" t="s">
        <v>1516</v>
      </c>
      <c r="C384" t="s">
        <v>1549</v>
      </c>
      <c r="D384" s="11" t="s">
        <v>2694</v>
      </c>
      <c r="E384" s="11" t="s">
        <v>2692</v>
      </c>
      <c r="F384" s="41">
        <v>60000</v>
      </c>
      <c r="G384" s="41">
        <v>8910.48</v>
      </c>
      <c r="H384" s="41">
        <v>51089.520000000004</v>
      </c>
    </row>
    <row r="385" spans="1:8">
      <c r="A385" t="s">
        <v>1550</v>
      </c>
      <c r="B385" t="s">
        <v>1516</v>
      </c>
      <c r="C385" t="s">
        <v>1549</v>
      </c>
      <c r="D385" s="11" t="s">
        <v>2695</v>
      </c>
      <c r="E385" s="11" t="s">
        <v>2692</v>
      </c>
      <c r="F385" s="41">
        <v>60000</v>
      </c>
      <c r="G385" s="41">
        <v>7372.42</v>
      </c>
      <c r="H385" s="41">
        <v>52627.58</v>
      </c>
    </row>
    <row r="386" spans="1:8">
      <c r="A386" t="s">
        <v>1607</v>
      </c>
      <c r="B386" t="s">
        <v>1516</v>
      </c>
      <c r="C386" t="s">
        <v>1549</v>
      </c>
      <c r="D386" s="11" t="s">
        <v>2695</v>
      </c>
      <c r="E386" s="11" t="s">
        <v>2692</v>
      </c>
      <c r="F386" s="41">
        <v>60000</v>
      </c>
      <c r="G386" s="41">
        <v>7372.42</v>
      </c>
      <c r="H386" s="41">
        <v>52627.58</v>
      </c>
    </row>
    <row r="387" spans="1:8">
      <c r="A387" t="s">
        <v>1665</v>
      </c>
      <c r="B387" t="s">
        <v>1516</v>
      </c>
      <c r="C387" t="s">
        <v>1549</v>
      </c>
      <c r="D387" s="11" t="s">
        <v>2695</v>
      </c>
      <c r="E387" s="11" t="s">
        <v>2692</v>
      </c>
      <c r="F387" s="41">
        <v>60000</v>
      </c>
      <c r="G387" s="41">
        <v>7057.74</v>
      </c>
      <c r="H387" s="41">
        <v>52942.26</v>
      </c>
    </row>
    <row r="388" spans="1:8">
      <c r="A388" t="s">
        <v>1620</v>
      </c>
      <c r="B388" t="s">
        <v>1516</v>
      </c>
      <c r="C388" t="s">
        <v>1564</v>
      </c>
      <c r="D388" s="11" t="s">
        <v>2694</v>
      </c>
      <c r="E388" s="11" t="s">
        <v>2692</v>
      </c>
      <c r="F388" s="41">
        <v>59364</v>
      </c>
      <c r="G388" s="41">
        <v>8788.6899999999987</v>
      </c>
      <c r="H388" s="41">
        <v>50575.31</v>
      </c>
    </row>
    <row r="389" spans="1:8">
      <c r="A389" t="s">
        <v>1576</v>
      </c>
      <c r="B389" t="s">
        <v>1516</v>
      </c>
      <c r="C389" t="s">
        <v>1578</v>
      </c>
      <c r="D389" s="11" t="s">
        <v>2695</v>
      </c>
      <c r="E389" s="11" t="s">
        <v>2692</v>
      </c>
      <c r="F389" s="41">
        <v>58498</v>
      </c>
      <c r="G389" s="41">
        <v>7001.01</v>
      </c>
      <c r="H389" s="41">
        <v>51496.99</v>
      </c>
    </row>
    <row r="390" spans="1:8">
      <c r="A390" t="s">
        <v>1552</v>
      </c>
      <c r="B390" t="s">
        <v>1516</v>
      </c>
      <c r="C390" t="s">
        <v>1549</v>
      </c>
      <c r="D390" s="11" t="s">
        <v>2694</v>
      </c>
      <c r="E390" s="11" t="s">
        <v>2692</v>
      </c>
      <c r="F390" s="41">
        <v>57605</v>
      </c>
      <c r="G390" s="41">
        <v>8215.5</v>
      </c>
      <c r="H390" s="41">
        <v>49389.5</v>
      </c>
    </row>
    <row r="391" spans="1:8">
      <c r="A391" t="s">
        <v>1634</v>
      </c>
      <c r="B391" t="s">
        <v>1516</v>
      </c>
      <c r="C391" t="s">
        <v>1520</v>
      </c>
      <c r="D391" s="11" t="s">
        <v>2694</v>
      </c>
      <c r="E391" s="11" t="s">
        <v>2692</v>
      </c>
      <c r="F391" s="41">
        <v>55572</v>
      </c>
      <c r="G391" s="41">
        <v>10444.140000000001</v>
      </c>
      <c r="H391" s="41">
        <v>45127.86</v>
      </c>
    </row>
    <row r="392" spans="1:8">
      <c r="A392" t="s">
        <v>1567</v>
      </c>
      <c r="B392" t="s">
        <v>1516</v>
      </c>
      <c r="C392" t="s">
        <v>1541</v>
      </c>
      <c r="D392" s="11" t="s">
        <v>2695</v>
      </c>
      <c r="E392" s="11" t="s">
        <v>2692</v>
      </c>
      <c r="F392" s="41">
        <v>53915</v>
      </c>
      <c r="G392" s="41">
        <v>6121.36</v>
      </c>
      <c r="H392" s="41">
        <v>47793.64</v>
      </c>
    </row>
    <row r="393" spans="1:8">
      <c r="A393" t="s">
        <v>1691</v>
      </c>
      <c r="B393" t="s">
        <v>1516</v>
      </c>
      <c r="C393" t="s">
        <v>1520</v>
      </c>
      <c r="D393" s="11" t="s">
        <v>2695</v>
      </c>
      <c r="E393" s="11" t="s">
        <v>2692</v>
      </c>
      <c r="F393" s="41">
        <v>46927</v>
      </c>
      <c r="G393" s="41">
        <v>8129.25</v>
      </c>
      <c r="H393" s="41">
        <v>38797.75</v>
      </c>
    </row>
    <row r="394" spans="1:8">
      <c r="A394" t="s">
        <v>1702</v>
      </c>
      <c r="B394" t="s">
        <v>1516</v>
      </c>
      <c r="C394" t="s">
        <v>1520</v>
      </c>
      <c r="D394" s="11" t="s">
        <v>2694</v>
      </c>
      <c r="E394" s="11" t="s">
        <v>2692</v>
      </c>
      <c r="F394" s="41">
        <v>46927</v>
      </c>
      <c r="G394" s="41">
        <v>9781.0299999999988</v>
      </c>
      <c r="H394" s="41">
        <v>37145.97</v>
      </c>
    </row>
    <row r="395" spans="1:8">
      <c r="A395" t="s">
        <v>2715</v>
      </c>
      <c r="B395" t="s">
        <v>1516</v>
      </c>
      <c r="C395" t="s">
        <v>1520</v>
      </c>
      <c r="D395" s="11" t="s">
        <v>2695</v>
      </c>
      <c r="E395" s="11" t="s">
        <v>2692</v>
      </c>
      <c r="F395" s="41">
        <v>46927</v>
      </c>
      <c r="G395" s="41">
        <v>7797.47</v>
      </c>
      <c r="H395" s="41">
        <v>39129.53</v>
      </c>
    </row>
    <row r="396" spans="1:8">
      <c r="A396" t="s">
        <v>1609</v>
      </c>
      <c r="B396" t="s">
        <v>1516</v>
      </c>
      <c r="C396" t="s">
        <v>1520</v>
      </c>
      <c r="D396" s="11" t="s">
        <v>2694</v>
      </c>
      <c r="E396" s="11" t="s">
        <v>2692</v>
      </c>
      <c r="F396" s="41">
        <v>46927</v>
      </c>
      <c r="G396" s="41">
        <v>6073.35</v>
      </c>
      <c r="H396" s="41">
        <v>40853.65</v>
      </c>
    </row>
    <row r="397" spans="1:8">
      <c r="A397" t="s">
        <v>1641</v>
      </c>
      <c r="B397" t="s">
        <v>1516</v>
      </c>
      <c r="C397" t="s">
        <v>1520</v>
      </c>
      <c r="D397" s="11" t="s">
        <v>2694</v>
      </c>
      <c r="E397" s="11" t="s">
        <v>2692</v>
      </c>
      <c r="F397" s="41">
        <v>44459</v>
      </c>
      <c r="G397" s="41">
        <v>3724.49</v>
      </c>
      <c r="H397" s="41">
        <v>40734.51</v>
      </c>
    </row>
    <row r="398" spans="1:8">
      <c r="A398" t="s">
        <v>1518</v>
      </c>
      <c r="B398" t="s">
        <v>1516</v>
      </c>
      <c r="C398" t="s">
        <v>1520</v>
      </c>
      <c r="D398" s="11" t="s">
        <v>2694</v>
      </c>
      <c r="E398" s="11" t="s">
        <v>2692</v>
      </c>
      <c r="F398" s="41">
        <v>44459</v>
      </c>
      <c r="G398" s="41">
        <v>4353.8499999999995</v>
      </c>
      <c r="H398" s="41">
        <v>40105.15</v>
      </c>
    </row>
    <row r="399" spans="1:8">
      <c r="A399" t="s">
        <v>1534</v>
      </c>
      <c r="B399" t="s">
        <v>1516</v>
      </c>
      <c r="C399" t="s">
        <v>1520</v>
      </c>
      <c r="D399" s="11" t="s">
        <v>2694</v>
      </c>
      <c r="E399" s="11" t="s">
        <v>2692</v>
      </c>
      <c r="F399" s="41">
        <v>44459</v>
      </c>
      <c r="G399" s="41">
        <v>4256.49</v>
      </c>
      <c r="H399" s="41">
        <v>40202.51</v>
      </c>
    </row>
    <row r="400" spans="1:8">
      <c r="A400" t="s">
        <v>1595</v>
      </c>
      <c r="B400" t="s">
        <v>1516</v>
      </c>
      <c r="C400" t="s">
        <v>1520</v>
      </c>
      <c r="D400" s="11" t="s">
        <v>2695</v>
      </c>
      <c r="E400" s="11" t="s">
        <v>2692</v>
      </c>
      <c r="F400" s="41">
        <v>44459</v>
      </c>
      <c r="G400" s="41">
        <v>4623.3599999999997</v>
      </c>
      <c r="H400" s="41">
        <v>39835.64</v>
      </c>
    </row>
    <row r="401" spans="1:8">
      <c r="A401" t="s">
        <v>1618</v>
      </c>
      <c r="B401" t="s">
        <v>1516</v>
      </c>
      <c r="C401" t="s">
        <v>1520</v>
      </c>
      <c r="D401" s="11" t="s">
        <v>2695</v>
      </c>
      <c r="E401" s="11" t="s">
        <v>2692</v>
      </c>
      <c r="F401" s="41">
        <v>40976</v>
      </c>
      <c r="G401" s="41">
        <v>3997.76</v>
      </c>
      <c r="H401" s="41">
        <v>36978.239999999998</v>
      </c>
    </row>
    <row r="402" spans="1:8">
      <c r="A402" t="s">
        <v>1605</v>
      </c>
      <c r="B402" t="s">
        <v>1516</v>
      </c>
      <c r="C402" t="s">
        <v>1520</v>
      </c>
      <c r="D402" s="11" t="s">
        <v>2694</v>
      </c>
      <c r="E402" s="11" t="s">
        <v>2692</v>
      </c>
      <c r="F402" s="41">
        <v>40976</v>
      </c>
      <c r="G402" s="41">
        <v>10664.52</v>
      </c>
      <c r="H402" s="41">
        <v>30311.48</v>
      </c>
    </row>
    <row r="403" spans="1:8">
      <c r="A403" t="s">
        <v>1557</v>
      </c>
      <c r="B403" t="s">
        <v>1516</v>
      </c>
      <c r="C403" t="s">
        <v>1520</v>
      </c>
      <c r="D403" s="11" t="s">
        <v>2695</v>
      </c>
      <c r="E403" s="11" t="s">
        <v>2692</v>
      </c>
      <c r="F403" s="41">
        <v>40976</v>
      </c>
      <c r="G403" s="41">
        <v>8274.76</v>
      </c>
      <c r="H403" s="41">
        <v>32701.239999999998</v>
      </c>
    </row>
    <row r="404" spans="1:8">
      <c r="A404" t="s">
        <v>1649</v>
      </c>
      <c r="B404" t="s">
        <v>1516</v>
      </c>
      <c r="C404" t="s">
        <v>1520</v>
      </c>
      <c r="D404" s="11" t="s">
        <v>2694</v>
      </c>
      <c r="E404" s="11" t="s">
        <v>2692</v>
      </c>
      <c r="F404" s="41">
        <v>40976</v>
      </c>
      <c r="G404" s="41">
        <v>4026.5200000000004</v>
      </c>
      <c r="H404" s="41">
        <v>36949.479999999996</v>
      </c>
    </row>
    <row r="405" spans="1:8">
      <c r="A405" t="s">
        <v>1569</v>
      </c>
      <c r="B405" t="s">
        <v>1516</v>
      </c>
      <c r="C405" t="s">
        <v>1520</v>
      </c>
      <c r="D405" s="11" t="s">
        <v>2695</v>
      </c>
      <c r="E405" s="11" t="s">
        <v>2692</v>
      </c>
      <c r="F405" s="41">
        <v>40976</v>
      </c>
      <c r="G405" s="41">
        <v>3476.5200000000004</v>
      </c>
      <c r="H405" s="41">
        <v>37499.479999999996</v>
      </c>
    </row>
    <row r="406" spans="1:8">
      <c r="A406" t="s">
        <v>1545</v>
      </c>
      <c r="B406" t="s">
        <v>1516</v>
      </c>
      <c r="C406" t="s">
        <v>1520</v>
      </c>
      <c r="D406" s="11" t="s">
        <v>2694</v>
      </c>
      <c r="E406" s="11" t="s">
        <v>2692</v>
      </c>
      <c r="F406" s="41">
        <v>40976</v>
      </c>
      <c r="G406" s="41">
        <v>4178.5200000000004</v>
      </c>
      <c r="H406" s="41">
        <v>36797.479999999996</v>
      </c>
    </row>
    <row r="407" spans="1:8">
      <c r="A407" t="s">
        <v>1529</v>
      </c>
      <c r="B407" t="s">
        <v>1516</v>
      </c>
      <c r="C407" t="s">
        <v>1520</v>
      </c>
      <c r="D407" s="11" t="s">
        <v>2694</v>
      </c>
      <c r="E407" s="11" t="s">
        <v>2692</v>
      </c>
      <c r="F407" s="41">
        <v>40976</v>
      </c>
      <c r="G407" s="41">
        <v>3476.5200000000004</v>
      </c>
      <c r="H407" s="41">
        <v>37499.479999999996</v>
      </c>
    </row>
    <row r="408" spans="1:8">
      <c r="A408" t="s">
        <v>1524</v>
      </c>
      <c r="B408" t="s">
        <v>1516</v>
      </c>
      <c r="C408" t="s">
        <v>1520</v>
      </c>
      <c r="D408" s="11" t="s">
        <v>2694</v>
      </c>
      <c r="E408" s="11" t="s">
        <v>2692</v>
      </c>
      <c r="F408" s="41">
        <v>38000</v>
      </c>
      <c r="G408" s="41">
        <v>2431.1800000000003</v>
      </c>
      <c r="H408" s="41">
        <v>35568.82</v>
      </c>
    </row>
    <row r="409" spans="1:8">
      <c r="A409" t="s">
        <v>1674</v>
      </c>
      <c r="B409" t="s">
        <v>1516</v>
      </c>
      <c r="C409" t="s">
        <v>1676</v>
      </c>
      <c r="D409" s="11" t="s">
        <v>2694</v>
      </c>
      <c r="E409" s="11" t="s">
        <v>2692</v>
      </c>
      <c r="F409" s="41">
        <v>33918</v>
      </c>
      <c r="G409" s="41">
        <v>2029.56</v>
      </c>
      <c r="H409" s="41">
        <v>31888.44</v>
      </c>
    </row>
    <row r="410" spans="1:8">
      <c r="A410" t="s">
        <v>1758</v>
      </c>
      <c r="B410" t="s">
        <v>1707</v>
      </c>
      <c r="C410" t="s">
        <v>1760</v>
      </c>
      <c r="D410" s="11" t="s">
        <v>2694</v>
      </c>
      <c r="E410" s="11" t="s">
        <v>2692</v>
      </c>
      <c r="F410" s="41">
        <v>429458</v>
      </c>
      <c r="G410" s="41">
        <v>113979.14</v>
      </c>
      <c r="H410" s="41">
        <v>315478.86</v>
      </c>
    </row>
    <row r="411" spans="1:8">
      <c r="A411" t="s">
        <v>1768</v>
      </c>
      <c r="B411" t="s">
        <v>1707</v>
      </c>
      <c r="C411" t="s">
        <v>1770</v>
      </c>
      <c r="D411" s="11" t="s">
        <v>2694</v>
      </c>
      <c r="E411" s="11" t="s">
        <v>2692</v>
      </c>
      <c r="F411" s="41">
        <v>263240</v>
      </c>
      <c r="G411" s="41">
        <v>66332.22</v>
      </c>
      <c r="H411" s="41">
        <v>196907.78</v>
      </c>
    </row>
    <row r="412" spans="1:8">
      <c r="A412" t="s">
        <v>1729</v>
      </c>
      <c r="B412" t="s">
        <v>1707</v>
      </c>
      <c r="C412" t="s">
        <v>1731</v>
      </c>
      <c r="D412" s="11" t="s">
        <v>2695</v>
      </c>
      <c r="E412" s="11" t="s">
        <v>2692</v>
      </c>
      <c r="F412" s="41">
        <v>206542</v>
      </c>
      <c r="G412" s="41">
        <v>55044.86</v>
      </c>
      <c r="H412" s="41">
        <v>151497.14000000001</v>
      </c>
    </row>
    <row r="413" spans="1:8">
      <c r="A413" t="s">
        <v>1726</v>
      </c>
      <c r="B413" t="s">
        <v>1707</v>
      </c>
      <c r="C413" t="s">
        <v>1728</v>
      </c>
      <c r="D413" s="11" t="s">
        <v>2694</v>
      </c>
      <c r="E413" s="11" t="s">
        <v>2692</v>
      </c>
      <c r="F413" s="41">
        <v>202403</v>
      </c>
      <c r="G413" s="41">
        <v>49866.39</v>
      </c>
      <c r="H413" s="41">
        <v>152536.60999999999</v>
      </c>
    </row>
    <row r="414" spans="1:8">
      <c r="A414" t="s">
        <v>2716</v>
      </c>
      <c r="B414" t="s">
        <v>1707</v>
      </c>
      <c r="C414" t="s">
        <v>1739</v>
      </c>
      <c r="D414" s="11" t="s">
        <v>2694</v>
      </c>
      <c r="E414" s="11" t="s">
        <v>2692</v>
      </c>
      <c r="F414" s="41">
        <v>193043</v>
      </c>
      <c r="G414" s="41">
        <v>45287.99</v>
      </c>
      <c r="H414" s="41">
        <v>147755.01</v>
      </c>
    </row>
    <row r="415" spans="1:8">
      <c r="A415" t="s">
        <v>1732</v>
      </c>
      <c r="B415" t="s">
        <v>1707</v>
      </c>
      <c r="C415" t="s">
        <v>1717</v>
      </c>
      <c r="D415" s="11" t="s">
        <v>2694</v>
      </c>
      <c r="E415" s="11" t="s">
        <v>2692</v>
      </c>
      <c r="F415" s="41">
        <v>186386</v>
      </c>
      <c r="G415" s="41">
        <v>44273.350000000006</v>
      </c>
      <c r="H415" s="41">
        <v>142112.65</v>
      </c>
    </row>
    <row r="416" spans="1:8">
      <c r="A416" t="s">
        <v>1715</v>
      </c>
      <c r="B416" t="s">
        <v>1707</v>
      </c>
      <c r="C416" t="s">
        <v>1717</v>
      </c>
      <c r="D416" s="11" t="s">
        <v>2694</v>
      </c>
      <c r="E416" s="11" t="s">
        <v>2692</v>
      </c>
      <c r="F416" s="41">
        <v>147418</v>
      </c>
      <c r="G416" s="41">
        <v>47302.140000000007</v>
      </c>
      <c r="H416" s="41">
        <v>100115.85999999999</v>
      </c>
    </row>
    <row r="417" spans="1:8">
      <c r="A417" t="s">
        <v>1749</v>
      </c>
      <c r="B417" t="s">
        <v>1707</v>
      </c>
      <c r="C417" t="s">
        <v>1736</v>
      </c>
      <c r="D417" s="11" t="s">
        <v>2694</v>
      </c>
      <c r="E417" s="11" t="s">
        <v>2692</v>
      </c>
      <c r="F417" s="41">
        <v>126356</v>
      </c>
      <c r="G417" s="41">
        <v>32014.639999999999</v>
      </c>
      <c r="H417" s="41">
        <v>94341.36</v>
      </c>
    </row>
    <row r="418" spans="1:8">
      <c r="A418" t="s">
        <v>1751</v>
      </c>
      <c r="B418" t="s">
        <v>1707</v>
      </c>
      <c r="C418" t="s">
        <v>1753</v>
      </c>
      <c r="D418" s="11" t="s">
        <v>2694</v>
      </c>
      <c r="E418" s="11" t="s">
        <v>2692</v>
      </c>
      <c r="F418" s="41">
        <v>126356</v>
      </c>
      <c r="G418" s="41">
        <v>26427.02</v>
      </c>
      <c r="H418" s="41">
        <v>99928.98</v>
      </c>
    </row>
    <row r="419" spans="1:8">
      <c r="A419" t="s">
        <v>1761</v>
      </c>
      <c r="B419" t="s">
        <v>1707</v>
      </c>
      <c r="C419" t="s">
        <v>1753</v>
      </c>
      <c r="D419" s="11" t="s">
        <v>2695</v>
      </c>
      <c r="E419" s="11" t="s">
        <v>2692</v>
      </c>
      <c r="F419" s="41">
        <v>126356</v>
      </c>
      <c r="G419" s="41">
        <v>27745.1</v>
      </c>
      <c r="H419" s="41">
        <v>98610.9</v>
      </c>
    </row>
    <row r="420" spans="1:8">
      <c r="A420" t="s">
        <v>1756</v>
      </c>
      <c r="B420" t="s">
        <v>1707</v>
      </c>
      <c r="C420" t="s">
        <v>1745</v>
      </c>
      <c r="D420" s="11" t="s">
        <v>2694</v>
      </c>
      <c r="E420" s="11" t="s">
        <v>2692</v>
      </c>
      <c r="F420" s="41">
        <v>114719</v>
      </c>
      <c r="G420" s="41">
        <v>23365.73</v>
      </c>
      <c r="H420" s="41">
        <v>91353.27</v>
      </c>
    </row>
    <row r="421" spans="1:8">
      <c r="A421" t="s">
        <v>1754</v>
      </c>
      <c r="B421" t="s">
        <v>1707</v>
      </c>
      <c r="C421" t="s">
        <v>1748</v>
      </c>
      <c r="D421" s="11" t="s">
        <v>2694</v>
      </c>
      <c r="E421" s="11" t="s">
        <v>2692</v>
      </c>
      <c r="F421" s="41">
        <v>112727</v>
      </c>
      <c r="G421" s="41">
        <v>27373.600000000002</v>
      </c>
      <c r="H421" s="41">
        <v>85353.4</v>
      </c>
    </row>
    <row r="422" spans="1:8">
      <c r="A422" t="s">
        <v>1743</v>
      </c>
      <c r="B422" t="s">
        <v>1707</v>
      </c>
      <c r="C422" t="s">
        <v>1745</v>
      </c>
      <c r="D422" s="11" t="s">
        <v>2694</v>
      </c>
      <c r="E422" s="11" t="s">
        <v>2692</v>
      </c>
      <c r="F422" s="41">
        <v>110594</v>
      </c>
      <c r="G422" s="41">
        <v>22376.31</v>
      </c>
      <c r="H422" s="41">
        <v>88217.69</v>
      </c>
    </row>
    <row r="423" spans="1:8">
      <c r="A423" t="s">
        <v>1766</v>
      </c>
      <c r="B423" t="s">
        <v>1707</v>
      </c>
      <c r="C423" t="s">
        <v>1742</v>
      </c>
      <c r="D423" s="11" t="s">
        <v>2694</v>
      </c>
      <c r="E423" s="11" t="s">
        <v>2692</v>
      </c>
      <c r="F423" s="41">
        <v>105093</v>
      </c>
      <c r="G423" s="41">
        <v>23836.95</v>
      </c>
      <c r="H423" s="41">
        <v>81256.05</v>
      </c>
    </row>
    <row r="424" spans="1:8">
      <c r="A424" t="s">
        <v>1763</v>
      </c>
      <c r="B424" t="s">
        <v>1707</v>
      </c>
      <c r="C424" t="s">
        <v>1765</v>
      </c>
      <c r="D424" s="11" t="s">
        <v>2695</v>
      </c>
      <c r="E424" s="11" t="s">
        <v>2692</v>
      </c>
      <c r="F424" s="41">
        <v>102439</v>
      </c>
      <c r="G424" s="41">
        <v>19207.73</v>
      </c>
      <c r="H424" s="41">
        <v>83231.27</v>
      </c>
    </row>
    <row r="425" spans="1:8">
      <c r="A425" t="s">
        <v>1746</v>
      </c>
      <c r="B425" t="s">
        <v>1707</v>
      </c>
      <c r="C425" t="s">
        <v>1748</v>
      </c>
      <c r="D425" s="11" t="s">
        <v>2694</v>
      </c>
      <c r="E425" s="11" t="s">
        <v>2692</v>
      </c>
      <c r="F425" s="41">
        <v>94489</v>
      </c>
      <c r="G425" s="41">
        <v>22644.720000000001</v>
      </c>
      <c r="H425" s="41">
        <v>71844.28</v>
      </c>
    </row>
    <row r="426" spans="1:8">
      <c r="A426" t="s">
        <v>1734</v>
      </c>
      <c r="B426" t="s">
        <v>1707</v>
      </c>
      <c r="C426" t="s">
        <v>1736</v>
      </c>
      <c r="D426" s="11" t="s">
        <v>2694</v>
      </c>
      <c r="E426" s="11" t="s">
        <v>2692</v>
      </c>
      <c r="F426" s="41">
        <v>90000</v>
      </c>
      <c r="G426" s="41">
        <v>16764.400000000001</v>
      </c>
      <c r="H426" s="41">
        <v>73235.600000000006</v>
      </c>
    </row>
    <row r="427" spans="1:8">
      <c r="A427" t="s">
        <v>1721</v>
      </c>
      <c r="B427" t="s">
        <v>1707</v>
      </c>
      <c r="C427" t="s">
        <v>1723</v>
      </c>
      <c r="D427" s="11" t="s">
        <v>2694</v>
      </c>
      <c r="E427" s="11" t="s">
        <v>2692</v>
      </c>
      <c r="F427" s="41">
        <v>68383</v>
      </c>
      <c r="G427" s="41">
        <v>9760.0500000000011</v>
      </c>
      <c r="H427" s="41">
        <v>58622.95</v>
      </c>
    </row>
    <row r="428" spans="1:8">
      <c r="A428" t="s">
        <v>1724</v>
      </c>
      <c r="B428" t="s">
        <v>1707</v>
      </c>
      <c r="C428" t="s">
        <v>1723</v>
      </c>
      <c r="D428" s="11" t="s">
        <v>2694</v>
      </c>
      <c r="E428" s="11" t="s">
        <v>2692</v>
      </c>
      <c r="F428" s="41">
        <v>65811</v>
      </c>
      <c r="G428" s="41">
        <v>9897.42</v>
      </c>
      <c r="H428" s="41">
        <v>55913.58</v>
      </c>
    </row>
    <row r="429" spans="1:8">
      <c r="A429" t="s">
        <v>1718</v>
      </c>
      <c r="B429" t="s">
        <v>1707</v>
      </c>
      <c r="C429" t="s">
        <v>1720</v>
      </c>
      <c r="D429" s="11" t="s">
        <v>2695</v>
      </c>
      <c r="E429" s="11" t="s">
        <v>2692</v>
      </c>
      <c r="F429" s="41">
        <v>60385</v>
      </c>
      <c r="G429" s="41">
        <v>7575.6200000000008</v>
      </c>
      <c r="H429" s="41">
        <v>52809.38</v>
      </c>
    </row>
    <row r="430" spans="1:8">
      <c r="A430" t="s">
        <v>1740</v>
      </c>
      <c r="B430" t="s">
        <v>1707</v>
      </c>
      <c r="C430" t="s">
        <v>1742</v>
      </c>
      <c r="D430" s="11" t="s">
        <v>2694</v>
      </c>
      <c r="E430" s="11" t="s">
        <v>2692</v>
      </c>
      <c r="F430" s="41">
        <v>60093</v>
      </c>
      <c r="G430" s="41">
        <v>8089.79</v>
      </c>
      <c r="H430" s="41">
        <v>52003.21</v>
      </c>
    </row>
    <row r="431" spans="1:8">
      <c r="A431" t="s">
        <v>1709</v>
      </c>
      <c r="B431" t="s">
        <v>1707</v>
      </c>
      <c r="C431" t="s">
        <v>1711</v>
      </c>
      <c r="D431" s="11" t="s">
        <v>2695</v>
      </c>
      <c r="E431" s="11" t="s">
        <v>2692</v>
      </c>
      <c r="F431" s="41">
        <v>59292</v>
      </c>
      <c r="G431" s="41">
        <v>8615.19</v>
      </c>
      <c r="H431" s="41">
        <v>50676.81</v>
      </c>
    </row>
    <row r="432" spans="1:8">
      <c r="A432" t="s">
        <v>1796</v>
      </c>
      <c r="B432" t="s">
        <v>1771</v>
      </c>
      <c r="C432" t="s">
        <v>1798</v>
      </c>
      <c r="D432" s="11" t="s">
        <v>2694</v>
      </c>
      <c r="E432" s="11" t="s">
        <v>2692</v>
      </c>
      <c r="F432" s="41">
        <v>309210</v>
      </c>
      <c r="G432" s="41">
        <v>145593.30000000002</v>
      </c>
      <c r="H432" s="41">
        <v>163616.69999999998</v>
      </c>
    </row>
    <row r="433" spans="1:8">
      <c r="A433" t="s">
        <v>1787</v>
      </c>
      <c r="B433" t="s">
        <v>1771</v>
      </c>
      <c r="C433" t="s">
        <v>1789</v>
      </c>
      <c r="D433" s="11" t="s">
        <v>2695</v>
      </c>
      <c r="E433" s="11" t="s">
        <v>2692</v>
      </c>
      <c r="F433" s="41">
        <v>203758</v>
      </c>
      <c r="G433" s="41">
        <v>50372.790000000008</v>
      </c>
      <c r="H433" s="41">
        <v>153385.21</v>
      </c>
    </row>
    <row r="434" spans="1:8">
      <c r="A434" t="s">
        <v>1793</v>
      </c>
      <c r="B434" t="s">
        <v>1771</v>
      </c>
      <c r="C434" t="s">
        <v>1795</v>
      </c>
      <c r="D434" s="11" t="s">
        <v>2694</v>
      </c>
      <c r="E434" s="11" t="s">
        <v>2692</v>
      </c>
      <c r="F434" s="41">
        <v>170000</v>
      </c>
      <c r="G434" s="41">
        <v>38643.18</v>
      </c>
      <c r="H434" s="41">
        <v>131356.82</v>
      </c>
    </row>
    <row r="435" spans="1:8">
      <c r="A435" t="s">
        <v>1802</v>
      </c>
      <c r="B435" t="s">
        <v>1771</v>
      </c>
      <c r="C435" t="s">
        <v>1804</v>
      </c>
      <c r="D435" s="11" t="s">
        <v>2694</v>
      </c>
      <c r="E435" s="11" t="s">
        <v>2692</v>
      </c>
      <c r="F435" s="41">
        <v>158878</v>
      </c>
      <c r="G435" s="41">
        <v>48853.86</v>
      </c>
      <c r="H435" s="41">
        <v>110024.14</v>
      </c>
    </row>
    <row r="436" spans="1:8">
      <c r="A436" t="s">
        <v>1776</v>
      </c>
      <c r="B436" t="s">
        <v>1771</v>
      </c>
      <c r="C436" t="s">
        <v>1775</v>
      </c>
      <c r="D436" s="11" t="s">
        <v>2694</v>
      </c>
      <c r="E436" s="11" t="s">
        <v>2692</v>
      </c>
      <c r="F436" s="41">
        <v>151672</v>
      </c>
      <c r="G436" s="41">
        <v>42299.48</v>
      </c>
      <c r="H436" s="41">
        <v>109372.51999999999</v>
      </c>
    </row>
    <row r="437" spans="1:8">
      <c r="A437" t="s">
        <v>1778</v>
      </c>
      <c r="B437" t="s">
        <v>1771</v>
      </c>
      <c r="C437" t="s">
        <v>1775</v>
      </c>
      <c r="D437" s="11" t="s">
        <v>2695</v>
      </c>
      <c r="E437" s="11" t="s">
        <v>2692</v>
      </c>
      <c r="F437" s="41">
        <v>151646</v>
      </c>
      <c r="G437" s="41">
        <v>35061.040000000001</v>
      </c>
      <c r="H437" s="41">
        <v>116584.95999999999</v>
      </c>
    </row>
    <row r="438" spans="1:8">
      <c r="A438" t="s">
        <v>1785</v>
      </c>
      <c r="B438" t="s">
        <v>1771</v>
      </c>
      <c r="C438" t="s">
        <v>1782</v>
      </c>
      <c r="D438" s="11" t="s">
        <v>2694</v>
      </c>
      <c r="E438" s="11" t="s">
        <v>2692</v>
      </c>
      <c r="F438" s="41">
        <v>121310</v>
      </c>
      <c r="G438" s="41">
        <v>24761.94</v>
      </c>
      <c r="H438" s="41">
        <v>96548.06</v>
      </c>
    </row>
    <row r="439" spans="1:8">
      <c r="A439" t="s">
        <v>1773</v>
      </c>
      <c r="B439" t="s">
        <v>1771</v>
      </c>
      <c r="C439" t="s">
        <v>1775</v>
      </c>
      <c r="D439" s="11" t="s">
        <v>2695</v>
      </c>
      <c r="E439" s="11" t="s">
        <v>2692</v>
      </c>
      <c r="F439" s="41">
        <v>121310</v>
      </c>
      <c r="G439" s="41">
        <v>28511.94</v>
      </c>
      <c r="H439" s="41">
        <v>92798.06</v>
      </c>
    </row>
    <row r="440" spans="1:8">
      <c r="A440" t="s">
        <v>1780</v>
      </c>
      <c r="B440" t="s">
        <v>1771</v>
      </c>
      <c r="C440" t="s">
        <v>1782</v>
      </c>
      <c r="D440" s="11" t="s">
        <v>2695</v>
      </c>
      <c r="E440" s="11" t="s">
        <v>2692</v>
      </c>
      <c r="F440" s="41">
        <v>110000</v>
      </c>
      <c r="G440" s="41">
        <v>26311.119999999999</v>
      </c>
      <c r="H440" s="41">
        <v>83688.88</v>
      </c>
    </row>
    <row r="441" spans="1:8">
      <c r="A441" t="s">
        <v>1799</v>
      </c>
      <c r="B441" t="s">
        <v>1771</v>
      </c>
      <c r="C441" t="s">
        <v>1801</v>
      </c>
      <c r="D441" s="11" t="s">
        <v>2694</v>
      </c>
      <c r="E441" s="11" t="s">
        <v>2692</v>
      </c>
      <c r="F441" s="41">
        <v>102439</v>
      </c>
      <c r="G441" s="41">
        <v>19657.16</v>
      </c>
      <c r="H441" s="41">
        <v>82781.84</v>
      </c>
    </row>
    <row r="442" spans="1:8">
      <c r="A442" t="s">
        <v>1790</v>
      </c>
      <c r="B442" t="s">
        <v>1771</v>
      </c>
      <c r="C442" t="s">
        <v>1801</v>
      </c>
      <c r="D442" s="11" t="s">
        <v>2694</v>
      </c>
      <c r="E442" s="11" t="s">
        <v>2692</v>
      </c>
      <c r="F442" s="41">
        <v>96023.5</v>
      </c>
      <c r="G442" s="41">
        <v>28768.039999999997</v>
      </c>
      <c r="H442" s="41">
        <v>67255.460000000006</v>
      </c>
    </row>
    <row r="443" spans="1:8">
      <c r="A443" t="s">
        <v>1783</v>
      </c>
      <c r="B443" t="s">
        <v>1771</v>
      </c>
      <c r="C443" t="s">
        <v>78</v>
      </c>
      <c r="D443" s="11" t="s">
        <v>2694</v>
      </c>
      <c r="E443" s="11" t="s">
        <v>2692</v>
      </c>
      <c r="F443" s="41">
        <v>77705</v>
      </c>
      <c r="G443" s="41">
        <v>12665.25</v>
      </c>
      <c r="H443" s="41">
        <v>65039.75</v>
      </c>
    </row>
    <row r="444" spans="1:8">
      <c r="A444" t="s">
        <v>1876</v>
      </c>
      <c r="B444" t="s">
        <v>1805</v>
      </c>
      <c r="C444" t="s">
        <v>1878</v>
      </c>
      <c r="D444" s="11" t="s">
        <v>2694</v>
      </c>
      <c r="E444" s="11" t="s">
        <v>2692</v>
      </c>
      <c r="F444" s="41">
        <v>277851</v>
      </c>
      <c r="G444" s="41">
        <v>81284.049999999988</v>
      </c>
      <c r="H444" s="41">
        <v>196566.95</v>
      </c>
    </row>
    <row r="445" spans="1:8">
      <c r="A445" t="s">
        <v>1828</v>
      </c>
      <c r="B445" t="s">
        <v>1805</v>
      </c>
      <c r="C445" t="s">
        <v>1830</v>
      </c>
      <c r="D445" s="11" t="s">
        <v>2694</v>
      </c>
      <c r="E445" s="11" t="s">
        <v>2692</v>
      </c>
      <c r="F445" s="41">
        <v>178000</v>
      </c>
      <c r="G445" s="41">
        <v>41735.14</v>
      </c>
      <c r="H445" s="41">
        <v>136264.85999999999</v>
      </c>
    </row>
    <row r="446" spans="1:8">
      <c r="A446" t="s">
        <v>1836</v>
      </c>
      <c r="B446" t="s">
        <v>1805</v>
      </c>
      <c r="C446" t="s">
        <v>1835</v>
      </c>
      <c r="D446" s="11" t="s">
        <v>2694</v>
      </c>
      <c r="E446" s="11" t="s">
        <v>2692</v>
      </c>
      <c r="F446" s="41">
        <v>124543</v>
      </c>
      <c r="G446" s="41">
        <v>36208.539999999994</v>
      </c>
      <c r="H446" s="41">
        <v>88334.46</v>
      </c>
    </row>
    <row r="447" spans="1:8">
      <c r="A447" t="s">
        <v>1861</v>
      </c>
      <c r="B447" t="s">
        <v>1805</v>
      </c>
      <c r="C447" t="s">
        <v>1863</v>
      </c>
      <c r="D447" s="11" t="s">
        <v>2694</v>
      </c>
      <c r="E447" s="11" t="s">
        <v>2692</v>
      </c>
      <c r="F447" s="41">
        <v>110463</v>
      </c>
      <c r="G447" s="41">
        <v>27275.32</v>
      </c>
      <c r="H447" s="41">
        <v>83187.679999999993</v>
      </c>
    </row>
    <row r="448" spans="1:8">
      <c r="A448" t="s">
        <v>1833</v>
      </c>
      <c r="B448" t="s">
        <v>1805</v>
      </c>
      <c r="C448" t="s">
        <v>1835</v>
      </c>
      <c r="D448" s="11" t="s">
        <v>2694</v>
      </c>
      <c r="E448" s="11" t="s">
        <v>2692</v>
      </c>
      <c r="F448" s="41">
        <v>87162</v>
      </c>
      <c r="G448" s="41">
        <v>25039.89</v>
      </c>
      <c r="H448" s="41">
        <v>62122.11</v>
      </c>
    </row>
    <row r="449" spans="1:8">
      <c r="A449" t="s">
        <v>1815</v>
      </c>
      <c r="B449" t="s">
        <v>1805</v>
      </c>
      <c r="C449" t="s">
        <v>1817</v>
      </c>
      <c r="D449" s="11" t="s">
        <v>2695</v>
      </c>
      <c r="E449" s="11" t="s">
        <v>2692</v>
      </c>
      <c r="F449" s="41">
        <v>86337</v>
      </c>
      <c r="G449" s="41">
        <v>15317.16</v>
      </c>
      <c r="H449" s="41">
        <v>71019.839999999997</v>
      </c>
    </row>
    <row r="450" spans="1:8">
      <c r="A450" t="s">
        <v>1818</v>
      </c>
      <c r="B450" t="s">
        <v>1805</v>
      </c>
      <c r="C450" t="s">
        <v>1820</v>
      </c>
      <c r="D450" s="11" t="s">
        <v>2694</v>
      </c>
      <c r="E450" s="11" t="s">
        <v>2692</v>
      </c>
      <c r="F450" s="41">
        <v>77705</v>
      </c>
      <c r="G450" s="41">
        <v>12912</v>
      </c>
      <c r="H450" s="41">
        <v>64793</v>
      </c>
    </row>
    <row r="451" spans="1:8">
      <c r="A451" t="s">
        <v>1823</v>
      </c>
      <c r="B451" t="s">
        <v>1805</v>
      </c>
      <c r="C451" t="s">
        <v>1825</v>
      </c>
      <c r="D451" s="11" t="s">
        <v>2694</v>
      </c>
      <c r="E451" s="11" t="s">
        <v>2692</v>
      </c>
      <c r="F451" s="41">
        <v>69616</v>
      </c>
      <c r="G451" s="41">
        <v>12780.978713333332</v>
      </c>
      <c r="H451" s="41">
        <v>56835.02128666667</v>
      </c>
    </row>
    <row r="452" spans="1:8">
      <c r="A452" t="s">
        <v>2700</v>
      </c>
      <c r="B452" t="s">
        <v>1805</v>
      </c>
      <c r="C452" t="s">
        <v>1825</v>
      </c>
      <c r="D452" s="11" t="s">
        <v>2694</v>
      </c>
      <c r="E452" s="11" t="s">
        <v>2692</v>
      </c>
      <c r="F452" s="41">
        <v>68625</v>
      </c>
      <c r="G452" s="41">
        <v>10764.660000000002</v>
      </c>
      <c r="H452" s="41">
        <v>57860.34</v>
      </c>
    </row>
    <row r="453" spans="1:8">
      <c r="A453" t="s">
        <v>1807</v>
      </c>
      <c r="B453" t="s">
        <v>1805</v>
      </c>
      <c r="C453" t="s">
        <v>1809</v>
      </c>
      <c r="D453" s="11" t="s">
        <v>2694</v>
      </c>
      <c r="E453" s="11" t="s">
        <v>2692</v>
      </c>
      <c r="F453" s="41">
        <v>66000</v>
      </c>
      <c r="G453" s="41">
        <v>9096.1</v>
      </c>
      <c r="H453" s="41">
        <v>56903.9</v>
      </c>
    </row>
    <row r="454" spans="1:8">
      <c r="A454" t="s">
        <v>1848</v>
      </c>
      <c r="B454" t="s">
        <v>1805</v>
      </c>
      <c r="C454" t="s">
        <v>1820</v>
      </c>
      <c r="D454" s="11" t="s">
        <v>2695</v>
      </c>
      <c r="E454" s="11" t="s">
        <v>2692</v>
      </c>
      <c r="F454" s="41">
        <v>61464</v>
      </c>
      <c r="G454" s="41">
        <v>8453.77</v>
      </c>
      <c r="H454" s="41">
        <v>53010.229999999996</v>
      </c>
    </row>
    <row r="455" spans="1:8">
      <c r="A455" t="s">
        <v>1854</v>
      </c>
      <c r="B455" t="s">
        <v>1805</v>
      </c>
      <c r="C455" t="s">
        <v>1856</v>
      </c>
      <c r="D455" s="11" t="s">
        <v>2694</v>
      </c>
      <c r="E455" s="11" t="s">
        <v>2692</v>
      </c>
      <c r="F455" s="41">
        <v>50494</v>
      </c>
      <c r="G455" s="41">
        <v>5139.0200000000004</v>
      </c>
      <c r="H455" s="41">
        <v>45354.979999999996</v>
      </c>
    </row>
    <row r="456" spans="1:8">
      <c r="A456" t="s">
        <v>1812</v>
      </c>
      <c r="B456" t="s">
        <v>1805</v>
      </c>
      <c r="C456" t="s">
        <v>1814</v>
      </c>
      <c r="D456" s="11" t="s">
        <v>2695</v>
      </c>
      <c r="E456" s="11" t="s">
        <v>2692</v>
      </c>
      <c r="F456" s="41">
        <v>45329</v>
      </c>
      <c r="G456" s="41">
        <v>6278.4900000000007</v>
      </c>
      <c r="H456" s="41">
        <v>39050.51</v>
      </c>
    </row>
    <row r="457" spans="1:8">
      <c r="A457" t="s">
        <v>1874</v>
      </c>
      <c r="B457" t="s">
        <v>1805</v>
      </c>
      <c r="C457" t="s">
        <v>1817</v>
      </c>
      <c r="D457" s="11" t="s">
        <v>2694</v>
      </c>
      <c r="E457" s="11" t="s">
        <v>2692</v>
      </c>
      <c r="F457" s="41">
        <v>44786</v>
      </c>
      <c r="G457" s="41">
        <v>9144.99</v>
      </c>
      <c r="H457" s="41">
        <v>35641.01</v>
      </c>
    </row>
    <row r="458" spans="1:8">
      <c r="A458" t="s">
        <v>1840</v>
      </c>
      <c r="B458" t="s">
        <v>1805</v>
      </c>
      <c r="C458" t="s">
        <v>1814</v>
      </c>
      <c r="D458" s="11" t="s">
        <v>2694</v>
      </c>
      <c r="E458" s="11" t="s">
        <v>2692</v>
      </c>
      <c r="F458" s="41">
        <v>37048</v>
      </c>
      <c r="G458" s="41">
        <v>3824.6099999999997</v>
      </c>
      <c r="H458" s="41">
        <v>33223.39</v>
      </c>
    </row>
    <row r="459" spans="1:8">
      <c r="A459" t="s">
        <v>1872</v>
      </c>
      <c r="B459" t="s">
        <v>1805</v>
      </c>
      <c r="C459" t="s">
        <v>1814</v>
      </c>
      <c r="D459" s="11" t="s">
        <v>2695</v>
      </c>
      <c r="E459" s="11" t="s">
        <v>2692</v>
      </c>
      <c r="F459" s="41">
        <v>37048</v>
      </c>
      <c r="G459" s="41">
        <v>5884.73</v>
      </c>
      <c r="H459" s="41">
        <v>31163.27</v>
      </c>
    </row>
    <row r="460" spans="1:8">
      <c r="A460" t="s">
        <v>1826</v>
      </c>
      <c r="B460" t="s">
        <v>1805</v>
      </c>
      <c r="C460" t="s">
        <v>1825</v>
      </c>
      <c r="D460" s="11" t="s">
        <v>2694</v>
      </c>
      <c r="E460" s="11" t="s">
        <v>2692</v>
      </c>
      <c r="F460" s="41">
        <v>37000</v>
      </c>
      <c r="G460" s="41">
        <v>2878.9399999999996</v>
      </c>
      <c r="H460" s="41">
        <v>34121.06</v>
      </c>
    </row>
    <row r="461" spans="1:8">
      <c r="A461" t="s">
        <v>1838</v>
      </c>
      <c r="B461" t="s">
        <v>1805</v>
      </c>
      <c r="C461" t="s">
        <v>1825</v>
      </c>
      <c r="D461" s="11" t="s">
        <v>2695</v>
      </c>
      <c r="E461" s="11" t="s">
        <v>2692</v>
      </c>
      <c r="F461" s="41">
        <v>32004</v>
      </c>
      <c r="G461" s="41">
        <v>2711.27</v>
      </c>
      <c r="H461" s="41">
        <v>29292.73</v>
      </c>
    </row>
    <row r="462" spans="1:8">
      <c r="A462" t="s">
        <v>1868</v>
      </c>
      <c r="B462" t="s">
        <v>1805</v>
      </c>
      <c r="C462" t="s">
        <v>1814</v>
      </c>
      <c r="D462" s="11" t="s">
        <v>2695</v>
      </c>
      <c r="E462" s="11" t="s">
        <v>2692</v>
      </c>
      <c r="F462" s="41">
        <v>30873</v>
      </c>
      <c r="G462" s="41">
        <v>2145.6999999999998</v>
      </c>
      <c r="H462" s="41">
        <v>28727.3</v>
      </c>
    </row>
    <row r="463" spans="1:8">
      <c r="A463" t="s">
        <v>1870</v>
      </c>
      <c r="B463" t="s">
        <v>1805</v>
      </c>
      <c r="C463" t="s">
        <v>1825</v>
      </c>
      <c r="D463" s="11" t="s">
        <v>2695</v>
      </c>
      <c r="E463" s="11" t="s">
        <v>2692</v>
      </c>
      <c r="F463" s="41">
        <v>27443</v>
      </c>
      <c r="G463" s="41">
        <v>3940.36</v>
      </c>
      <c r="H463" s="41">
        <v>23502.639999999999</v>
      </c>
    </row>
    <row r="464" spans="1:8">
      <c r="A464" t="s">
        <v>1892</v>
      </c>
      <c r="B464" t="s">
        <v>1881</v>
      </c>
      <c r="C464" t="s">
        <v>1894</v>
      </c>
      <c r="D464" s="11" t="s">
        <v>2695</v>
      </c>
      <c r="E464" s="11" t="s">
        <v>2692</v>
      </c>
      <c r="F464" s="41">
        <v>429458</v>
      </c>
      <c r="G464" s="41">
        <v>151575.87</v>
      </c>
      <c r="H464" s="41">
        <v>277882.13</v>
      </c>
    </row>
    <row r="465" spans="1:8">
      <c r="A465" t="s">
        <v>1895</v>
      </c>
      <c r="B465" t="s">
        <v>1881</v>
      </c>
      <c r="C465" t="s">
        <v>1897</v>
      </c>
      <c r="D465" s="11" t="s">
        <v>2695</v>
      </c>
      <c r="E465" s="11" t="s">
        <v>2692</v>
      </c>
      <c r="F465" s="41">
        <v>263240</v>
      </c>
      <c r="G465" s="41">
        <v>64709.47</v>
      </c>
      <c r="H465" s="41">
        <v>198530.53</v>
      </c>
    </row>
    <row r="466" spans="1:8">
      <c r="A466" t="s">
        <v>1898</v>
      </c>
      <c r="B466" t="s">
        <v>1881</v>
      </c>
      <c r="C466" t="s">
        <v>1900</v>
      </c>
      <c r="D466" s="11" t="s">
        <v>2694</v>
      </c>
      <c r="E466" s="11" t="s">
        <v>2692</v>
      </c>
      <c r="F466" s="41">
        <v>193043</v>
      </c>
      <c r="G466" s="41">
        <v>55358.67</v>
      </c>
      <c r="H466" s="41">
        <v>137684.33000000002</v>
      </c>
    </row>
    <row r="467" spans="1:8">
      <c r="A467" t="s">
        <v>1904</v>
      </c>
      <c r="B467" t="s">
        <v>1881</v>
      </c>
      <c r="C467" t="s">
        <v>1906</v>
      </c>
      <c r="D467" s="11" t="s">
        <v>2695</v>
      </c>
      <c r="E467" s="11" t="s">
        <v>2692</v>
      </c>
      <c r="F467" s="41">
        <v>189751</v>
      </c>
      <c r="G467" s="41">
        <v>93722.290000000008</v>
      </c>
      <c r="H467" s="41">
        <v>96028.709999999992</v>
      </c>
    </row>
    <row r="468" spans="1:8">
      <c r="A468" t="s">
        <v>1889</v>
      </c>
      <c r="B468" t="s">
        <v>1881</v>
      </c>
      <c r="C468" t="s">
        <v>1891</v>
      </c>
      <c r="D468" s="11" t="s">
        <v>2695</v>
      </c>
      <c r="E468" s="11" t="s">
        <v>2692</v>
      </c>
      <c r="F468" s="41">
        <v>151626</v>
      </c>
      <c r="G468" s="41">
        <v>43256.740000000005</v>
      </c>
      <c r="H468" s="41">
        <v>108369.26</v>
      </c>
    </row>
    <row r="469" spans="1:8">
      <c r="A469" t="s">
        <v>1907</v>
      </c>
      <c r="B469" t="s">
        <v>1881</v>
      </c>
      <c r="C469" t="s">
        <v>1891</v>
      </c>
      <c r="D469" s="11" t="s">
        <v>2695</v>
      </c>
      <c r="E469" s="11" t="s">
        <v>2692</v>
      </c>
      <c r="F469" s="41">
        <v>120000</v>
      </c>
      <c r="G469" s="41">
        <v>25117.47</v>
      </c>
      <c r="H469" s="41">
        <v>94882.53</v>
      </c>
    </row>
    <row r="470" spans="1:8">
      <c r="A470" t="s">
        <v>1886</v>
      </c>
      <c r="B470" t="s">
        <v>1881</v>
      </c>
      <c r="C470" t="s">
        <v>1888</v>
      </c>
      <c r="D470" s="11" t="s">
        <v>2695</v>
      </c>
      <c r="E470" s="11" t="s">
        <v>2692</v>
      </c>
      <c r="F470" s="41">
        <v>106000</v>
      </c>
      <c r="G470" s="41">
        <v>19806.38</v>
      </c>
      <c r="H470" s="41">
        <v>86193.62</v>
      </c>
    </row>
    <row r="471" spans="1:8">
      <c r="A471" t="s">
        <v>1909</v>
      </c>
      <c r="B471" t="s">
        <v>1881</v>
      </c>
      <c r="C471" t="s">
        <v>1885</v>
      </c>
      <c r="D471" s="11" t="s">
        <v>2694</v>
      </c>
      <c r="E471" s="11" t="s">
        <v>2692</v>
      </c>
      <c r="F471" s="41">
        <v>56346</v>
      </c>
      <c r="G471" s="41">
        <v>6468.8600000000006</v>
      </c>
      <c r="H471" s="41">
        <v>49877.14</v>
      </c>
    </row>
    <row r="472" spans="1:8">
      <c r="A472" t="s">
        <v>1883</v>
      </c>
      <c r="B472" t="s">
        <v>1881</v>
      </c>
      <c r="C472" t="s">
        <v>1885</v>
      </c>
      <c r="D472" s="11" t="s">
        <v>2695</v>
      </c>
      <c r="E472" s="11" t="s">
        <v>2692</v>
      </c>
      <c r="F472" s="41">
        <v>56346</v>
      </c>
      <c r="G472" s="41">
        <v>6997.92</v>
      </c>
      <c r="H472" s="41">
        <v>49348.08</v>
      </c>
    </row>
    <row r="473" spans="1:8">
      <c r="A473" t="s">
        <v>1901</v>
      </c>
      <c r="B473" t="s">
        <v>1881</v>
      </c>
      <c r="C473" t="s">
        <v>1903</v>
      </c>
      <c r="D473" s="11" t="s">
        <v>2694</v>
      </c>
      <c r="E473" s="11" t="s">
        <v>2692</v>
      </c>
      <c r="F473" s="41">
        <v>50000</v>
      </c>
      <c r="G473" s="41">
        <v>5463.36</v>
      </c>
      <c r="H473" s="41">
        <v>44536.639999999999</v>
      </c>
    </row>
    <row r="474" spans="1:8">
      <c r="A474" t="s">
        <v>1990</v>
      </c>
      <c r="B474" t="s">
        <v>1911</v>
      </c>
      <c r="C474" t="s">
        <v>1992</v>
      </c>
      <c r="D474" s="11" t="s">
        <v>2695</v>
      </c>
      <c r="E474" s="11" t="s">
        <v>2692</v>
      </c>
      <c r="F474" s="41">
        <v>228142</v>
      </c>
      <c r="G474" s="41">
        <v>70620.22</v>
      </c>
      <c r="H474" s="41">
        <v>157521.78</v>
      </c>
    </row>
    <row r="475" spans="1:8">
      <c r="A475" t="s">
        <v>1933</v>
      </c>
      <c r="B475" t="s">
        <v>1911</v>
      </c>
      <c r="C475" t="s">
        <v>1935</v>
      </c>
      <c r="D475" s="11" t="s">
        <v>2695</v>
      </c>
      <c r="E475" s="11" t="s">
        <v>2692</v>
      </c>
      <c r="F475" s="41">
        <v>116996</v>
      </c>
      <c r="G475" s="41">
        <v>23042.78</v>
      </c>
      <c r="H475" s="41">
        <v>93953.22</v>
      </c>
    </row>
    <row r="476" spans="1:8">
      <c r="A476" t="s">
        <v>1940</v>
      </c>
      <c r="B476" t="s">
        <v>1911</v>
      </c>
      <c r="C476" t="s">
        <v>1915</v>
      </c>
      <c r="D476" s="11" t="s">
        <v>2695</v>
      </c>
      <c r="E476" s="11" t="s">
        <v>2692</v>
      </c>
      <c r="F476" s="41">
        <v>89608</v>
      </c>
      <c r="G476" s="41">
        <v>16849.54</v>
      </c>
      <c r="H476" s="41">
        <v>72758.459999999992</v>
      </c>
    </row>
    <row r="477" spans="1:8">
      <c r="A477" t="s">
        <v>1982</v>
      </c>
      <c r="B477" t="s">
        <v>1911</v>
      </c>
      <c r="C477" t="s">
        <v>1915</v>
      </c>
      <c r="D477" s="11" t="s">
        <v>2695</v>
      </c>
      <c r="E477" s="11" t="s">
        <v>2692</v>
      </c>
      <c r="F477" s="41">
        <v>77803</v>
      </c>
      <c r="G477" s="41">
        <v>13050.259999999998</v>
      </c>
      <c r="H477" s="41">
        <v>64752.740000000005</v>
      </c>
    </row>
    <row r="478" spans="1:8">
      <c r="A478" t="s">
        <v>1929</v>
      </c>
      <c r="B478" t="s">
        <v>1911</v>
      </c>
      <c r="C478" t="s">
        <v>1918</v>
      </c>
      <c r="D478" s="11" t="s">
        <v>2695</v>
      </c>
      <c r="E478" s="11" t="s">
        <v>2692</v>
      </c>
      <c r="F478" s="41">
        <v>76807</v>
      </c>
      <c r="G478" s="41">
        <v>13165.16</v>
      </c>
      <c r="H478" s="41">
        <v>63641.84</v>
      </c>
    </row>
    <row r="479" spans="1:8">
      <c r="A479" t="s">
        <v>1913</v>
      </c>
      <c r="B479" t="s">
        <v>1911</v>
      </c>
      <c r="C479" t="s">
        <v>1915</v>
      </c>
      <c r="D479" s="11" t="s">
        <v>2695</v>
      </c>
      <c r="E479" s="11" t="s">
        <v>2692</v>
      </c>
      <c r="F479" s="41">
        <v>74640</v>
      </c>
      <c r="G479" s="41">
        <v>17803.11</v>
      </c>
      <c r="H479" s="41">
        <v>56836.89</v>
      </c>
    </row>
    <row r="480" spans="1:8">
      <c r="A480" t="s">
        <v>2005</v>
      </c>
      <c r="B480" t="s">
        <v>1911</v>
      </c>
      <c r="C480" t="s">
        <v>1918</v>
      </c>
      <c r="D480" s="11" t="s">
        <v>2695</v>
      </c>
      <c r="E480" s="11" t="s">
        <v>2692</v>
      </c>
      <c r="F480" s="41">
        <v>71833</v>
      </c>
      <c r="G480" s="41">
        <v>12028.25</v>
      </c>
      <c r="H480" s="41">
        <v>59804.75</v>
      </c>
    </row>
    <row r="481" spans="1:8">
      <c r="A481" t="s">
        <v>1980</v>
      </c>
      <c r="B481" t="s">
        <v>1911</v>
      </c>
      <c r="C481" t="s">
        <v>1918</v>
      </c>
      <c r="D481" s="11" t="s">
        <v>2695</v>
      </c>
      <c r="E481" s="11" t="s">
        <v>2692</v>
      </c>
      <c r="F481" s="41">
        <v>66274</v>
      </c>
      <c r="G481" s="41">
        <v>9021.39</v>
      </c>
      <c r="H481" s="41">
        <v>57252.61</v>
      </c>
    </row>
    <row r="482" spans="1:8">
      <c r="A482" t="s">
        <v>1988</v>
      </c>
      <c r="B482" t="s">
        <v>1911</v>
      </c>
      <c r="C482" t="s">
        <v>1918</v>
      </c>
      <c r="D482" s="11" t="s">
        <v>2695</v>
      </c>
      <c r="E482" s="11" t="s">
        <v>2692</v>
      </c>
      <c r="F482" s="41">
        <v>66274</v>
      </c>
      <c r="G482" s="41">
        <v>12901.56</v>
      </c>
      <c r="H482" s="41">
        <v>53372.44</v>
      </c>
    </row>
    <row r="483" spans="1:8">
      <c r="A483" t="s">
        <v>1931</v>
      </c>
      <c r="B483" t="s">
        <v>1911</v>
      </c>
      <c r="C483" t="s">
        <v>1918</v>
      </c>
      <c r="D483" s="11" t="s">
        <v>2695</v>
      </c>
      <c r="E483" s="11" t="s">
        <v>2692</v>
      </c>
      <c r="F483" s="41">
        <v>64005</v>
      </c>
      <c r="G483" s="41">
        <v>16448.809999999998</v>
      </c>
      <c r="H483" s="41">
        <v>47556.19</v>
      </c>
    </row>
    <row r="484" spans="1:8">
      <c r="A484" t="s">
        <v>1925</v>
      </c>
      <c r="B484" t="s">
        <v>1911</v>
      </c>
      <c r="C484" t="s">
        <v>1918</v>
      </c>
      <c r="D484" s="11" t="s">
        <v>2695</v>
      </c>
      <c r="E484" s="11" t="s">
        <v>2692</v>
      </c>
      <c r="F484" s="41">
        <v>64005</v>
      </c>
      <c r="G484" s="41">
        <v>11186.95</v>
      </c>
      <c r="H484" s="41">
        <v>52818.05</v>
      </c>
    </row>
    <row r="485" spans="1:8">
      <c r="A485" t="s">
        <v>1998</v>
      </c>
      <c r="B485" t="s">
        <v>1911</v>
      </c>
      <c r="C485" t="s">
        <v>1918</v>
      </c>
      <c r="D485" s="11" t="s">
        <v>2695</v>
      </c>
      <c r="E485" s="11" t="s">
        <v>2692</v>
      </c>
      <c r="F485" s="41">
        <v>64005</v>
      </c>
      <c r="G485" s="41">
        <v>8594.94</v>
      </c>
      <c r="H485" s="41">
        <v>55410.06</v>
      </c>
    </row>
    <row r="486" spans="1:8">
      <c r="A486" t="s">
        <v>1960</v>
      </c>
      <c r="B486" t="s">
        <v>1911</v>
      </c>
      <c r="C486" t="s">
        <v>1915</v>
      </c>
      <c r="D486" s="11" t="s">
        <v>2695</v>
      </c>
      <c r="E486" s="11" t="s">
        <v>2692</v>
      </c>
      <c r="F486" s="41">
        <v>61652</v>
      </c>
      <c r="G486" s="41">
        <v>12559.71</v>
      </c>
      <c r="H486" s="41">
        <v>49092.29</v>
      </c>
    </row>
    <row r="487" spans="1:8">
      <c r="A487" t="s">
        <v>1976</v>
      </c>
      <c r="B487" t="s">
        <v>1911</v>
      </c>
      <c r="C487" t="s">
        <v>1918</v>
      </c>
      <c r="D487" s="11" t="s">
        <v>2695</v>
      </c>
      <c r="E487" s="11" t="s">
        <v>2692</v>
      </c>
      <c r="F487" s="41">
        <v>59945</v>
      </c>
      <c r="G487" s="41">
        <v>7797.0899999999992</v>
      </c>
      <c r="H487" s="41">
        <v>52147.91</v>
      </c>
    </row>
    <row r="488" spans="1:8">
      <c r="A488" t="s">
        <v>1938</v>
      </c>
      <c r="B488" t="s">
        <v>1911</v>
      </c>
      <c r="C488" t="s">
        <v>1918</v>
      </c>
      <c r="D488" s="11" t="s">
        <v>2695</v>
      </c>
      <c r="E488" s="11" t="s">
        <v>2692</v>
      </c>
      <c r="F488" s="41">
        <v>59895</v>
      </c>
      <c r="G488" s="41">
        <v>11586.69</v>
      </c>
      <c r="H488" s="41">
        <v>48308.31</v>
      </c>
    </row>
    <row r="489" spans="1:8">
      <c r="A489" t="s">
        <v>2714</v>
      </c>
      <c r="B489" t="s">
        <v>1911</v>
      </c>
      <c r="C489" t="s">
        <v>1918</v>
      </c>
      <c r="D489" s="11" t="s">
        <v>2695</v>
      </c>
      <c r="E489" s="11" t="s">
        <v>2692</v>
      </c>
      <c r="F489" s="41">
        <v>59319</v>
      </c>
      <c r="G489" s="41">
        <v>11238.16</v>
      </c>
      <c r="H489" s="41">
        <v>48080.84</v>
      </c>
    </row>
    <row r="490" spans="1:8">
      <c r="A490" t="s">
        <v>1948</v>
      </c>
      <c r="B490" t="s">
        <v>1911</v>
      </c>
      <c r="C490" t="s">
        <v>1918</v>
      </c>
      <c r="D490" s="11" t="s">
        <v>2695</v>
      </c>
      <c r="E490" s="11" t="s">
        <v>2692</v>
      </c>
      <c r="F490" s="41">
        <v>59129</v>
      </c>
      <c r="G490" s="41">
        <v>15393.810000000001</v>
      </c>
      <c r="H490" s="41">
        <v>43735.19</v>
      </c>
    </row>
    <row r="491" spans="1:8">
      <c r="A491" t="s">
        <v>1966</v>
      </c>
      <c r="B491" t="s">
        <v>1911</v>
      </c>
      <c r="C491" t="s">
        <v>1918</v>
      </c>
      <c r="D491" s="11" t="s">
        <v>2695</v>
      </c>
      <c r="E491" s="11" t="s">
        <v>2692</v>
      </c>
      <c r="F491" s="41">
        <v>58747</v>
      </c>
      <c r="G491" s="41">
        <v>11362.760000000002</v>
      </c>
      <c r="H491" s="41">
        <v>47384.24</v>
      </c>
    </row>
    <row r="492" spans="1:8">
      <c r="A492" t="s">
        <v>1978</v>
      </c>
      <c r="B492" t="s">
        <v>1911</v>
      </c>
      <c r="C492" t="s">
        <v>1918</v>
      </c>
      <c r="D492" s="11" t="s">
        <v>2695</v>
      </c>
      <c r="E492" s="11" t="s">
        <v>2692</v>
      </c>
      <c r="F492" s="41">
        <v>58661</v>
      </c>
      <c r="G492" s="41">
        <v>8972.89</v>
      </c>
      <c r="H492" s="41">
        <v>49688.11</v>
      </c>
    </row>
    <row r="493" spans="1:8">
      <c r="A493" t="s">
        <v>1946</v>
      </c>
      <c r="B493" t="s">
        <v>1911</v>
      </c>
      <c r="C493" t="s">
        <v>1918</v>
      </c>
      <c r="D493" s="11" t="s">
        <v>2695</v>
      </c>
      <c r="E493" s="11" t="s">
        <v>2692</v>
      </c>
      <c r="F493" s="41">
        <v>53848</v>
      </c>
      <c r="G493" s="41">
        <v>10774.130000000001</v>
      </c>
      <c r="H493" s="41">
        <v>43073.869999999995</v>
      </c>
    </row>
    <row r="494" spans="1:8">
      <c r="A494" t="s">
        <v>1968</v>
      </c>
      <c r="B494" t="s">
        <v>1911</v>
      </c>
      <c r="C494" t="s">
        <v>1918</v>
      </c>
      <c r="D494" s="11" t="s">
        <v>2695</v>
      </c>
      <c r="E494" s="11" t="s">
        <v>2692</v>
      </c>
      <c r="F494" s="41">
        <v>53328</v>
      </c>
      <c r="G494" s="41">
        <v>15139.73</v>
      </c>
      <c r="H494" s="41">
        <v>38188.270000000004</v>
      </c>
    </row>
    <row r="495" spans="1:8">
      <c r="A495" t="s">
        <v>1995</v>
      </c>
      <c r="B495" t="s">
        <v>1911</v>
      </c>
      <c r="C495" t="s">
        <v>1997</v>
      </c>
      <c r="D495" s="11" t="s">
        <v>2694</v>
      </c>
      <c r="E495" s="11" t="s">
        <v>2692</v>
      </c>
      <c r="F495" s="41">
        <v>52648</v>
      </c>
      <c r="G495" s="41">
        <v>6656.44</v>
      </c>
      <c r="H495" s="41">
        <v>45991.56</v>
      </c>
    </row>
    <row r="496" spans="1:8">
      <c r="A496" t="s">
        <v>1944</v>
      </c>
      <c r="B496" t="s">
        <v>1911</v>
      </c>
      <c r="C496" t="s">
        <v>1918</v>
      </c>
      <c r="D496" s="11" t="s">
        <v>2695</v>
      </c>
      <c r="E496" s="11" t="s">
        <v>2692</v>
      </c>
      <c r="F496" s="41">
        <v>52129</v>
      </c>
      <c r="G496" s="41">
        <v>10013.02</v>
      </c>
      <c r="H496" s="41">
        <v>42115.979999999996</v>
      </c>
    </row>
    <row r="497" spans="1:8">
      <c r="A497" t="s">
        <v>1970</v>
      </c>
      <c r="B497" t="s">
        <v>1911</v>
      </c>
      <c r="C497" t="s">
        <v>1918</v>
      </c>
      <c r="D497" s="11" t="s">
        <v>2695</v>
      </c>
      <c r="E497" s="11" t="s">
        <v>2692</v>
      </c>
      <c r="F497" s="41">
        <v>50207</v>
      </c>
      <c r="G497" s="41">
        <v>6579.14</v>
      </c>
      <c r="H497" s="41">
        <v>43627.86</v>
      </c>
    </row>
    <row r="498" spans="1:8">
      <c r="A498" t="s">
        <v>1916</v>
      </c>
      <c r="B498" t="s">
        <v>1911</v>
      </c>
      <c r="C498" t="s">
        <v>1918</v>
      </c>
      <c r="D498" s="11" t="s">
        <v>2695</v>
      </c>
      <c r="E498" s="11" t="s">
        <v>2692</v>
      </c>
      <c r="F498" s="41">
        <v>50026</v>
      </c>
      <c r="G498" s="41">
        <v>6004.3600000000006</v>
      </c>
      <c r="H498" s="41">
        <v>44021.64</v>
      </c>
    </row>
    <row r="499" spans="1:8">
      <c r="A499" t="s">
        <v>1950</v>
      </c>
      <c r="B499" t="s">
        <v>1911</v>
      </c>
      <c r="C499" t="s">
        <v>1918</v>
      </c>
      <c r="D499" s="11" t="s">
        <v>2695</v>
      </c>
      <c r="E499" s="11" t="s">
        <v>2692</v>
      </c>
      <c r="F499" s="41">
        <v>49590</v>
      </c>
      <c r="G499" s="41">
        <v>5164.1099999999997</v>
      </c>
      <c r="H499" s="41">
        <v>44425.89</v>
      </c>
    </row>
    <row r="500" spans="1:8">
      <c r="A500" t="s">
        <v>1921</v>
      </c>
      <c r="B500" t="s">
        <v>1911</v>
      </c>
      <c r="C500" t="s">
        <v>1918</v>
      </c>
      <c r="D500" s="11" t="s">
        <v>2695</v>
      </c>
      <c r="E500" s="11" t="s">
        <v>2692</v>
      </c>
      <c r="F500" s="41">
        <v>49590</v>
      </c>
      <c r="G500" s="41">
        <v>5164.1099999999997</v>
      </c>
      <c r="H500" s="41">
        <v>44425.89</v>
      </c>
    </row>
    <row r="501" spans="1:8">
      <c r="A501" t="s">
        <v>1952</v>
      </c>
      <c r="B501" t="s">
        <v>1911</v>
      </c>
      <c r="C501" t="s">
        <v>1918</v>
      </c>
      <c r="D501" s="11" t="s">
        <v>2695</v>
      </c>
      <c r="E501" s="11" t="s">
        <v>2692</v>
      </c>
      <c r="F501" s="41">
        <v>48845</v>
      </c>
      <c r="G501" s="41">
        <v>13412.109999999999</v>
      </c>
      <c r="H501" s="41">
        <v>35432.89</v>
      </c>
    </row>
    <row r="502" spans="1:8">
      <c r="A502" t="s">
        <v>2701</v>
      </c>
      <c r="B502" t="s">
        <v>1911</v>
      </c>
      <c r="C502" t="s">
        <v>1918</v>
      </c>
      <c r="D502" s="11" t="s">
        <v>2695</v>
      </c>
      <c r="E502" s="11" t="s">
        <v>2692</v>
      </c>
      <c r="F502" s="41">
        <v>48640</v>
      </c>
      <c r="G502" s="41">
        <v>5108.5200000000004</v>
      </c>
      <c r="H502" s="41">
        <v>43531.479999999996</v>
      </c>
    </row>
    <row r="503" spans="1:8">
      <c r="A503" t="s">
        <v>1942</v>
      </c>
      <c r="B503" t="s">
        <v>1911</v>
      </c>
      <c r="C503" t="s">
        <v>1918</v>
      </c>
      <c r="D503" s="11" t="s">
        <v>2695</v>
      </c>
      <c r="E503" s="11" t="s">
        <v>2692</v>
      </c>
      <c r="F503" s="41">
        <v>48420</v>
      </c>
      <c r="G503" s="41">
        <v>4929.84</v>
      </c>
      <c r="H503" s="41">
        <v>43490.16</v>
      </c>
    </row>
    <row r="504" spans="1:8">
      <c r="A504" t="s">
        <v>1958</v>
      </c>
      <c r="B504" t="s">
        <v>1911</v>
      </c>
      <c r="C504" t="s">
        <v>1918</v>
      </c>
      <c r="D504" s="11" t="s">
        <v>2695</v>
      </c>
      <c r="E504" s="11" t="s">
        <v>2692</v>
      </c>
      <c r="F504" s="41">
        <v>47954</v>
      </c>
      <c r="G504" s="41">
        <v>9454.61</v>
      </c>
      <c r="H504" s="41">
        <v>38499.39</v>
      </c>
    </row>
    <row r="505" spans="1:8">
      <c r="A505" t="s">
        <v>1993</v>
      </c>
      <c r="B505" t="s">
        <v>1911</v>
      </c>
      <c r="C505" t="s">
        <v>1918</v>
      </c>
      <c r="D505" s="11" t="s">
        <v>2695</v>
      </c>
      <c r="E505" s="11" t="s">
        <v>2692</v>
      </c>
      <c r="F505" s="41">
        <v>47954</v>
      </c>
      <c r="G505" s="41">
        <v>8917.77</v>
      </c>
      <c r="H505" s="41">
        <v>39036.229999999996</v>
      </c>
    </row>
    <row r="506" spans="1:8">
      <c r="A506" t="s">
        <v>1923</v>
      </c>
      <c r="B506" t="s">
        <v>1911</v>
      </c>
      <c r="C506" t="s">
        <v>1918</v>
      </c>
      <c r="D506" s="11" t="s">
        <v>2695</v>
      </c>
      <c r="E506" s="11" t="s">
        <v>2692</v>
      </c>
      <c r="F506" s="41">
        <v>47723</v>
      </c>
      <c r="G506" s="41">
        <v>8790.0400000000009</v>
      </c>
      <c r="H506" s="41">
        <v>38932.959999999999</v>
      </c>
    </row>
    <row r="507" spans="1:8">
      <c r="A507" t="s">
        <v>1919</v>
      </c>
      <c r="B507" t="s">
        <v>1911</v>
      </c>
      <c r="C507" t="s">
        <v>1918</v>
      </c>
      <c r="D507" s="11" t="s">
        <v>2695</v>
      </c>
      <c r="E507" s="11" t="s">
        <v>2692</v>
      </c>
      <c r="F507" s="41">
        <v>47454</v>
      </c>
      <c r="G507" s="41">
        <v>5346.42</v>
      </c>
      <c r="H507" s="41">
        <v>42107.58</v>
      </c>
    </row>
    <row r="508" spans="1:8">
      <c r="A508" t="s">
        <v>2002</v>
      </c>
      <c r="B508" t="s">
        <v>1911</v>
      </c>
      <c r="C508" t="s">
        <v>2004</v>
      </c>
      <c r="D508" s="11" t="s">
        <v>2695</v>
      </c>
      <c r="E508" s="11" t="s">
        <v>2692</v>
      </c>
      <c r="F508" s="41">
        <v>43748</v>
      </c>
      <c r="G508" s="41">
        <v>3798.23</v>
      </c>
      <c r="H508" s="41">
        <v>39949.769999999997</v>
      </c>
    </row>
    <row r="509" spans="1:8">
      <c r="A509" t="s">
        <v>1956</v>
      </c>
      <c r="B509" t="s">
        <v>1911</v>
      </c>
      <c r="C509" t="s">
        <v>1918</v>
      </c>
      <c r="D509" s="11" t="s">
        <v>2695</v>
      </c>
      <c r="E509" s="11" t="s">
        <v>2692</v>
      </c>
      <c r="F509" s="41">
        <v>43538</v>
      </c>
      <c r="G509" s="41">
        <v>8974.2799999999988</v>
      </c>
      <c r="H509" s="41">
        <v>34563.72</v>
      </c>
    </row>
    <row r="510" spans="1:8">
      <c r="A510" t="s">
        <v>1954</v>
      </c>
      <c r="B510" t="s">
        <v>1911</v>
      </c>
      <c r="C510" t="s">
        <v>1918</v>
      </c>
      <c r="D510" s="11" t="s">
        <v>2695</v>
      </c>
      <c r="E510" s="11" t="s">
        <v>2692</v>
      </c>
      <c r="F510" s="41">
        <v>43223</v>
      </c>
      <c r="G510" s="41">
        <v>3477.01</v>
      </c>
      <c r="H510" s="41">
        <v>39745.99</v>
      </c>
    </row>
    <row r="511" spans="1:8">
      <c r="A511" t="s">
        <v>1936</v>
      </c>
      <c r="B511" t="s">
        <v>1911</v>
      </c>
      <c r="C511" t="s">
        <v>1918</v>
      </c>
      <c r="D511" s="11" t="s">
        <v>2695</v>
      </c>
      <c r="E511" s="11" t="s">
        <v>2692</v>
      </c>
      <c r="F511" s="41">
        <v>42814</v>
      </c>
      <c r="G511" s="41">
        <v>14196.849999999999</v>
      </c>
      <c r="H511" s="41">
        <v>28617.15</v>
      </c>
    </row>
    <row r="512" spans="1:8">
      <c r="A512" t="s">
        <v>2000</v>
      </c>
      <c r="B512" t="s">
        <v>1911</v>
      </c>
      <c r="C512" t="s">
        <v>1918</v>
      </c>
      <c r="D512" s="11" t="s">
        <v>2695</v>
      </c>
      <c r="E512" s="11" t="s">
        <v>2692</v>
      </c>
      <c r="F512" s="41">
        <v>42738</v>
      </c>
      <c r="G512" s="41">
        <v>5093.5999999999995</v>
      </c>
      <c r="H512" s="41">
        <v>37644.400000000001</v>
      </c>
    </row>
    <row r="513" spans="1:8">
      <c r="A513" t="s">
        <v>1972</v>
      </c>
      <c r="B513" t="s">
        <v>1911</v>
      </c>
      <c r="C513" t="s">
        <v>1918</v>
      </c>
      <c r="D513" s="11" t="s">
        <v>2695</v>
      </c>
      <c r="E513" s="11" t="s">
        <v>2692</v>
      </c>
      <c r="F513" s="41">
        <v>37859</v>
      </c>
      <c r="G513" s="41">
        <v>3425.16</v>
      </c>
      <c r="H513" s="41">
        <v>34433.839999999997</v>
      </c>
    </row>
    <row r="514" spans="1:8">
      <c r="A514" t="s">
        <v>1974</v>
      </c>
      <c r="B514" t="s">
        <v>1911</v>
      </c>
      <c r="C514" t="s">
        <v>1918</v>
      </c>
      <c r="D514" s="11" t="s">
        <v>2695</v>
      </c>
      <c r="E514" s="11" t="s">
        <v>2692</v>
      </c>
      <c r="F514" s="41">
        <v>37741</v>
      </c>
      <c r="G514" s="41">
        <v>3401.54</v>
      </c>
      <c r="H514" s="41">
        <v>34339.46</v>
      </c>
    </row>
    <row r="515" spans="1:8">
      <c r="A515" t="s">
        <v>1984</v>
      </c>
      <c r="B515" t="s">
        <v>1911</v>
      </c>
      <c r="C515" t="s">
        <v>1918</v>
      </c>
      <c r="D515" s="11" t="s">
        <v>2695</v>
      </c>
      <c r="E515" s="11" t="s">
        <v>2692</v>
      </c>
      <c r="F515" s="41">
        <v>32002.5</v>
      </c>
      <c r="G515" s="41">
        <v>0</v>
      </c>
      <c r="H515" s="41">
        <v>32002.5</v>
      </c>
    </row>
    <row r="516" spans="1:8">
      <c r="A516" t="s">
        <v>1927</v>
      </c>
      <c r="B516" t="s">
        <v>1911</v>
      </c>
      <c r="C516" t="s">
        <v>1918</v>
      </c>
      <c r="D516" s="11" t="s">
        <v>2695</v>
      </c>
      <c r="E516" s="11" t="s">
        <v>2692</v>
      </c>
      <c r="F516" s="41">
        <v>25500</v>
      </c>
      <c r="G516" s="41">
        <v>1872.7900000000002</v>
      </c>
      <c r="H516" s="41">
        <v>23627.21</v>
      </c>
    </row>
    <row r="517" spans="1:8">
      <c r="A517" t="s">
        <v>1962</v>
      </c>
      <c r="B517" t="s">
        <v>1911</v>
      </c>
      <c r="C517" t="s">
        <v>1918</v>
      </c>
      <c r="D517" s="11" t="s">
        <v>2695</v>
      </c>
      <c r="E517" s="11" t="s">
        <v>2692</v>
      </c>
      <c r="F517" s="41">
        <v>25500</v>
      </c>
      <c r="G517" s="41">
        <v>1532.0500000000002</v>
      </c>
      <c r="H517" s="41">
        <v>23967.95</v>
      </c>
    </row>
    <row r="518" spans="1:8">
      <c r="A518" t="s">
        <v>2031</v>
      </c>
      <c r="B518" t="s">
        <v>2007</v>
      </c>
      <c r="C518" t="s">
        <v>2033</v>
      </c>
      <c r="D518" s="11" t="s">
        <v>2695</v>
      </c>
      <c r="E518" s="11" t="s">
        <v>2692</v>
      </c>
      <c r="F518" s="41">
        <v>309210</v>
      </c>
      <c r="G518" s="41">
        <v>80941.48000000001</v>
      </c>
      <c r="H518" s="41">
        <v>228268.52</v>
      </c>
    </row>
    <row r="519" spans="1:8">
      <c r="A519" t="s">
        <v>2025</v>
      </c>
      <c r="B519" t="s">
        <v>2007</v>
      </c>
      <c r="C519" t="s">
        <v>2027</v>
      </c>
      <c r="D519" s="11" t="s">
        <v>2695</v>
      </c>
      <c r="E519" s="11" t="s">
        <v>2692</v>
      </c>
      <c r="F519" s="41">
        <v>203758</v>
      </c>
      <c r="G519" s="41">
        <v>48646.820000000007</v>
      </c>
      <c r="H519" s="41">
        <v>155111.18</v>
      </c>
    </row>
    <row r="520" spans="1:8">
      <c r="A520" t="s">
        <v>2036</v>
      </c>
      <c r="B520" t="s">
        <v>2007</v>
      </c>
      <c r="C520" t="s">
        <v>2038</v>
      </c>
      <c r="D520" s="11" t="s">
        <v>2694</v>
      </c>
      <c r="E520" s="11" t="s">
        <v>2692</v>
      </c>
      <c r="F520" s="41">
        <v>193043</v>
      </c>
      <c r="G520" s="41">
        <v>47242.64</v>
      </c>
      <c r="H520" s="41">
        <v>145800.35999999999</v>
      </c>
    </row>
    <row r="521" spans="1:8">
      <c r="A521" t="s">
        <v>2016</v>
      </c>
      <c r="B521" t="s">
        <v>2007</v>
      </c>
      <c r="C521" t="s">
        <v>2018</v>
      </c>
      <c r="D521" s="11" t="s">
        <v>2694</v>
      </c>
      <c r="E521" s="11" t="s">
        <v>2692</v>
      </c>
      <c r="F521" s="41">
        <v>177920</v>
      </c>
      <c r="G521" s="41">
        <v>42322.539999999994</v>
      </c>
      <c r="H521" s="41">
        <v>135597.46000000002</v>
      </c>
    </row>
    <row r="522" spans="1:8">
      <c r="A522" t="s">
        <v>2057</v>
      </c>
      <c r="B522" t="s">
        <v>2007</v>
      </c>
      <c r="C522" t="s">
        <v>2059</v>
      </c>
      <c r="D522" s="11" t="s">
        <v>2694</v>
      </c>
      <c r="E522" s="11" t="s">
        <v>2692</v>
      </c>
      <c r="F522" s="41">
        <v>166800</v>
      </c>
      <c r="G522" s="41">
        <v>43559.69</v>
      </c>
      <c r="H522" s="41">
        <v>123240.31</v>
      </c>
    </row>
    <row r="523" spans="1:8">
      <c r="A523" t="s">
        <v>2013</v>
      </c>
      <c r="B523" t="s">
        <v>2007</v>
      </c>
      <c r="C523" t="s">
        <v>2015</v>
      </c>
      <c r="D523" s="11" t="s">
        <v>2694</v>
      </c>
      <c r="E523" s="11" t="s">
        <v>2692</v>
      </c>
      <c r="F523" s="41">
        <v>161885</v>
      </c>
      <c r="G523" s="41">
        <v>37603.040000000001</v>
      </c>
      <c r="H523" s="41">
        <v>124281.95999999999</v>
      </c>
    </row>
    <row r="524" spans="1:8">
      <c r="A524" t="s">
        <v>2009</v>
      </c>
      <c r="B524" t="s">
        <v>2007</v>
      </c>
      <c r="C524" t="s">
        <v>1685</v>
      </c>
      <c r="D524" s="11" t="s">
        <v>2694</v>
      </c>
      <c r="E524" s="11" t="s">
        <v>2692</v>
      </c>
      <c r="F524" s="41">
        <v>133489</v>
      </c>
      <c r="G524" s="41">
        <v>28795.95</v>
      </c>
      <c r="H524" s="41">
        <v>104693.05</v>
      </c>
    </row>
    <row r="525" spans="1:8">
      <c r="A525" t="s">
        <v>2045</v>
      </c>
      <c r="B525" t="s">
        <v>2007</v>
      </c>
      <c r="C525" t="s">
        <v>1685</v>
      </c>
      <c r="D525" s="11" t="s">
        <v>2694</v>
      </c>
      <c r="E525" s="11" t="s">
        <v>2692</v>
      </c>
      <c r="F525" s="41">
        <v>133489</v>
      </c>
      <c r="G525" s="41">
        <v>28211.760000000002</v>
      </c>
      <c r="H525" s="41">
        <v>105277.23999999999</v>
      </c>
    </row>
    <row r="526" spans="1:8">
      <c r="A526" t="s">
        <v>2034</v>
      </c>
      <c r="B526" t="s">
        <v>2007</v>
      </c>
      <c r="C526" t="s">
        <v>1688</v>
      </c>
      <c r="D526" s="11" t="s">
        <v>2695</v>
      </c>
      <c r="E526" s="11" t="s">
        <v>2692</v>
      </c>
      <c r="F526" s="41">
        <v>130000</v>
      </c>
      <c r="G526" s="41">
        <v>28375.4</v>
      </c>
      <c r="H526" s="41">
        <v>101624.6</v>
      </c>
    </row>
    <row r="527" spans="1:8">
      <c r="A527" t="s">
        <v>2011</v>
      </c>
      <c r="B527" t="s">
        <v>2007</v>
      </c>
      <c r="C527" t="s">
        <v>1688</v>
      </c>
      <c r="D527" s="11" t="s">
        <v>2694</v>
      </c>
      <c r="E527" s="11" t="s">
        <v>2692</v>
      </c>
      <c r="F527" s="41">
        <v>129000</v>
      </c>
      <c r="G527" s="41">
        <v>27474.73</v>
      </c>
      <c r="H527" s="41">
        <v>101525.27</v>
      </c>
    </row>
    <row r="528" spans="1:8">
      <c r="A528" t="s">
        <v>2022</v>
      </c>
      <c r="B528" t="s">
        <v>2007</v>
      </c>
      <c r="C528" t="s">
        <v>2676</v>
      </c>
      <c r="D528" s="11" t="s">
        <v>2694</v>
      </c>
      <c r="E528" s="11" t="s">
        <v>2692</v>
      </c>
      <c r="F528" s="41">
        <v>129000</v>
      </c>
      <c r="G528" s="41">
        <v>26890.54</v>
      </c>
      <c r="H528" s="41">
        <v>102109.45999999999</v>
      </c>
    </row>
    <row r="529" spans="1:8">
      <c r="A529" t="s">
        <v>2051</v>
      </c>
      <c r="B529" t="s">
        <v>2007</v>
      </c>
      <c r="C529" t="s">
        <v>2053</v>
      </c>
      <c r="D529" s="11" t="s">
        <v>2694</v>
      </c>
      <c r="E529" s="11" t="s">
        <v>2692</v>
      </c>
      <c r="F529" s="41">
        <v>120000</v>
      </c>
      <c r="G529" s="41">
        <v>30304.86</v>
      </c>
      <c r="H529" s="41">
        <v>89695.14</v>
      </c>
    </row>
    <row r="530" spans="1:8">
      <c r="A530" t="s">
        <v>2028</v>
      </c>
      <c r="B530" t="s">
        <v>2007</v>
      </c>
      <c r="C530" t="s">
        <v>2030</v>
      </c>
      <c r="D530" s="11" t="s">
        <v>2695</v>
      </c>
      <c r="E530" s="11" t="s">
        <v>2692</v>
      </c>
      <c r="F530" s="41">
        <v>107000</v>
      </c>
      <c r="G530" s="41">
        <v>20550.149999999998</v>
      </c>
      <c r="H530" s="41">
        <v>86449.85</v>
      </c>
    </row>
    <row r="531" spans="1:8">
      <c r="A531" t="s">
        <v>2039</v>
      </c>
      <c r="B531" t="s">
        <v>2007</v>
      </c>
      <c r="C531" t="s">
        <v>2724</v>
      </c>
      <c r="D531" s="11" t="s">
        <v>2694</v>
      </c>
      <c r="E531" s="11" t="s">
        <v>2692</v>
      </c>
      <c r="F531" s="41">
        <v>106791</v>
      </c>
      <c r="G531" s="41">
        <v>20864.190000000002</v>
      </c>
      <c r="H531" s="41">
        <v>85926.81</v>
      </c>
    </row>
    <row r="532" spans="1:8">
      <c r="A532" t="s">
        <v>2048</v>
      </c>
      <c r="B532" t="s">
        <v>2007</v>
      </c>
      <c r="C532" t="s">
        <v>2050</v>
      </c>
      <c r="D532" s="11" t="s">
        <v>2694</v>
      </c>
      <c r="E532" s="11" t="s">
        <v>2692</v>
      </c>
      <c r="F532" s="41">
        <v>86717</v>
      </c>
      <c r="G532" s="41">
        <v>14530.6</v>
      </c>
      <c r="H532" s="41">
        <v>72186.399999999994</v>
      </c>
    </row>
    <row r="533" spans="1:8">
      <c r="A533" t="s">
        <v>2054</v>
      </c>
      <c r="B533" t="s">
        <v>2007</v>
      </c>
      <c r="C533" t="s">
        <v>2056</v>
      </c>
      <c r="D533" s="11" t="s">
        <v>2694</v>
      </c>
      <c r="E533" s="11" t="s">
        <v>2692</v>
      </c>
      <c r="F533" s="41">
        <v>86500</v>
      </c>
      <c r="G533" s="41">
        <v>14569.72</v>
      </c>
      <c r="H533" s="41">
        <v>71930.28</v>
      </c>
    </row>
    <row r="534" spans="1:8">
      <c r="A534" t="s">
        <v>2669</v>
      </c>
      <c r="B534" t="s">
        <v>2007</v>
      </c>
      <c r="C534" t="s">
        <v>2683</v>
      </c>
      <c r="D534" s="11" t="s">
        <v>2694</v>
      </c>
      <c r="E534" s="11" t="s">
        <v>2692</v>
      </c>
      <c r="F534" s="41">
        <v>49299</v>
      </c>
      <c r="G534" s="41">
        <v>4693.63</v>
      </c>
      <c r="H534" s="41">
        <v>44605.37</v>
      </c>
    </row>
    <row r="535" spans="1:8">
      <c r="A535" t="s">
        <v>2042</v>
      </c>
      <c r="B535" t="s">
        <v>2007</v>
      </c>
      <c r="C535" t="s">
        <v>2044</v>
      </c>
      <c r="D535" s="11" t="s">
        <v>2695</v>
      </c>
      <c r="E535" s="11" t="s">
        <v>2692</v>
      </c>
      <c r="F535" s="41">
        <v>33918</v>
      </c>
      <c r="G535" s="41">
        <v>8608.76</v>
      </c>
      <c r="H535" s="41">
        <v>25309.239999999998</v>
      </c>
    </row>
    <row r="536" spans="1:8">
      <c r="A536" t="s">
        <v>2399</v>
      </c>
      <c r="B536" t="s">
        <v>2379</v>
      </c>
      <c r="C536" t="s">
        <v>2401</v>
      </c>
      <c r="D536" s="11" t="s">
        <v>2694</v>
      </c>
      <c r="E536" s="11" t="s">
        <v>2692</v>
      </c>
      <c r="F536" s="41">
        <v>277851</v>
      </c>
      <c r="G536" s="41">
        <v>70426.720000000001</v>
      </c>
      <c r="H536" s="41">
        <v>207424.28</v>
      </c>
    </row>
    <row r="537" spans="1:8">
      <c r="A537" t="s">
        <v>2389</v>
      </c>
      <c r="B537" t="s">
        <v>2379</v>
      </c>
      <c r="C537" t="s">
        <v>2391</v>
      </c>
      <c r="D537" s="11" t="s">
        <v>2695</v>
      </c>
      <c r="E537" s="11" t="s">
        <v>2692</v>
      </c>
      <c r="F537" s="41">
        <v>222292</v>
      </c>
      <c r="G537" s="41">
        <v>55948.599999999991</v>
      </c>
      <c r="H537" s="41">
        <v>166343.40000000002</v>
      </c>
    </row>
    <row r="538" spans="1:8">
      <c r="A538" t="s">
        <v>2717</v>
      </c>
      <c r="B538" t="s">
        <v>2379</v>
      </c>
      <c r="C538" t="s">
        <v>2675</v>
      </c>
      <c r="D538" s="11" t="s">
        <v>2694</v>
      </c>
      <c r="E538" s="11" t="s">
        <v>2692</v>
      </c>
      <c r="F538" s="41">
        <v>172528</v>
      </c>
      <c r="G538" s="41">
        <v>39387.230000000003</v>
      </c>
      <c r="H538" s="41">
        <v>133140.76999999999</v>
      </c>
    </row>
    <row r="539" spans="1:8">
      <c r="A539" t="s">
        <v>2397</v>
      </c>
      <c r="B539" t="s">
        <v>2379</v>
      </c>
      <c r="C539" t="s">
        <v>2675</v>
      </c>
      <c r="D539" s="11" t="s">
        <v>2694</v>
      </c>
      <c r="E539" s="11" t="s">
        <v>2692</v>
      </c>
      <c r="F539" s="41">
        <v>143954</v>
      </c>
      <c r="G539" s="41">
        <v>32289.919999999998</v>
      </c>
      <c r="H539" s="41">
        <v>111664.08</v>
      </c>
    </row>
    <row r="540" spans="1:8">
      <c r="A540" t="s">
        <v>2392</v>
      </c>
      <c r="B540" t="s">
        <v>2379</v>
      </c>
      <c r="C540" t="s">
        <v>2675</v>
      </c>
      <c r="D540" s="11" t="s">
        <v>2694</v>
      </c>
      <c r="E540" s="11" t="s">
        <v>2692</v>
      </c>
      <c r="F540" s="41">
        <v>143954</v>
      </c>
      <c r="G540" s="41">
        <v>31876.059999999998</v>
      </c>
      <c r="H540" s="41">
        <v>112077.94</v>
      </c>
    </row>
    <row r="541" spans="1:8">
      <c r="A541" t="s">
        <v>2387</v>
      </c>
      <c r="B541" t="s">
        <v>2379</v>
      </c>
      <c r="C541" t="s">
        <v>2675</v>
      </c>
      <c r="D541" s="11" t="s">
        <v>2694</v>
      </c>
      <c r="E541" s="11" t="s">
        <v>2692</v>
      </c>
      <c r="F541" s="41">
        <v>140179</v>
      </c>
      <c r="G541" s="41">
        <v>30495.480000000003</v>
      </c>
      <c r="H541" s="41">
        <v>109683.51999999999</v>
      </c>
    </row>
    <row r="542" spans="1:8">
      <c r="A542" t="s">
        <v>2394</v>
      </c>
      <c r="B542" t="s">
        <v>2379</v>
      </c>
      <c r="C542" t="s">
        <v>2396</v>
      </c>
      <c r="D542" s="11" t="s">
        <v>2694</v>
      </c>
      <c r="E542" s="11" t="s">
        <v>2692</v>
      </c>
      <c r="F542" s="41">
        <v>129095</v>
      </c>
      <c r="G542" s="41">
        <v>38075.18</v>
      </c>
      <c r="H542" s="41">
        <v>91019.82</v>
      </c>
    </row>
    <row r="543" spans="1:8">
      <c r="A543" t="s">
        <v>2402</v>
      </c>
      <c r="B543" t="s">
        <v>2379</v>
      </c>
      <c r="C543" t="s">
        <v>2386</v>
      </c>
      <c r="D543" s="11" t="s">
        <v>2694</v>
      </c>
      <c r="E543" s="11" t="s">
        <v>2692</v>
      </c>
      <c r="F543" s="41">
        <v>115000</v>
      </c>
      <c r="G543" s="41">
        <v>23714.039999999997</v>
      </c>
      <c r="H543" s="41">
        <v>91285.96</v>
      </c>
    </row>
    <row r="544" spans="1:8">
      <c r="A544" t="s">
        <v>2419</v>
      </c>
      <c r="B544" t="s">
        <v>2404</v>
      </c>
      <c r="C544" t="s">
        <v>2421</v>
      </c>
      <c r="D544" s="11" t="s">
        <v>2694</v>
      </c>
      <c r="E544" s="11" t="s">
        <v>2692</v>
      </c>
      <c r="F544" s="41">
        <v>309210</v>
      </c>
      <c r="G544" s="41">
        <v>83870.740000000005</v>
      </c>
      <c r="H544" s="41">
        <v>225339.26</v>
      </c>
    </row>
    <row r="545" spans="1:8">
      <c r="A545" t="s">
        <v>2416</v>
      </c>
      <c r="B545" t="s">
        <v>2404</v>
      </c>
      <c r="C545" t="s">
        <v>2418</v>
      </c>
      <c r="D545" s="11" t="s">
        <v>2694</v>
      </c>
      <c r="E545" s="11" t="s">
        <v>2692</v>
      </c>
      <c r="F545" s="41">
        <v>200000</v>
      </c>
      <c r="G545" s="41">
        <v>58910.66</v>
      </c>
      <c r="H545" s="41">
        <v>141089.34</v>
      </c>
    </row>
    <row r="546" spans="1:8">
      <c r="A546" t="s">
        <v>2413</v>
      </c>
      <c r="B546" t="s">
        <v>2404</v>
      </c>
      <c r="C546" t="s">
        <v>2415</v>
      </c>
      <c r="D546" s="11" t="s">
        <v>2695</v>
      </c>
      <c r="E546" s="11" t="s">
        <v>2692</v>
      </c>
      <c r="F546" s="41">
        <v>134545</v>
      </c>
      <c r="G546" s="41">
        <v>39709.97</v>
      </c>
      <c r="H546" s="41">
        <v>94835.03</v>
      </c>
    </row>
    <row r="547" spans="1:8">
      <c r="A547" t="s">
        <v>2408</v>
      </c>
      <c r="B547" t="s">
        <v>2404</v>
      </c>
      <c r="C547" t="s">
        <v>2410</v>
      </c>
      <c r="D547" s="11" t="s">
        <v>2694</v>
      </c>
      <c r="E547" s="11" t="s">
        <v>2692</v>
      </c>
      <c r="F547" s="41">
        <v>97047</v>
      </c>
      <c r="G547" s="41">
        <v>29152.600000000002</v>
      </c>
      <c r="H547" s="41">
        <v>67894.399999999994</v>
      </c>
    </row>
    <row r="548" spans="1:8">
      <c r="A548" t="s">
        <v>2467</v>
      </c>
      <c r="B548" t="s">
        <v>2422</v>
      </c>
      <c r="C548" t="s">
        <v>2469</v>
      </c>
      <c r="D548" s="11" t="s">
        <v>2695</v>
      </c>
      <c r="E548" s="11" t="s">
        <v>2692</v>
      </c>
      <c r="F548" s="41">
        <v>338920</v>
      </c>
      <c r="G548" s="41">
        <v>88402.240000000005</v>
      </c>
      <c r="H548" s="41">
        <v>250517.76000000001</v>
      </c>
    </row>
    <row r="549" spans="1:8">
      <c r="A549" t="s">
        <v>2489</v>
      </c>
      <c r="B549" t="s">
        <v>2422</v>
      </c>
      <c r="C549" t="s">
        <v>2491</v>
      </c>
      <c r="D549" s="11" t="s">
        <v>2694</v>
      </c>
      <c r="E549" s="11" t="s">
        <v>2692</v>
      </c>
      <c r="F549" s="41">
        <v>263240</v>
      </c>
      <c r="G549" s="41">
        <v>88888.3</v>
      </c>
      <c r="H549" s="41">
        <v>174351.7</v>
      </c>
    </row>
    <row r="550" spans="1:8">
      <c r="A550" t="s">
        <v>2500</v>
      </c>
      <c r="B550" t="s">
        <v>2422</v>
      </c>
      <c r="C550" t="s">
        <v>2502</v>
      </c>
      <c r="D550" s="11" t="s">
        <v>2695</v>
      </c>
      <c r="E550" s="11" t="s">
        <v>2692</v>
      </c>
      <c r="F550" s="41">
        <v>242618</v>
      </c>
      <c r="G550" s="41">
        <v>100080.75</v>
      </c>
      <c r="H550" s="41">
        <v>142537.25</v>
      </c>
    </row>
    <row r="551" spans="1:8">
      <c r="A551" t="s">
        <v>2424</v>
      </c>
      <c r="B551" t="s">
        <v>2422</v>
      </c>
      <c r="C551" t="s">
        <v>2426</v>
      </c>
      <c r="D551" s="11" t="s">
        <v>2695</v>
      </c>
      <c r="E551" s="11" t="s">
        <v>2692</v>
      </c>
      <c r="F551" s="41">
        <v>226638</v>
      </c>
      <c r="G551" s="41">
        <v>71398.899999999994</v>
      </c>
      <c r="H551" s="41">
        <v>155239.1</v>
      </c>
    </row>
    <row r="552" spans="1:8">
      <c r="A552" t="s">
        <v>2457</v>
      </c>
      <c r="B552" t="s">
        <v>2422</v>
      </c>
      <c r="C552" t="s">
        <v>2459</v>
      </c>
      <c r="D552" s="11" t="s">
        <v>2694</v>
      </c>
      <c r="E552" s="11" t="s">
        <v>2692</v>
      </c>
      <c r="F552" s="41">
        <v>193043</v>
      </c>
      <c r="G552" s="41">
        <v>58936</v>
      </c>
      <c r="H552" s="41">
        <v>134107</v>
      </c>
    </row>
    <row r="553" spans="1:8">
      <c r="A553" t="s">
        <v>2473</v>
      </c>
      <c r="B553" t="s">
        <v>2422</v>
      </c>
      <c r="C553" t="s">
        <v>2475</v>
      </c>
      <c r="D553" s="11" t="s">
        <v>2694</v>
      </c>
      <c r="E553" s="11" t="s">
        <v>2692</v>
      </c>
      <c r="F553" s="41">
        <v>193043</v>
      </c>
      <c r="G553" s="41">
        <v>46052.11</v>
      </c>
      <c r="H553" s="41">
        <v>146990.89000000001</v>
      </c>
    </row>
    <row r="554" spans="1:8">
      <c r="A554" t="s">
        <v>2718</v>
      </c>
      <c r="B554" t="s">
        <v>2422</v>
      </c>
      <c r="C554" t="s">
        <v>2472</v>
      </c>
      <c r="D554" s="11" t="s">
        <v>2694</v>
      </c>
      <c r="E554" s="11" t="s">
        <v>2692</v>
      </c>
      <c r="F554" s="41">
        <v>161745</v>
      </c>
      <c r="G554" s="41">
        <v>37607.01</v>
      </c>
      <c r="H554" s="41">
        <v>124137.98999999999</v>
      </c>
    </row>
    <row r="555" spans="1:8">
      <c r="A555" t="s">
        <v>2442</v>
      </c>
      <c r="B555" t="s">
        <v>2422</v>
      </c>
      <c r="C555" t="s">
        <v>2444</v>
      </c>
      <c r="D555" s="11" t="s">
        <v>2694</v>
      </c>
      <c r="E555" s="11" t="s">
        <v>2692</v>
      </c>
      <c r="F555" s="41">
        <v>161745</v>
      </c>
      <c r="G555" s="41">
        <v>46944.88</v>
      </c>
      <c r="H555" s="41">
        <v>114800.12</v>
      </c>
    </row>
    <row r="556" spans="1:8">
      <c r="A556" t="s">
        <v>2460</v>
      </c>
      <c r="B556" t="s">
        <v>2422</v>
      </c>
      <c r="C556" t="s">
        <v>2462</v>
      </c>
      <c r="D556" s="11" t="s">
        <v>2695</v>
      </c>
      <c r="E556" s="11" t="s">
        <v>2692</v>
      </c>
      <c r="F556" s="41">
        <v>134545</v>
      </c>
      <c r="G556" s="41">
        <v>29106.76</v>
      </c>
      <c r="H556" s="41">
        <v>105438.24</v>
      </c>
    </row>
    <row r="557" spans="1:8">
      <c r="A557" t="s">
        <v>2483</v>
      </c>
      <c r="B557" t="s">
        <v>2422</v>
      </c>
      <c r="C557" t="s">
        <v>2429</v>
      </c>
      <c r="D557" s="11" t="s">
        <v>2694</v>
      </c>
      <c r="E557" s="11" t="s">
        <v>2692</v>
      </c>
      <c r="F557" s="41">
        <v>134400</v>
      </c>
      <c r="G557" s="41">
        <v>32229.89</v>
      </c>
      <c r="H557" s="41">
        <v>102170.11</v>
      </c>
    </row>
    <row r="558" spans="1:8">
      <c r="A558" t="s">
        <v>2498</v>
      </c>
      <c r="B558" t="s">
        <v>2422</v>
      </c>
      <c r="C558" t="s">
        <v>2441</v>
      </c>
      <c r="D558" s="11" t="s">
        <v>2694</v>
      </c>
      <c r="E558" s="11" t="s">
        <v>2692</v>
      </c>
      <c r="F558" s="41">
        <v>131621</v>
      </c>
      <c r="G558" s="41">
        <v>27661.96</v>
      </c>
      <c r="H558" s="41">
        <v>103959.04000000001</v>
      </c>
    </row>
    <row r="559" spans="1:8">
      <c r="A559" t="s">
        <v>2505</v>
      </c>
      <c r="B559" t="s">
        <v>2422</v>
      </c>
      <c r="C559" t="s">
        <v>2429</v>
      </c>
      <c r="D559" s="11" t="s">
        <v>2694</v>
      </c>
      <c r="E559" s="11" t="s">
        <v>2692</v>
      </c>
      <c r="F559" s="41">
        <v>129508</v>
      </c>
      <c r="G559" s="41">
        <v>27669.420000000002</v>
      </c>
      <c r="H559" s="41">
        <v>101838.58</v>
      </c>
    </row>
    <row r="560" spans="1:8">
      <c r="A560" t="s">
        <v>2476</v>
      </c>
      <c r="B560" t="s">
        <v>2422</v>
      </c>
      <c r="C560" t="s">
        <v>2441</v>
      </c>
      <c r="D560" s="11" t="s">
        <v>2694</v>
      </c>
      <c r="E560" s="11" t="s">
        <v>2692</v>
      </c>
      <c r="F560" s="41">
        <v>129396</v>
      </c>
      <c r="G560" s="41">
        <v>28827</v>
      </c>
      <c r="H560" s="41">
        <v>100569</v>
      </c>
    </row>
    <row r="561" spans="1:8">
      <c r="A561" t="s">
        <v>2478</v>
      </c>
      <c r="B561" t="s">
        <v>2422</v>
      </c>
      <c r="C561" t="s">
        <v>2429</v>
      </c>
      <c r="D561" s="11" t="s">
        <v>2695</v>
      </c>
      <c r="E561" s="11" t="s">
        <v>2692</v>
      </c>
      <c r="F561" s="41">
        <v>129396</v>
      </c>
      <c r="G561" s="41">
        <v>28895.889999999996</v>
      </c>
      <c r="H561" s="41">
        <v>100500.11</v>
      </c>
    </row>
    <row r="562" spans="1:8">
      <c r="A562" t="s">
        <v>2427</v>
      </c>
      <c r="B562" t="s">
        <v>2422</v>
      </c>
      <c r="C562" t="s">
        <v>2429</v>
      </c>
      <c r="D562" s="11" t="s">
        <v>2694</v>
      </c>
      <c r="E562" s="11" t="s">
        <v>2692</v>
      </c>
      <c r="F562" s="41">
        <v>124005</v>
      </c>
      <c r="G562" s="41">
        <v>34204.720000000001</v>
      </c>
      <c r="H562" s="41">
        <v>89800.28</v>
      </c>
    </row>
    <row r="563" spans="1:8">
      <c r="A563" t="s">
        <v>2492</v>
      </c>
      <c r="B563" t="s">
        <v>2422</v>
      </c>
      <c r="C563" t="s">
        <v>2482</v>
      </c>
      <c r="D563" s="11" t="s">
        <v>2694</v>
      </c>
      <c r="E563" s="11" t="s">
        <v>2692</v>
      </c>
      <c r="F563" s="41">
        <v>123000</v>
      </c>
      <c r="G563" s="41">
        <v>26203.39</v>
      </c>
      <c r="H563" s="41">
        <v>96796.61</v>
      </c>
    </row>
    <row r="564" spans="1:8">
      <c r="A564" t="s">
        <v>2463</v>
      </c>
      <c r="B564" t="s">
        <v>2422</v>
      </c>
      <c r="C564" t="s">
        <v>2441</v>
      </c>
      <c r="D564" s="11" t="s">
        <v>2695</v>
      </c>
      <c r="E564" s="11" t="s">
        <v>2692</v>
      </c>
      <c r="F564" s="41">
        <v>120000</v>
      </c>
      <c r="G564" s="41">
        <v>24376.37</v>
      </c>
      <c r="H564" s="41">
        <v>95623.63</v>
      </c>
    </row>
    <row r="565" spans="1:8">
      <c r="A565" t="s">
        <v>2439</v>
      </c>
      <c r="B565" t="s">
        <v>2422</v>
      </c>
      <c r="C565" t="s">
        <v>2441</v>
      </c>
      <c r="D565" s="11" t="s">
        <v>2694</v>
      </c>
      <c r="E565" s="11" t="s">
        <v>2692</v>
      </c>
      <c r="F565" s="41">
        <v>120000</v>
      </c>
      <c r="G565" s="41">
        <v>24241.61</v>
      </c>
      <c r="H565" s="41">
        <v>95758.39</v>
      </c>
    </row>
    <row r="566" spans="1:8">
      <c r="A566" t="s">
        <v>2465</v>
      </c>
      <c r="B566" t="s">
        <v>2422</v>
      </c>
      <c r="C566" t="s">
        <v>2456</v>
      </c>
      <c r="D566" s="11" t="s">
        <v>2695</v>
      </c>
      <c r="E566" s="11" t="s">
        <v>2692</v>
      </c>
      <c r="F566" s="41">
        <v>120000</v>
      </c>
      <c r="G566" s="41">
        <v>30088.420000000002</v>
      </c>
      <c r="H566" s="41">
        <v>89911.58</v>
      </c>
    </row>
    <row r="567" spans="1:8">
      <c r="A567" t="s">
        <v>2487</v>
      </c>
      <c r="B567" t="s">
        <v>2422</v>
      </c>
      <c r="C567" t="s">
        <v>2441</v>
      </c>
      <c r="D567" s="11" t="s">
        <v>2694</v>
      </c>
      <c r="E567" s="11" t="s">
        <v>2692</v>
      </c>
      <c r="F567" s="41">
        <v>110000</v>
      </c>
      <c r="G567" s="41">
        <v>21588.12</v>
      </c>
      <c r="H567" s="41">
        <v>88411.88</v>
      </c>
    </row>
    <row r="568" spans="1:8">
      <c r="A568" t="s">
        <v>2436</v>
      </c>
      <c r="B568" t="s">
        <v>2422</v>
      </c>
      <c r="C568" t="s">
        <v>2674</v>
      </c>
      <c r="D568" s="11" t="s">
        <v>2695</v>
      </c>
      <c r="E568" s="11" t="s">
        <v>2692</v>
      </c>
      <c r="F568" s="41">
        <v>107000</v>
      </c>
      <c r="G568" s="41">
        <v>25950.29</v>
      </c>
      <c r="H568" s="41">
        <v>81049.709999999992</v>
      </c>
    </row>
    <row r="569" spans="1:8">
      <c r="A569" t="s">
        <v>2454</v>
      </c>
      <c r="B569" t="s">
        <v>2422</v>
      </c>
      <c r="C569" t="s">
        <v>2456</v>
      </c>
      <c r="D569" s="11" t="s">
        <v>2695</v>
      </c>
      <c r="E569" s="11" t="s">
        <v>2692</v>
      </c>
      <c r="F569" s="41">
        <v>102439</v>
      </c>
      <c r="G569" s="41">
        <v>19387.650000000001</v>
      </c>
      <c r="H569" s="41">
        <v>83051.350000000006</v>
      </c>
    </row>
    <row r="570" spans="1:8">
      <c r="A570" t="s">
        <v>2451</v>
      </c>
      <c r="B570" t="s">
        <v>2422</v>
      </c>
      <c r="C570" t="s">
        <v>2453</v>
      </c>
      <c r="D570" s="11" t="s">
        <v>2695</v>
      </c>
      <c r="E570" s="11" t="s">
        <v>2692</v>
      </c>
      <c r="F570" s="41">
        <v>90087</v>
      </c>
      <c r="G570" s="41">
        <v>15437.47</v>
      </c>
      <c r="H570" s="41">
        <v>74649.53</v>
      </c>
    </row>
    <row r="571" spans="1:8">
      <c r="A571" t="s">
        <v>2485</v>
      </c>
      <c r="B571" t="s">
        <v>2422</v>
      </c>
      <c r="C571" t="s">
        <v>2447</v>
      </c>
      <c r="D571" s="11" t="s">
        <v>2694</v>
      </c>
      <c r="E571" s="11" t="s">
        <v>2692</v>
      </c>
      <c r="F571" s="41">
        <v>90000</v>
      </c>
      <c r="G571" s="41">
        <v>15857.03</v>
      </c>
      <c r="H571" s="41">
        <v>74142.97</v>
      </c>
    </row>
    <row r="572" spans="1:8">
      <c r="A572" t="s">
        <v>2445</v>
      </c>
      <c r="B572" t="s">
        <v>2422</v>
      </c>
      <c r="C572" t="s">
        <v>2447</v>
      </c>
      <c r="D572" s="11" t="s">
        <v>2695</v>
      </c>
      <c r="E572" s="11" t="s">
        <v>2692</v>
      </c>
      <c r="F572" s="41">
        <v>90000</v>
      </c>
      <c r="G572" s="41">
        <v>15870.62</v>
      </c>
      <c r="H572" s="41">
        <v>74129.38</v>
      </c>
    </row>
    <row r="573" spans="1:8">
      <c r="A573" t="s">
        <v>2496</v>
      </c>
      <c r="B573" t="s">
        <v>2422</v>
      </c>
      <c r="C573" t="s">
        <v>2447</v>
      </c>
      <c r="D573" s="11" t="s">
        <v>2694</v>
      </c>
      <c r="E573" s="11" t="s">
        <v>2692</v>
      </c>
      <c r="F573" s="41">
        <v>90000</v>
      </c>
      <c r="G573" s="41">
        <v>15546.62</v>
      </c>
      <c r="H573" s="41">
        <v>74453.38</v>
      </c>
    </row>
    <row r="574" spans="1:8">
      <c r="A574" t="s">
        <v>2503</v>
      </c>
      <c r="B574" t="s">
        <v>2422</v>
      </c>
      <c r="C574" t="s">
        <v>2482</v>
      </c>
      <c r="D574" s="11" t="s">
        <v>2694</v>
      </c>
      <c r="E574" s="11" t="s">
        <v>2692</v>
      </c>
      <c r="F574" s="41">
        <v>88917</v>
      </c>
      <c r="G574" s="41">
        <v>21103.170000000002</v>
      </c>
      <c r="H574" s="41">
        <v>67813.83</v>
      </c>
    </row>
    <row r="575" spans="1:8">
      <c r="A575" t="s">
        <v>2480</v>
      </c>
      <c r="B575" t="s">
        <v>2422</v>
      </c>
      <c r="C575" t="s">
        <v>2482</v>
      </c>
      <c r="D575" s="11" t="s">
        <v>2694</v>
      </c>
      <c r="E575" s="11" t="s">
        <v>2692</v>
      </c>
      <c r="F575" s="41">
        <v>86293</v>
      </c>
      <c r="G575" s="41">
        <v>15966.36</v>
      </c>
      <c r="H575" s="41">
        <v>70326.64</v>
      </c>
    </row>
    <row r="576" spans="1:8">
      <c r="A576" t="s">
        <v>2448</v>
      </c>
      <c r="B576" t="s">
        <v>2422</v>
      </c>
      <c r="C576" t="s">
        <v>2450</v>
      </c>
      <c r="D576" s="11" t="s">
        <v>2694</v>
      </c>
      <c r="E576" s="11" t="s">
        <v>2692</v>
      </c>
      <c r="F576" s="41">
        <v>65000</v>
      </c>
      <c r="G576" s="41">
        <v>9161.82</v>
      </c>
      <c r="H576" s="41">
        <v>55838.18</v>
      </c>
    </row>
    <row r="577" spans="1:8">
      <c r="A577" t="s">
        <v>2430</v>
      </c>
      <c r="B577" t="s">
        <v>2422</v>
      </c>
      <c r="C577" t="s">
        <v>2432</v>
      </c>
      <c r="D577" s="11" t="s">
        <v>2694</v>
      </c>
      <c r="E577" s="11" t="s">
        <v>2692</v>
      </c>
      <c r="F577" s="41">
        <v>62944</v>
      </c>
      <c r="G577" s="41">
        <v>14090.400000000001</v>
      </c>
      <c r="H577" s="41">
        <v>48853.599999999999</v>
      </c>
    </row>
    <row r="578" spans="1:8">
      <c r="A578" t="s">
        <v>2507</v>
      </c>
      <c r="B578" t="s">
        <v>2422</v>
      </c>
      <c r="C578" t="s">
        <v>2509</v>
      </c>
      <c r="D578" s="11" t="s">
        <v>2694</v>
      </c>
      <c r="E578" s="11" t="s">
        <v>2692</v>
      </c>
      <c r="F578" s="41">
        <v>60385</v>
      </c>
      <c r="G578" s="41">
        <v>10385.189999999999</v>
      </c>
      <c r="H578" s="41">
        <v>49999.81</v>
      </c>
    </row>
    <row r="579" spans="1:8">
      <c r="A579" t="s">
        <v>2494</v>
      </c>
      <c r="B579" t="s">
        <v>2422</v>
      </c>
      <c r="C579" t="s">
        <v>2450</v>
      </c>
      <c r="D579" s="11" t="s">
        <v>2695</v>
      </c>
      <c r="E579" s="11" t="s">
        <v>2692</v>
      </c>
      <c r="F579" s="41">
        <v>60000</v>
      </c>
      <c r="G579" s="41">
        <v>7057.74</v>
      </c>
      <c r="H579" s="41">
        <v>52942.26</v>
      </c>
    </row>
    <row r="580" spans="1:8">
      <c r="A580" t="s">
        <v>2433</v>
      </c>
      <c r="B580" t="s">
        <v>2422</v>
      </c>
      <c r="C580" t="s">
        <v>2435</v>
      </c>
      <c r="D580" s="11" t="s">
        <v>2694</v>
      </c>
      <c r="E580" s="11" t="s">
        <v>2692</v>
      </c>
      <c r="F580" s="41">
        <v>45600</v>
      </c>
      <c r="G580" s="41">
        <v>4060.96</v>
      </c>
      <c r="H580" s="41">
        <v>41539.040000000001</v>
      </c>
    </row>
    <row r="581" spans="1:8">
      <c r="A581" t="s">
        <v>2708</v>
      </c>
      <c r="B581" t="s">
        <v>2510</v>
      </c>
      <c r="C581" t="s">
        <v>2563</v>
      </c>
      <c r="D581" s="11" t="s">
        <v>2694</v>
      </c>
      <c r="E581" s="11" t="s">
        <v>2692</v>
      </c>
      <c r="F581" s="41">
        <v>429458</v>
      </c>
      <c r="G581" s="41">
        <v>171482.50000000003</v>
      </c>
      <c r="H581" s="41">
        <v>257975.49999999997</v>
      </c>
    </row>
    <row r="582" spans="1:8">
      <c r="A582" t="s">
        <v>2582</v>
      </c>
      <c r="B582" t="s">
        <v>2510</v>
      </c>
      <c r="C582" t="s">
        <v>2584</v>
      </c>
      <c r="D582" s="11" t="s">
        <v>2695</v>
      </c>
      <c r="E582" s="11" t="s">
        <v>2692</v>
      </c>
      <c r="F582" s="41">
        <v>300438</v>
      </c>
      <c r="G582" s="41">
        <v>86707.839999999997</v>
      </c>
      <c r="H582" s="41">
        <v>213730.16</v>
      </c>
    </row>
    <row r="583" spans="1:8">
      <c r="A583" t="s">
        <v>2536</v>
      </c>
      <c r="B583" t="s">
        <v>2510</v>
      </c>
      <c r="C583" t="s">
        <v>2538</v>
      </c>
      <c r="D583" s="11" t="s">
        <v>2695</v>
      </c>
      <c r="E583" s="11" t="s">
        <v>2692</v>
      </c>
      <c r="F583" s="41">
        <v>277851</v>
      </c>
      <c r="G583" s="41">
        <v>90892.23</v>
      </c>
      <c r="H583" s="41">
        <v>186958.77000000002</v>
      </c>
    </row>
    <row r="584" spans="1:8">
      <c r="A584" t="s">
        <v>2546</v>
      </c>
      <c r="B584" t="s">
        <v>2510</v>
      </c>
      <c r="C584" t="s">
        <v>2548</v>
      </c>
      <c r="D584" s="11" t="s">
        <v>2694</v>
      </c>
      <c r="E584" s="11" t="s">
        <v>2692</v>
      </c>
      <c r="F584" s="41">
        <v>224016</v>
      </c>
      <c r="G584" s="41">
        <v>63775.16</v>
      </c>
      <c r="H584" s="41">
        <v>160240.84</v>
      </c>
    </row>
    <row r="585" spans="1:8">
      <c r="A585" t="s">
        <v>2568</v>
      </c>
      <c r="B585" t="s">
        <v>2510</v>
      </c>
      <c r="C585" t="s">
        <v>2570</v>
      </c>
      <c r="D585" s="11" t="s">
        <v>2695</v>
      </c>
      <c r="E585" s="11" t="s">
        <v>2692</v>
      </c>
      <c r="F585" s="41">
        <v>221457</v>
      </c>
      <c r="G585" s="41">
        <v>83337.87000000001</v>
      </c>
      <c r="H585" s="41">
        <v>138119.13</v>
      </c>
    </row>
    <row r="586" spans="1:8">
      <c r="A586" t="s">
        <v>2571</v>
      </c>
      <c r="B586" t="s">
        <v>2510</v>
      </c>
      <c r="C586" t="s">
        <v>2573</v>
      </c>
      <c r="D586" s="11" t="s">
        <v>2695</v>
      </c>
      <c r="E586" s="11" t="s">
        <v>2692</v>
      </c>
      <c r="F586" s="41">
        <v>203758</v>
      </c>
      <c r="G586" s="41">
        <v>49456.110000000008</v>
      </c>
      <c r="H586" s="41">
        <v>154301.88999999998</v>
      </c>
    </row>
    <row r="587" spans="1:8">
      <c r="A587" t="s">
        <v>2598</v>
      </c>
      <c r="B587" t="s">
        <v>2510</v>
      </c>
      <c r="C587" t="s">
        <v>2600</v>
      </c>
      <c r="D587" s="11" t="s">
        <v>2695</v>
      </c>
      <c r="E587" s="11" t="s">
        <v>2692</v>
      </c>
      <c r="F587" s="41">
        <v>177920</v>
      </c>
      <c r="G587" s="41">
        <v>42232.959999999999</v>
      </c>
      <c r="H587" s="41">
        <v>135687.04000000001</v>
      </c>
    </row>
    <row r="588" spans="1:8">
      <c r="A588" t="s">
        <v>2613</v>
      </c>
      <c r="B588" t="s">
        <v>2510</v>
      </c>
      <c r="C588" t="s">
        <v>2578</v>
      </c>
      <c r="D588" s="11" t="s">
        <v>2695</v>
      </c>
      <c r="E588" s="11" t="s">
        <v>2692</v>
      </c>
      <c r="F588" s="41">
        <v>165559</v>
      </c>
      <c r="G588" s="41">
        <v>37650.76</v>
      </c>
      <c r="H588" s="41">
        <v>127908.23999999999</v>
      </c>
    </row>
    <row r="589" spans="1:8">
      <c r="A589" t="s">
        <v>2610</v>
      </c>
      <c r="B589" t="s">
        <v>2510</v>
      </c>
      <c r="C589" t="s">
        <v>2612</v>
      </c>
      <c r="D589" s="11" t="s">
        <v>2695</v>
      </c>
      <c r="E589" s="11" t="s">
        <v>2692</v>
      </c>
      <c r="F589" s="41">
        <v>165000</v>
      </c>
      <c r="G589" s="41">
        <v>38916.29</v>
      </c>
      <c r="H589" s="41">
        <v>126083.70999999999</v>
      </c>
    </row>
    <row r="590" spans="1:8">
      <c r="A590" t="s">
        <v>2722</v>
      </c>
      <c r="B590" t="s">
        <v>2510</v>
      </c>
      <c r="C590" t="s">
        <v>2638</v>
      </c>
      <c r="D590" s="11" t="s">
        <v>2695</v>
      </c>
      <c r="E590" s="11" t="s">
        <v>2692</v>
      </c>
      <c r="F590" s="41">
        <v>140395</v>
      </c>
      <c r="G590" s="41">
        <v>31323.170000000002</v>
      </c>
      <c r="H590" s="41">
        <v>109071.83</v>
      </c>
    </row>
    <row r="591" spans="1:8">
      <c r="A591" t="s">
        <v>2587</v>
      </c>
      <c r="B591" t="s">
        <v>2510</v>
      </c>
      <c r="C591" t="s">
        <v>2589</v>
      </c>
      <c r="D591" s="11" t="s">
        <v>2694</v>
      </c>
      <c r="E591" s="11" t="s">
        <v>2692</v>
      </c>
      <c r="F591" s="41">
        <v>133489</v>
      </c>
      <c r="G591" s="41">
        <v>29407.390000000003</v>
      </c>
      <c r="H591" s="41">
        <v>104081.61</v>
      </c>
    </row>
    <row r="592" spans="1:8">
      <c r="A592" t="s">
        <v>2623</v>
      </c>
      <c r="B592" t="s">
        <v>2510</v>
      </c>
      <c r="C592" t="s">
        <v>2625</v>
      </c>
      <c r="D592" s="11" t="s">
        <v>2695</v>
      </c>
      <c r="E592" s="11" t="s">
        <v>2692</v>
      </c>
      <c r="F592" s="41">
        <v>132967</v>
      </c>
      <c r="G592" s="41">
        <v>30398.29</v>
      </c>
      <c r="H592" s="41">
        <v>102568.70999999999</v>
      </c>
    </row>
    <row r="593" spans="1:8">
      <c r="A593" t="s">
        <v>2576</v>
      </c>
      <c r="B593" t="s">
        <v>2510</v>
      </c>
      <c r="C593" t="s">
        <v>2578</v>
      </c>
      <c r="D593" s="11" t="s">
        <v>2695</v>
      </c>
      <c r="E593" s="11" t="s">
        <v>2692</v>
      </c>
      <c r="F593" s="41">
        <v>132967</v>
      </c>
      <c r="G593" s="41">
        <v>28192.880000000001</v>
      </c>
      <c r="H593" s="41">
        <v>104774.12</v>
      </c>
    </row>
    <row r="594" spans="1:8">
      <c r="A594" t="s">
        <v>2516</v>
      </c>
      <c r="B594" t="s">
        <v>2510</v>
      </c>
      <c r="C594" t="s">
        <v>2518</v>
      </c>
      <c r="D594" s="11" t="s">
        <v>2694</v>
      </c>
      <c r="E594" s="11" t="s">
        <v>2692</v>
      </c>
      <c r="F594" s="41">
        <v>128696</v>
      </c>
      <c r="G594" s="41">
        <v>29250.33</v>
      </c>
      <c r="H594" s="41">
        <v>99445.67</v>
      </c>
    </row>
    <row r="595" spans="1:8">
      <c r="A595" t="s">
        <v>2634</v>
      </c>
      <c r="B595" t="s">
        <v>2510</v>
      </c>
      <c r="C595" t="s">
        <v>2518</v>
      </c>
      <c r="D595" s="11" t="s">
        <v>2695</v>
      </c>
      <c r="E595" s="11" t="s">
        <v>2692</v>
      </c>
      <c r="F595" s="41">
        <v>120000</v>
      </c>
      <c r="G595" s="41">
        <v>26519.600000000002</v>
      </c>
      <c r="H595" s="41">
        <v>93480.4</v>
      </c>
    </row>
    <row r="596" spans="1:8">
      <c r="A596" t="s">
        <v>2621</v>
      </c>
      <c r="B596" t="s">
        <v>2510</v>
      </c>
      <c r="C596" t="s">
        <v>2518</v>
      </c>
      <c r="D596" s="11" t="s">
        <v>2695</v>
      </c>
      <c r="E596" s="11" t="s">
        <v>2692</v>
      </c>
      <c r="F596" s="41">
        <v>118613</v>
      </c>
      <c r="G596" s="41">
        <v>24148.059999999998</v>
      </c>
      <c r="H596" s="41">
        <v>94464.94</v>
      </c>
    </row>
    <row r="597" spans="1:8">
      <c r="A597" t="s">
        <v>2606</v>
      </c>
      <c r="B597" t="s">
        <v>2510</v>
      </c>
      <c r="C597" t="s">
        <v>2518</v>
      </c>
      <c r="D597" s="11" t="s">
        <v>2695</v>
      </c>
      <c r="E597" s="11" t="s">
        <v>2692</v>
      </c>
      <c r="F597" s="41">
        <v>118613</v>
      </c>
      <c r="G597" s="41">
        <v>25967.97</v>
      </c>
      <c r="H597" s="41">
        <v>92645.03</v>
      </c>
    </row>
    <row r="598" spans="1:8">
      <c r="A598" t="s">
        <v>2522</v>
      </c>
      <c r="B598" t="s">
        <v>2510</v>
      </c>
      <c r="C598" t="s">
        <v>2518</v>
      </c>
      <c r="D598" s="11" t="s">
        <v>2694</v>
      </c>
      <c r="E598" s="11" t="s">
        <v>2692</v>
      </c>
      <c r="F598" s="41">
        <v>115000</v>
      </c>
      <c r="G598" s="41">
        <v>24275.200000000001</v>
      </c>
      <c r="H598" s="41">
        <v>90724.800000000003</v>
      </c>
    </row>
    <row r="599" spans="1:8">
      <c r="A599" t="s">
        <v>2529</v>
      </c>
      <c r="B599" t="s">
        <v>2510</v>
      </c>
      <c r="C599" t="s">
        <v>2528</v>
      </c>
      <c r="D599" s="11" t="s">
        <v>2695</v>
      </c>
      <c r="E599" s="11" t="s">
        <v>2692</v>
      </c>
      <c r="F599" s="41">
        <v>114228</v>
      </c>
      <c r="G599" s="41">
        <v>23418.620000000003</v>
      </c>
      <c r="H599" s="41">
        <v>90809.38</v>
      </c>
    </row>
    <row r="600" spans="1:8">
      <c r="A600" t="s">
        <v>2526</v>
      </c>
      <c r="B600" t="s">
        <v>2510</v>
      </c>
      <c r="C600" t="s">
        <v>2528</v>
      </c>
      <c r="D600" s="11" t="s">
        <v>2695</v>
      </c>
      <c r="E600" s="11" t="s">
        <v>2692</v>
      </c>
      <c r="F600" s="41">
        <v>114228</v>
      </c>
      <c r="G600" s="41">
        <v>26427.52</v>
      </c>
      <c r="H600" s="41">
        <v>87800.48</v>
      </c>
    </row>
    <row r="601" spans="1:8">
      <c r="A601" t="s">
        <v>2558</v>
      </c>
      <c r="B601" t="s">
        <v>2510</v>
      </c>
      <c r="C601" t="s">
        <v>2560</v>
      </c>
      <c r="D601" s="11" t="s">
        <v>2695</v>
      </c>
      <c r="E601" s="11" t="s">
        <v>2692</v>
      </c>
      <c r="F601" s="41">
        <v>114217</v>
      </c>
      <c r="G601" s="41">
        <v>29686.870000000003</v>
      </c>
      <c r="H601" s="41">
        <v>84530.13</v>
      </c>
    </row>
    <row r="602" spans="1:8">
      <c r="A602" t="s">
        <v>2626</v>
      </c>
      <c r="B602" t="s">
        <v>2510</v>
      </c>
      <c r="C602" t="s">
        <v>2628</v>
      </c>
      <c r="D602" s="11" t="s">
        <v>2694</v>
      </c>
      <c r="E602" s="11" t="s">
        <v>2692</v>
      </c>
      <c r="F602" s="41">
        <v>111146</v>
      </c>
      <c r="G602" s="41">
        <v>21835.42</v>
      </c>
      <c r="H602" s="41">
        <v>89310.58</v>
      </c>
    </row>
    <row r="603" spans="1:8">
      <c r="A603" t="s">
        <v>2601</v>
      </c>
      <c r="B603" t="s">
        <v>2510</v>
      </c>
      <c r="C603" t="s">
        <v>2603</v>
      </c>
      <c r="D603" s="11" t="s">
        <v>2694</v>
      </c>
      <c r="E603" s="11" t="s">
        <v>2692</v>
      </c>
      <c r="F603" s="41">
        <v>111146</v>
      </c>
      <c r="G603" s="41">
        <v>25483.74</v>
      </c>
      <c r="H603" s="41">
        <v>85662.26</v>
      </c>
    </row>
    <row r="604" spans="1:8">
      <c r="A604" t="s">
        <v>2554</v>
      </c>
      <c r="B604" t="s">
        <v>2510</v>
      </c>
      <c r="C604" t="s">
        <v>2553</v>
      </c>
      <c r="D604" s="11" t="s">
        <v>2695</v>
      </c>
      <c r="E604" s="11" t="s">
        <v>2692</v>
      </c>
      <c r="F604" s="41">
        <v>108245</v>
      </c>
      <c r="G604" s="41">
        <v>20916.579999999998</v>
      </c>
      <c r="H604" s="41">
        <v>87328.42</v>
      </c>
    </row>
    <row r="605" spans="1:8">
      <c r="A605" t="s">
        <v>2592</v>
      </c>
      <c r="B605" t="s">
        <v>2510</v>
      </c>
      <c r="C605" t="s">
        <v>2528</v>
      </c>
      <c r="D605" s="11" t="s">
        <v>2695</v>
      </c>
      <c r="E605" s="11" t="s">
        <v>2692</v>
      </c>
      <c r="F605" s="41">
        <v>108245</v>
      </c>
      <c r="G605" s="41">
        <v>21657.680000000004</v>
      </c>
      <c r="H605" s="41">
        <v>86587.319999999992</v>
      </c>
    </row>
    <row r="606" spans="1:8">
      <c r="A606" t="s">
        <v>2539</v>
      </c>
      <c r="B606" t="s">
        <v>2510</v>
      </c>
      <c r="C606" t="s">
        <v>2533</v>
      </c>
      <c r="D606" s="11" t="s">
        <v>2695</v>
      </c>
      <c r="E606" s="11" t="s">
        <v>2692</v>
      </c>
      <c r="F606" s="41">
        <v>108222</v>
      </c>
      <c r="G606" s="41">
        <v>25653.050000000003</v>
      </c>
      <c r="H606" s="41">
        <v>82568.95</v>
      </c>
    </row>
    <row r="607" spans="1:8">
      <c r="A607" t="s">
        <v>2556</v>
      </c>
      <c r="B607" t="s">
        <v>2510</v>
      </c>
      <c r="C607" t="s">
        <v>2533</v>
      </c>
      <c r="D607" s="11" t="s">
        <v>2694</v>
      </c>
      <c r="E607" s="11" t="s">
        <v>2692</v>
      </c>
      <c r="F607" s="41">
        <v>108222</v>
      </c>
      <c r="G607" s="41">
        <v>20909.810000000001</v>
      </c>
      <c r="H607" s="41">
        <v>87312.19</v>
      </c>
    </row>
    <row r="608" spans="1:8">
      <c r="A608" t="s">
        <v>2585</v>
      </c>
      <c r="B608" t="s">
        <v>2510</v>
      </c>
      <c r="C608" t="s">
        <v>1685</v>
      </c>
      <c r="D608" s="11" t="s">
        <v>2694</v>
      </c>
      <c r="E608" s="11" t="s">
        <v>2692</v>
      </c>
      <c r="F608" s="41">
        <v>107000</v>
      </c>
      <c r="G608" s="41">
        <v>20725.8</v>
      </c>
      <c r="H608" s="41">
        <v>86274.2</v>
      </c>
    </row>
    <row r="609" spans="1:8">
      <c r="A609" t="s">
        <v>2531</v>
      </c>
      <c r="B609" t="s">
        <v>2510</v>
      </c>
      <c r="C609" t="s">
        <v>2533</v>
      </c>
      <c r="D609" s="11" t="s">
        <v>2695</v>
      </c>
      <c r="E609" s="11" t="s">
        <v>2692</v>
      </c>
      <c r="F609" s="41">
        <v>106791</v>
      </c>
      <c r="G609" s="41">
        <v>40273.310000000005</v>
      </c>
      <c r="H609" s="41">
        <v>66517.69</v>
      </c>
    </row>
    <row r="610" spans="1:8">
      <c r="A610" t="s">
        <v>2604</v>
      </c>
      <c r="B610" t="s">
        <v>2510</v>
      </c>
      <c r="C610" t="s">
        <v>1685</v>
      </c>
      <c r="D610" s="11" t="s">
        <v>2695</v>
      </c>
      <c r="E610" s="11" t="s">
        <v>2692</v>
      </c>
      <c r="F610" s="41">
        <v>105296</v>
      </c>
      <c r="G610" s="41">
        <v>19913.86</v>
      </c>
      <c r="H610" s="41">
        <v>85382.14</v>
      </c>
    </row>
    <row r="611" spans="1:8">
      <c r="A611" t="s">
        <v>2648</v>
      </c>
      <c r="B611" t="s">
        <v>2510</v>
      </c>
      <c r="C611" t="s">
        <v>2650</v>
      </c>
      <c r="D611" s="11" t="s">
        <v>2694</v>
      </c>
      <c r="E611" s="11" t="s">
        <v>2692</v>
      </c>
      <c r="F611" s="41">
        <v>103517</v>
      </c>
      <c r="G611" s="41">
        <v>20873.320000000003</v>
      </c>
      <c r="H611" s="41">
        <v>82643.679999999993</v>
      </c>
    </row>
    <row r="612" spans="1:8">
      <c r="A612" t="s">
        <v>2541</v>
      </c>
      <c r="B612" t="s">
        <v>2510</v>
      </c>
      <c r="C612" t="s">
        <v>2518</v>
      </c>
      <c r="D612" s="11" t="s">
        <v>2695</v>
      </c>
      <c r="E612" s="11" t="s">
        <v>2692</v>
      </c>
      <c r="F612" s="41">
        <v>102439</v>
      </c>
      <c r="G612" s="41">
        <v>20506.269999999997</v>
      </c>
      <c r="H612" s="41">
        <v>81932.73000000001</v>
      </c>
    </row>
    <row r="613" spans="1:8">
      <c r="A613" t="s">
        <v>2579</v>
      </c>
      <c r="B613" t="s">
        <v>2510</v>
      </c>
      <c r="C613" t="s">
        <v>2581</v>
      </c>
      <c r="D613" s="11" t="s">
        <v>2695</v>
      </c>
      <c r="E613" s="11" t="s">
        <v>2692</v>
      </c>
      <c r="F613" s="41">
        <v>101261</v>
      </c>
      <c r="G613" s="41">
        <v>18411.57</v>
      </c>
      <c r="H613" s="41">
        <v>82849.429999999993</v>
      </c>
    </row>
    <row r="614" spans="1:8">
      <c r="A614" t="s">
        <v>2617</v>
      </c>
      <c r="B614" t="s">
        <v>2510</v>
      </c>
      <c r="C614" t="s">
        <v>2603</v>
      </c>
      <c r="D614" s="11" t="s">
        <v>2695</v>
      </c>
      <c r="E614" s="11" t="s">
        <v>2692</v>
      </c>
      <c r="F614" s="41">
        <v>100000</v>
      </c>
      <c r="G614" s="41">
        <v>18040.43</v>
      </c>
      <c r="H614" s="41">
        <v>81959.570000000007</v>
      </c>
    </row>
    <row r="615" spans="1:8">
      <c r="A615" t="s">
        <v>2619</v>
      </c>
      <c r="B615" t="s">
        <v>2510</v>
      </c>
      <c r="C615" t="s">
        <v>2528</v>
      </c>
      <c r="D615" s="11" t="s">
        <v>2695</v>
      </c>
      <c r="E615" s="11" t="s">
        <v>2692</v>
      </c>
      <c r="F615" s="41">
        <v>99743</v>
      </c>
      <c r="G615" s="41">
        <v>18414.23</v>
      </c>
      <c r="H615" s="41">
        <v>81328.77</v>
      </c>
    </row>
    <row r="616" spans="1:8">
      <c r="A616" t="s">
        <v>2551</v>
      </c>
      <c r="B616" t="s">
        <v>2510</v>
      </c>
      <c r="C616" t="s">
        <v>2553</v>
      </c>
      <c r="D616" s="11" t="s">
        <v>2695</v>
      </c>
      <c r="E616" s="11" t="s">
        <v>2692</v>
      </c>
      <c r="F616" s="41">
        <v>94891</v>
      </c>
      <c r="G616" s="41">
        <v>16986.169999999998</v>
      </c>
      <c r="H616" s="41">
        <v>77904.83</v>
      </c>
    </row>
    <row r="617" spans="1:8">
      <c r="A617" t="s">
        <v>2608</v>
      </c>
      <c r="B617" t="s">
        <v>2510</v>
      </c>
      <c r="C617" t="s">
        <v>2553</v>
      </c>
      <c r="D617" s="11" t="s">
        <v>2695</v>
      </c>
      <c r="E617" s="11" t="s">
        <v>2692</v>
      </c>
      <c r="F617" s="41">
        <v>94891</v>
      </c>
      <c r="G617" s="41">
        <v>16851.41</v>
      </c>
      <c r="H617" s="41">
        <v>78039.59</v>
      </c>
    </row>
    <row r="618" spans="1:8">
      <c r="A618" t="s">
        <v>2646</v>
      </c>
      <c r="B618" t="s">
        <v>2510</v>
      </c>
      <c r="C618" t="s">
        <v>2628</v>
      </c>
      <c r="D618" s="11" t="s">
        <v>2695</v>
      </c>
      <c r="E618" s="11" t="s">
        <v>2692</v>
      </c>
      <c r="F618" s="41">
        <v>93273</v>
      </c>
      <c r="G618" s="41">
        <v>24169.86</v>
      </c>
      <c r="H618" s="41">
        <v>69103.14</v>
      </c>
    </row>
    <row r="619" spans="1:8">
      <c r="A619" t="s">
        <v>2524</v>
      </c>
      <c r="B619" t="s">
        <v>2510</v>
      </c>
      <c r="C619" t="s">
        <v>2521</v>
      </c>
      <c r="D619" s="11" t="s">
        <v>2695</v>
      </c>
      <c r="E619" s="11" t="s">
        <v>2692</v>
      </c>
      <c r="F619" s="41">
        <v>80873</v>
      </c>
      <c r="G619" s="41">
        <v>13917.68</v>
      </c>
      <c r="H619" s="41">
        <v>66955.320000000007</v>
      </c>
    </row>
    <row r="620" spans="1:8">
      <c r="A620" t="s">
        <v>2594</v>
      </c>
      <c r="B620" t="s">
        <v>2510</v>
      </c>
      <c r="C620" t="s">
        <v>2521</v>
      </c>
      <c r="D620" s="11" t="s">
        <v>2695</v>
      </c>
      <c r="E620" s="11" t="s">
        <v>2692</v>
      </c>
      <c r="F620" s="41">
        <v>70000</v>
      </c>
      <c r="G620" s="41">
        <v>12363.720000000001</v>
      </c>
      <c r="H620" s="41">
        <v>57636.28</v>
      </c>
    </row>
    <row r="621" spans="1:8">
      <c r="A621" t="s">
        <v>2543</v>
      </c>
      <c r="B621" t="s">
        <v>2510</v>
      </c>
      <c r="C621" t="s">
        <v>2545</v>
      </c>
      <c r="D621" s="11" t="s">
        <v>2695</v>
      </c>
      <c r="E621" s="11" t="s">
        <v>2692</v>
      </c>
      <c r="F621" s="41">
        <v>69730</v>
      </c>
      <c r="G621" s="41">
        <v>9913.2199999999993</v>
      </c>
      <c r="H621" s="41">
        <v>59816.78</v>
      </c>
    </row>
    <row r="622" spans="1:8">
      <c r="A622" t="s">
        <v>2629</v>
      </c>
      <c r="B622" t="s">
        <v>2510</v>
      </c>
      <c r="C622" t="s">
        <v>2631</v>
      </c>
      <c r="D622" s="11" t="s">
        <v>2695</v>
      </c>
      <c r="E622" s="11" t="s">
        <v>2692</v>
      </c>
      <c r="F622" s="41">
        <v>69730</v>
      </c>
      <c r="G622" s="41">
        <v>9463.7799999999988</v>
      </c>
      <c r="H622" s="41">
        <v>60266.22</v>
      </c>
    </row>
    <row r="623" spans="1:8">
      <c r="A623" t="s">
        <v>2639</v>
      </c>
      <c r="B623" t="s">
        <v>2510</v>
      </c>
      <c r="C623" t="s">
        <v>2641</v>
      </c>
      <c r="D623" s="11" t="s">
        <v>2694</v>
      </c>
      <c r="E623" s="11" t="s">
        <v>2692</v>
      </c>
      <c r="F623" s="41">
        <v>69730</v>
      </c>
      <c r="G623" s="41">
        <v>29242.489999999998</v>
      </c>
      <c r="H623" s="41">
        <v>40487.51</v>
      </c>
    </row>
    <row r="624" spans="1:8">
      <c r="A624" t="s">
        <v>2519</v>
      </c>
      <c r="B624" t="s">
        <v>2510</v>
      </c>
      <c r="C624" t="s">
        <v>2521</v>
      </c>
      <c r="D624" s="11" t="s">
        <v>2695</v>
      </c>
      <c r="E624" s="11" t="s">
        <v>2692</v>
      </c>
      <c r="F624" s="41">
        <v>64050</v>
      </c>
      <c r="G624" s="41">
        <v>8399.9699999999993</v>
      </c>
      <c r="H624" s="41">
        <v>55650.03</v>
      </c>
    </row>
    <row r="625" spans="1:8">
      <c r="A625" t="s">
        <v>2632</v>
      </c>
      <c r="B625" t="s">
        <v>2510</v>
      </c>
      <c r="C625" t="s">
        <v>2521</v>
      </c>
      <c r="D625" s="11" t="s">
        <v>2694</v>
      </c>
      <c r="E625" s="11" t="s">
        <v>2692</v>
      </c>
      <c r="F625" s="41">
        <v>58525</v>
      </c>
      <c r="G625" s="41">
        <v>12649.810000000001</v>
      </c>
      <c r="H625" s="41">
        <v>45875.19</v>
      </c>
    </row>
    <row r="626" spans="1:8">
      <c r="A626" t="s">
        <v>2549</v>
      </c>
      <c r="B626" t="s">
        <v>2510</v>
      </c>
      <c r="C626" t="s">
        <v>2521</v>
      </c>
      <c r="D626" s="11" t="s">
        <v>2695</v>
      </c>
      <c r="E626" s="11" t="s">
        <v>2692</v>
      </c>
      <c r="F626" s="41">
        <v>55572</v>
      </c>
      <c r="G626" s="41">
        <v>7810.7500000000009</v>
      </c>
      <c r="H626" s="41">
        <v>47761.25</v>
      </c>
    </row>
    <row r="627" spans="1:8">
      <c r="A627" t="s">
        <v>2665</v>
      </c>
      <c r="B627" t="s">
        <v>2510</v>
      </c>
      <c r="C627" t="s">
        <v>2684</v>
      </c>
      <c r="D627" s="11" t="s">
        <v>2695</v>
      </c>
      <c r="E627" s="11" t="s">
        <v>2692</v>
      </c>
      <c r="F627" s="41">
        <v>53000</v>
      </c>
      <c r="G627" s="41">
        <v>10826.5</v>
      </c>
      <c r="H627" s="41">
        <v>42173.5</v>
      </c>
    </row>
    <row r="628" spans="1:8">
      <c r="A628" t="s">
        <v>2574</v>
      </c>
      <c r="B628" t="s">
        <v>2510</v>
      </c>
      <c r="C628" t="s">
        <v>2521</v>
      </c>
      <c r="D628" s="11" t="s">
        <v>2695</v>
      </c>
      <c r="E628" s="11" t="s">
        <v>2692</v>
      </c>
      <c r="F628" s="41">
        <v>46869</v>
      </c>
      <c r="G628" s="41">
        <v>6691.4999999999991</v>
      </c>
      <c r="H628" s="41">
        <v>40177.5</v>
      </c>
    </row>
    <row r="629" spans="1:8">
      <c r="A629" t="s">
        <v>2564</v>
      </c>
      <c r="B629" t="s">
        <v>2510</v>
      </c>
      <c r="C629" t="s">
        <v>2521</v>
      </c>
      <c r="D629" s="11" t="s">
        <v>2695</v>
      </c>
      <c r="E629" s="11" t="s">
        <v>2692</v>
      </c>
      <c r="F629" s="41">
        <v>38000</v>
      </c>
      <c r="G629" s="41">
        <v>2431.1800000000003</v>
      </c>
      <c r="H629" s="41">
        <v>35568.82</v>
      </c>
    </row>
    <row r="630" spans="1:8">
      <c r="A630" t="s">
        <v>2661</v>
      </c>
      <c r="B630" t="s">
        <v>2510</v>
      </c>
      <c r="C630" t="s">
        <v>2521</v>
      </c>
      <c r="D630" s="11" t="s">
        <v>2695</v>
      </c>
      <c r="E630" s="11" t="s">
        <v>2692</v>
      </c>
      <c r="F630" s="46">
        <v>35000</v>
      </c>
      <c r="G630" s="46">
        <v>4771.3999999999996</v>
      </c>
      <c r="H630" s="46">
        <v>30228.6</v>
      </c>
    </row>
    <row r="631" spans="1:8">
      <c r="A631" t="s">
        <v>2243</v>
      </c>
      <c r="B631" t="s">
        <v>2214</v>
      </c>
      <c r="C631" t="s">
        <v>2245</v>
      </c>
      <c r="D631" s="11" t="s">
        <v>2694</v>
      </c>
      <c r="E631" s="11" t="s">
        <v>2692</v>
      </c>
      <c r="F631" s="41">
        <v>428575</v>
      </c>
      <c r="G631" s="41">
        <v>108401.95</v>
      </c>
      <c r="H631" s="41">
        <v>320173.05</v>
      </c>
    </row>
    <row r="632" spans="1:8">
      <c r="A632" t="s">
        <v>2316</v>
      </c>
      <c r="B632" t="s">
        <v>2214</v>
      </c>
      <c r="C632" t="s">
        <v>2318</v>
      </c>
      <c r="D632" s="11" t="s">
        <v>2694</v>
      </c>
      <c r="E632" s="11" t="s">
        <v>2692</v>
      </c>
      <c r="F632" s="41">
        <v>268000</v>
      </c>
      <c r="G632" s="41">
        <v>99995.21</v>
      </c>
      <c r="H632" s="41">
        <v>168004.78999999998</v>
      </c>
    </row>
    <row r="633" spans="1:8">
      <c r="A633" t="s">
        <v>2343</v>
      </c>
      <c r="B633" t="s">
        <v>2214</v>
      </c>
      <c r="C633" t="s">
        <v>2345</v>
      </c>
      <c r="D633" s="11" t="s">
        <v>2694</v>
      </c>
      <c r="E633" s="11" t="s">
        <v>2692</v>
      </c>
      <c r="F633" s="41">
        <v>241288</v>
      </c>
      <c r="G633" s="41">
        <v>71137.539999999994</v>
      </c>
      <c r="H633" s="41">
        <v>170150.46000000002</v>
      </c>
    </row>
    <row r="634" spans="1:8">
      <c r="A634" t="s">
        <v>2358</v>
      </c>
      <c r="B634" t="s">
        <v>2214</v>
      </c>
      <c r="C634" t="s">
        <v>2360</v>
      </c>
      <c r="D634" s="11" t="s">
        <v>2695</v>
      </c>
      <c r="E634" s="11" t="s">
        <v>2692</v>
      </c>
      <c r="F634" s="41">
        <v>239588</v>
      </c>
      <c r="G634" s="41">
        <v>85699.23</v>
      </c>
      <c r="H634" s="41">
        <v>153888.77000000002</v>
      </c>
    </row>
    <row r="635" spans="1:8">
      <c r="A635" t="s">
        <v>2321</v>
      </c>
      <c r="B635" t="s">
        <v>2214</v>
      </c>
      <c r="C635" t="s">
        <v>2323</v>
      </c>
      <c r="D635" s="11" t="s">
        <v>2694</v>
      </c>
      <c r="E635" s="11" t="s">
        <v>2692</v>
      </c>
      <c r="F635" s="41">
        <v>239588</v>
      </c>
      <c r="G635" s="41">
        <v>75361.51999999999</v>
      </c>
      <c r="H635" s="41">
        <v>164226.48000000001</v>
      </c>
    </row>
    <row r="636" spans="1:8">
      <c r="A636" t="s">
        <v>2302</v>
      </c>
      <c r="B636" t="s">
        <v>2214</v>
      </c>
      <c r="C636" t="s">
        <v>2304</v>
      </c>
      <c r="D636" s="11" t="s">
        <v>2694</v>
      </c>
      <c r="E636" s="11" t="s">
        <v>2692</v>
      </c>
      <c r="F636" s="41">
        <v>239588</v>
      </c>
      <c r="G636" s="41">
        <v>88819.27</v>
      </c>
      <c r="H636" s="41">
        <v>150768.72999999998</v>
      </c>
    </row>
    <row r="637" spans="1:8">
      <c r="A637" t="s">
        <v>2310</v>
      </c>
      <c r="B637" t="s">
        <v>2214</v>
      </c>
      <c r="C637" t="s">
        <v>2312</v>
      </c>
      <c r="D637" s="11" t="s">
        <v>2694</v>
      </c>
      <c r="E637" s="11" t="s">
        <v>2692</v>
      </c>
      <c r="F637" s="41">
        <v>239588</v>
      </c>
      <c r="G637" s="41">
        <v>59274.429999999993</v>
      </c>
      <c r="H637" s="41">
        <v>180313.57</v>
      </c>
    </row>
    <row r="638" spans="1:8">
      <c r="A638" t="s">
        <v>2298</v>
      </c>
      <c r="B638" t="s">
        <v>2214</v>
      </c>
      <c r="C638" t="s">
        <v>2263</v>
      </c>
      <c r="D638" s="11" t="s">
        <v>2695</v>
      </c>
      <c r="E638" s="11" t="s">
        <v>2692</v>
      </c>
      <c r="F638" s="41">
        <v>226718</v>
      </c>
      <c r="G638" s="41">
        <v>56700.93</v>
      </c>
      <c r="H638" s="41">
        <v>170017.07</v>
      </c>
    </row>
    <row r="639" spans="1:8">
      <c r="A639" t="s">
        <v>2719</v>
      </c>
      <c r="B639" t="s">
        <v>2214</v>
      </c>
      <c r="C639" t="s">
        <v>2239</v>
      </c>
      <c r="D639" s="11" t="s">
        <v>2695</v>
      </c>
      <c r="E639" s="11" t="s">
        <v>2692</v>
      </c>
      <c r="F639" s="41">
        <v>222292</v>
      </c>
      <c r="G639" s="41">
        <v>56979.819999999992</v>
      </c>
      <c r="H639" s="41">
        <v>165312.18</v>
      </c>
    </row>
    <row r="640" spans="1:8">
      <c r="A640" t="s">
        <v>2252</v>
      </c>
      <c r="B640" t="s">
        <v>2214</v>
      </c>
      <c r="C640" t="s">
        <v>2705</v>
      </c>
      <c r="D640" s="11" t="s">
        <v>2694</v>
      </c>
      <c r="E640" s="11" t="s">
        <v>2692</v>
      </c>
      <c r="F640" s="41">
        <v>204877</v>
      </c>
      <c r="G640" s="41">
        <v>75713.87</v>
      </c>
      <c r="H640" s="41">
        <v>129163.13</v>
      </c>
    </row>
    <row r="641" spans="1:8">
      <c r="A641" t="s">
        <v>2291</v>
      </c>
      <c r="B641" t="s">
        <v>2214</v>
      </c>
      <c r="C641" t="s">
        <v>2293</v>
      </c>
      <c r="D641" s="11" t="s">
        <v>2695</v>
      </c>
      <c r="E641" s="11" t="s">
        <v>2692</v>
      </c>
      <c r="F641" s="41">
        <v>204877</v>
      </c>
      <c r="G641" s="41">
        <v>62778.600000000006</v>
      </c>
      <c r="H641" s="41">
        <v>142098.4</v>
      </c>
    </row>
    <row r="642" spans="1:8">
      <c r="A642" t="s">
        <v>2267</v>
      </c>
      <c r="B642" t="s">
        <v>2214</v>
      </c>
      <c r="C642" t="s">
        <v>2227</v>
      </c>
      <c r="D642" s="11" t="s">
        <v>2694</v>
      </c>
      <c r="E642" s="11" t="s">
        <v>2692</v>
      </c>
      <c r="F642" s="41">
        <v>167910</v>
      </c>
      <c r="G642" s="41">
        <v>39556.28</v>
      </c>
      <c r="H642" s="41">
        <v>128353.72</v>
      </c>
    </row>
    <row r="643" spans="1:8">
      <c r="A643" t="s">
        <v>2228</v>
      </c>
      <c r="B643" t="s">
        <v>2214</v>
      </c>
      <c r="C643" t="s">
        <v>2230</v>
      </c>
      <c r="D643" s="11" t="s">
        <v>2695</v>
      </c>
      <c r="E643" s="11" t="s">
        <v>2692</v>
      </c>
      <c r="F643" s="41">
        <v>166413</v>
      </c>
      <c r="G643" s="41">
        <v>38800.990000000005</v>
      </c>
      <c r="H643" s="41">
        <v>127612.01</v>
      </c>
    </row>
    <row r="644" spans="1:8">
      <c r="A644" t="s">
        <v>2364</v>
      </c>
      <c r="B644" t="s">
        <v>2214</v>
      </c>
      <c r="C644" t="s">
        <v>2307</v>
      </c>
      <c r="D644" s="11" t="s">
        <v>2694</v>
      </c>
      <c r="E644" s="11" t="s">
        <v>2692</v>
      </c>
      <c r="F644" s="41">
        <v>161745</v>
      </c>
      <c r="G644" s="41">
        <v>46284.21</v>
      </c>
      <c r="H644" s="41">
        <v>115460.79000000001</v>
      </c>
    </row>
    <row r="645" spans="1:8">
      <c r="A645" t="s">
        <v>2294</v>
      </c>
      <c r="B645" t="s">
        <v>2214</v>
      </c>
      <c r="C645" t="s">
        <v>2248</v>
      </c>
      <c r="D645" s="11" t="s">
        <v>2695</v>
      </c>
      <c r="E645" s="11" t="s">
        <v>2692</v>
      </c>
      <c r="F645" s="41">
        <v>149281</v>
      </c>
      <c r="G645" s="41">
        <v>51073.299999999996</v>
      </c>
      <c r="H645" s="41">
        <v>98207.700000000012</v>
      </c>
    </row>
    <row r="646" spans="1:8">
      <c r="A646" t="s">
        <v>2282</v>
      </c>
      <c r="B646" t="s">
        <v>2214</v>
      </c>
      <c r="C646" t="s">
        <v>2263</v>
      </c>
      <c r="D646" s="11" t="s">
        <v>2694</v>
      </c>
      <c r="E646" s="11" t="s">
        <v>2692</v>
      </c>
      <c r="F646" s="41">
        <v>143954</v>
      </c>
      <c r="G646" s="41">
        <v>36465.249999999993</v>
      </c>
      <c r="H646" s="41">
        <v>107488.75</v>
      </c>
    </row>
    <row r="647" spans="1:8">
      <c r="A647" t="s">
        <v>2339</v>
      </c>
      <c r="B647" t="s">
        <v>2214</v>
      </c>
      <c r="C647" t="s">
        <v>2218</v>
      </c>
      <c r="D647" s="11" t="s">
        <v>2694</v>
      </c>
      <c r="E647" s="11" t="s">
        <v>2692</v>
      </c>
      <c r="F647" s="41">
        <v>143954</v>
      </c>
      <c r="G647" s="41">
        <v>31291.87</v>
      </c>
      <c r="H647" s="41">
        <v>112662.13</v>
      </c>
    </row>
    <row r="648" spans="1:8">
      <c r="A648" t="s">
        <v>2296</v>
      </c>
      <c r="B648" t="s">
        <v>2214</v>
      </c>
      <c r="C648" t="s">
        <v>2256</v>
      </c>
      <c r="D648" s="11" t="s">
        <v>2695</v>
      </c>
      <c r="E648" s="11" t="s">
        <v>2692</v>
      </c>
      <c r="F648" s="41">
        <v>143954</v>
      </c>
      <c r="G648" s="41">
        <v>32235.919999999998</v>
      </c>
      <c r="H648" s="41">
        <v>111718.08</v>
      </c>
    </row>
    <row r="649" spans="1:8">
      <c r="A649" t="s">
        <v>2259</v>
      </c>
      <c r="B649" t="s">
        <v>2214</v>
      </c>
      <c r="C649" t="s">
        <v>2256</v>
      </c>
      <c r="D649" s="11" t="s">
        <v>2695</v>
      </c>
      <c r="E649" s="11" t="s">
        <v>2692</v>
      </c>
      <c r="F649" s="41">
        <v>143954</v>
      </c>
      <c r="G649" s="41">
        <v>36232.409999999996</v>
      </c>
      <c r="H649" s="41">
        <v>107721.59</v>
      </c>
    </row>
    <row r="650" spans="1:8">
      <c r="A650" t="s">
        <v>2341</v>
      </c>
      <c r="B650" t="s">
        <v>2214</v>
      </c>
      <c r="C650" t="s">
        <v>2218</v>
      </c>
      <c r="D650" s="11" t="s">
        <v>2694</v>
      </c>
      <c r="E650" s="11" t="s">
        <v>2692</v>
      </c>
      <c r="F650" s="41">
        <v>142558</v>
      </c>
      <c r="G650" s="41">
        <v>30880.989999999998</v>
      </c>
      <c r="H650" s="41">
        <v>111677.01000000001</v>
      </c>
    </row>
    <row r="651" spans="1:8">
      <c r="A651" t="s">
        <v>2332</v>
      </c>
      <c r="B651" t="s">
        <v>2214</v>
      </c>
      <c r="C651" t="s">
        <v>2334</v>
      </c>
      <c r="D651" s="11" t="s">
        <v>2694</v>
      </c>
      <c r="E651" s="11" t="s">
        <v>2692</v>
      </c>
      <c r="F651" s="41">
        <v>131553</v>
      </c>
      <c r="G651" s="41">
        <v>27641.950000000004</v>
      </c>
      <c r="H651" s="41">
        <v>103911.04999999999</v>
      </c>
    </row>
    <row r="652" spans="1:8">
      <c r="A652" t="s">
        <v>2368</v>
      </c>
      <c r="B652" t="s">
        <v>2214</v>
      </c>
      <c r="C652" t="s">
        <v>2271</v>
      </c>
      <c r="D652" s="11" t="s">
        <v>2695</v>
      </c>
      <c r="E652" s="11" t="s">
        <v>2692</v>
      </c>
      <c r="F652" s="41">
        <v>124005</v>
      </c>
      <c r="G652" s="41">
        <v>25555.139999999996</v>
      </c>
      <c r="H652" s="41">
        <v>98449.86</v>
      </c>
    </row>
    <row r="653" spans="1:8">
      <c r="A653" t="s">
        <v>2372</v>
      </c>
      <c r="B653" t="s">
        <v>2214</v>
      </c>
      <c r="C653" t="s">
        <v>2224</v>
      </c>
      <c r="D653" s="11" t="s">
        <v>2694</v>
      </c>
      <c r="E653" s="11" t="s">
        <v>2692</v>
      </c>
      <c r="F653" s="41">
        <v>124005</v>
      </c>
      <c r="G653" s="41">
        <v>36176.81</v>
      </c>
      <c r="H653" s="41">
        <v>87828.19</v>
      </c>
    </row>
    <row r="654" spans="1:8">
      <c r="A654" t="s">
        <v>2234</v>
      </c>
      <c r="B654" t="s">
        <v>2214</v>
      </c>
      <c r="C654" t="s">
        <v>2236</v>
      </c>
      <c r="D654" s="11" t="s">
        <v>2695</v>
      </c>
      <c r="E654" s="11" t="s">
        <v>2692</v>
      </c>
      <c r="F654" s="41">
        <v>124005</v>
      </c>
      <c r="G654" s="41">
        <v>26499.179999999997</v>
      </c>
      <c r="H654" s="41">
        <v>97505.82</v>
      </c>
    </row>
    <row r="655" spans="1:8">
      <c r="A655" t="s">
        <v>2305</v>
      </c>
      <c r="B655" t="s">
        <v>2214</v>
      </c>
      <c r="C655" t="s">
        <v>2307</v>
      </c>
      <c r="D655" s="11" t="s">
        <v>2694</v>
      </c>
      <c r="E655" s="11" t="s">
        <v>2692</v>
      </c>
      <c r="F655" s="41">
        <v>124005</v>
      </c>
      <c r="G655" s="41">
        <v>26049.749999999996</v>
      </c>
      <c r="H655" s="41">
        <v>97955.25</v>
      </c>
    </row>
    <row r="656" spans="1:8">
      <c r="A656" t="s">
        <v>2330</v>
      </c>
      <c r="B656" t="s">
        <v>2214</v>
      </c>
      <c r="C656" t="s">
        <v>2307</v>
      </c>
      <c r="D656" s="11" t="s">
        <v>2694</v>
      </c>
      <c r="E656" s="11" t="s">
        <v>2692</v>
      </c>
      <c r="F656" s="41">
        <v>124005</v>
      </c>
      <c r="G656" s="41">
        <v>25420.379999999997</v>
      </c>
      <c r="H656" s="41">
        <v>98584.62</v>
      </c>
    </row>
    <row r="657" spans="1:8">
      <c r="A657" t="s">
        <v>2319</v>
      </c>
      <c r="B657" t="s">
        <v>2214</v>
      </c>
      <c r="C657" t="s">
        <v>2307</v>
      </c>
      <c r="D657" s="11" t="s">
        <v>2694</v>
      </c>
      <c r="E657" s="11" t="s">
        <v>2692</v>
      </c>
      <c r="F657" s="41">
        <v>124005</v>
      </c>
      <c r="G657" s="41">
        <v>28889.08</v>
      </c>
      <c r="H657" s="41">
        <v>95115.92</v>
      </c>
    </row>
    <row r="658" spans="1:8">
      <c r="A658" t="s">
        <v>2284</v>
      </c>
      <c r="B658" t="s">
        <v>2214</v>
      </c>
      <c r="C658" t="s">
        <v>2233</v>
      </c>
      <c r="D658" s="11" t="s">
        <v>2695</v>
      </c>
      <c r="E658" s="11" t="s">
        <v>2692</v>
      </c>
      <c r="F658" s="41">
        <v>124005</v>
      </c>
      <c r="G658" s="41">
        <v>25555.139999999996</v>
      </c>
      <c r="H658" s="41">
        <v>98449.86</v>
      </c>
    </row>
    <row r="659" spans="1:8">
      <c r="A659" t="s">
        <v>2337</v>
      </c>
      <c r="B659" t="s">
        <v>2214</v>
      </c>
      <c r="C659" t="s">
        <v>2263</v>
      </c>
      <c r="D659" s="11" t="s">
        <v>2695</v>
      </c>
      <c r="E659" s="11" t="s">
        <v>2692</v>
      </c>
      <c r="F659" s="41">
        <v>124005</v>
      </c>
      <c r="G659" s="41">
        <v>26049.749999999996</v>
      </c>
      <c r="H659" s="41">
        <v>97955.25</v>
      </c>
    </row>
    <row r="660" spans="1:8">
      <c r="A660" t="s">
        <v>2261</v>
      </c>
      <c r="B660" t="s">
        <v>2214</v>
      </c>
      <c r="C660" t="s">
        <v>2263</v>
      </c>
      <c r="D660" s="11" t="s">
        <v>2694</v>
      </c>
      <c r="E660" s="11" t="s">
        <v>2692</v>
      </c>
      <c r="F660" s="41">
        <v>124005</v>
      </c>
      <c r="G660" s="41">
        <v>26957.439999999999</v>
      </c>
      <c r="H660" s="41">
        <v>97047.56</v>
      </c>
    </row>
    <row r="661" spans="1:8">
      <c r="A661" t="s">
        <v>2216</v>
      </c>
      <c r="B661" t="s">
        <v>2214</v>
      </c>
      <c r="C661" t="s">
        <v>2218</v>
      </c>
      <c r="D661" s="11" t="s">
        <v>2694</v>
      </c>
      <c r="E661" s="11" t="s">
        <v>2692</v>
      </c>
      <c r="F661" s="41">
        <v>124005</v>
      </c>
      <c r="G661" s="41">
        <v>40766.469999999994</v>
      </c>
      <c r="H661" s="41">
        <v>83238.53</v>
      </c>
    </row>
    <row r="662" spans="1:8">
      <c r="A662" t="s">
        <v>2254</v>
      </c>
      <c r="B662" t="s">
        <v>2214</v>
      </c>
      <c r="C662" t="s">
        <v>2256</v>
      </c>
      <c r="D662" s="11" t="s">
        <v>2694</v>
      </c>
      <c r="E662" s="11" t="s">
        <v>2692</v>
      </c>
      <c r="F662" s="41">
        <v>124005</v>
      </c>
      <c r="G662" s="41">
        <v>34208.99</v>
      </c>
      <c r="H662" s="41">
        <v>89796.010000000009</v>
      </c>
    </row>
    <row r="663" spans="1:8">
      <c r="A663" t="s">
        <v>2222</v>
      </c>
      <c r="B663" t="s">
        <v>2214</v>
      </c>
      <c r="C663" t="s">
        <v>2224</v>
      </c>
      <c r="D663" s="11" t="s">
        <v>2694</v>
      </c>
      <c r="E663" s="11" t="s">
        <v>2692</v>
      </c>
      <c r="F663" s="41">
        <v>117316</v>
      </c>
      <c r="G663" s="41">
        <v>31674.560000000001</v>
      </c>
      <c r="H663" s="41">
        <v>85641.44</v>
      </c>
    </row>
    <row r="664" spans="1:8">
      <c r="A664" t="s">
        <v>2352</v>
      </c>
      <c r="B664" t="s">
        <v>2214</v>
      </c>
      <c r="C664" t="s">
        <v>2230</v>
      </c>
      <c r="D664" s="11" t="s">
        <v>2695</v>
      </c>
      <c r="E664" s="11" t="s">
        <v>2692</v>
      </c>
      <c r="F664" s="41">
        <v>115728</v>
      </c>
      <c r="G664" s="41">
        <v>23748.37</v>
      </c>
      <c r="H664" s="41">
        <v>91979.63</v>
      </c>
    </row>
    <row r="665" spans="1:8">
      <c r="A665" t="s">
        <v>2721</v>
      </c>
      <c r="B665" t="s">
        <v>2214</v>
      </c>
      <c r="C665" t="s">
        <v>2224</v>
      </c>
      <c r="D665" s="11" t="s">
        <v>2694</v>
      </c>
      <c r="E665" s="11" t="s">
        <v>2692</v>
      </c>
      <c r="F665" s="41">
        <v>115000</v>
      </c>
      <c r="G665" s="41">
        <v>22769.989999999998</v>
      </c>
      <c r="H665" s="41">
        <v>92230.010000000009</v>
      </c>
    </row>
    <row r="666" spans="1:8">
      <c r="A666" t="s">
        <v>2370</v>
      </c>
      <c r="B666" t="s">
        <v>2214</v>
      </c>
      <c r="C666" t="s">
        <v>2236</v>
      </c>
      <c r="D666" s="11" t="s">
        <v>2694</v>
      </c>
      <c r="E666" s="11" t="s">
        <v>2692</v>
      </c>
      <c r="F666" s="41">
        <v>115000</v>
      </c>
      <c r="G666" s="41">
        <v>22769.989999999998</v>
      </c>
      <c r="H666" s="41">
        <v>92230.010000000009</v>
      </c>
    </row>
    <row r="667" spans="1:8">
      <c r="A667" t="s">
        <v>2275</v>
      </c>
      <c r="B667" t="s">
        <v>2214</v>
      </c>
      <c r="C667" t="s">
        <v>2233</v>
      </c>
      <c r="D667" s="11" t="s">
        <v>2695</v>
      </c>
      <c r="E667" s="11" t="s">
        <v>2692</v>
      </c>
      <c r="F667" s="41">
        <v>115000</v>
      </c>
      <c r="G667" s="41">
        <v>23507.359999999997</v>
      </c>
      <c r="H667" s="41">
        <v>91492.64</v>
      </c>
    </row>
    <row r="668" spans="1:8">
      <c r="A668" t="s">
        <v>2231</v>
      </c>
      <c r="B668" t="s">
        <v>2214</v>
      </c>
      <c r="C668" t="s">
        <v>2233</v>
      </c>
      <c r="D668" s="11" t="s">
        <v>2694</v>
      </c>
      <c r="E668" s="11" t="s">
        <v>2692</v>
      </c>
      <c r="F668" s="41">
        <v>115000</v>
      </c>
      <c r="G668" s="41">
        <v>32271.86</v>
      </c>
      <c r="H668" s="41">
        <v>82728.14</v>
      </c>
    </row>
    <row r="669" spans="1:8">
      <c r="A669" t="s">
        <v>2346</v>
      </c>
      <c r="B669" t="s">
        <v>2214</v>
      </c>
      <c r="C669" t="s">
        <v>2248</v>
      </c>
      <c r="D669" s="11" t="s">
        <v>2695</v>
      </c>
      <c r="E669" s="11" t="s">
        <v>2692</v>
      </c>
      <c r="F669" s="41">
        <v>115000</v>
      </c>
      <c r="G669" s="41">
        <v>23084.67</v>
      </c>
      <c r="H669" s="41">
        <v>91915.33</v>
      </c>
    </row>
    <row r="670" spans="1:8">
      <c r="A670" t="s">
        <v>2246</v>
      </c>
      <c r="B670" t="s">
        <v>2214</v>
      </c>
      <c r="C670" t="s">
        <v>2248</v>
      </c>
      <c r="D670" s="11" t="s">
        <v>2694</v>
      </c>
      <c r="E670" s="11" t="s">
        <v>2692</v>
      </c>
      <c r="F670" s="41">
        <v>115000</v>
      </c>
      <c r="G670" s="41">
        <v>28949.75</v>
      </c>
      <c r="H670" s="41">
        <v>86050.25</v>
      </c>
    </row>
    <row r="671" spans="1:8">
      <c r="A671" t="s">
        <v>2326</v>
      </c>
      <c r="B671" t="s">
        <v>2214</v>
      </c>
      <c r="C671" t="s">
        <v>2218</v>
      </c>
      <c r="D671" s="11" t="s">
        <v>2694</v>
      </c>
      <c r="E671" s="11" t="s">
        <v>2692</v>
      </c>
      <c r="F671" s="41">
        <v>115000</v>
      </c>
      <c r="G671" s="41">
        <v>22455.309999999998</v>
      </c>
      <c r="H671" s="41">
        <v>92544.69</v>
      </c>
    </row>
    <row r="672" spans="1:8">
      <c r="A672" t="s">
        <v>2335</v>
      </c>
      <c r="B672" t="s">
        <v>2214</v>
      </c>
      <c r="C672" t="s">
        <v>2256</v>
      </c>
      <c r="D672" s="11" t="s">
        <v>2694</v>
      </c>
      <c r="E672" s="11" t="s">
        <v>2692</v>
      </c>
      <c r="F672" s="41">
        <v>115000</v>
      </c>
      <c r="G672" s="41">
        <v>22769.989999999998</v>
      </c>
      <c r="H672" s="41">
        <v>92230.010000000009</v>
      </c>
    </row>
    <row r="673" spans="1:8">
      <c r="A673" t="s">
        <v>2324</v>
      </c>
      <c r="B673" t="s">
        <v>2214</v>
      </c>
      <c r="C673" t="s">
        <v>2230</v>
      </c>
      <c r="D673" s="11" t="s">
        <v>2694</v>
      </c>
      <c r="E673" s="11" t="s">
        <v>2692</v>
      </c>
      <c r="F673" s="41">
        <v>113616</v>
      </c>
      <c r="G673" s="41">
        <v>28454.2</v>
      </c>
      <c r="H673" s="41">
        <v>85161.8</v>
      </c>
    </row>
    <row r="674" spans="1:8">
      <c r="A674" t="s">
        <v>2702</v>
      </c>
      <c r="B674" t="s">
        <v>2214</v>
      </c>
      <c r="C674" t="s">
        <v>2315</v>
      </c>
      <c r="D674" s="11" t="s">
        <v>2694</v>
      </c>
      <c r="E674" s="11" t="s">
        <v>2692</v>
      </c>
      <c r="F674" s="41">
        <v>102598</v>
      </c>
      <c r="G674" s="41">
        <v>19434.45</v>
      </c>
      <c r="H674" s="41">
        <v>83163.55</v>
      </c>
    </row>
    <row r="675" spans="1:8">
      <c r="A675" t="s">
        <v>2361</v>
      </c>
      <c r="B675" t="s">
        <v>2214</v>
      </c>
      <c r="C675" t="s">
        <v>2363</v>
      </c>
      <c r="D675" s="11" t="s">
        <v>2694</v>
      </c>
      <c r="E675" s="11" t="s">
        <v>2692</v>
      </c>
      <c r="F675" s="41">
        <v>102439</v>
      </c>
      <c r="G675" s="41">
        <v>24612.49</v>
      </c>
      <c r="H675" s="41">
        <v>77826.509999999995</v>
      </c>
    </row>
    <row r="676" spans="1:8">
      <c r="A676" t="s">
        <v>2350</v>
      </c>
      <c r="B676" t="s">
        <v>2214</v>
      </c>
      <c r="C676" t="s">
        <v>2227</v>
      </c>
      <c r="D676" s="11" t="s">
        <v>2694</v>
      </c>
      <c r="E676" s="11" t="s">
        <v>2692</v>
      </c>
      <c r="F676" s="41">
        <v>102012</v>
      </c>
      <c r="G676" s="41">
        <v>32672.54</v>
      </c>
      <c r="H676" s="41">
        <v>69339.459999999992</v>
      </c>
    </row>
    <row r="677" spans="1:8">
      <c r="A677" t="s">
        <v>2348</v>
      </c>
      <c r="B677" t="s">
        <v>2214</v>
      </c>
      <c r="C677" t="s">
        <v>2271</v>
      </c>
      <c r="D677" s="11" t="s">
        <v>2694</v>
      </c>
      <c r="E677" s="11" t="s">
        <v>2692</v>
      </c>
      <c r="F677" s="41">
        <v>97047</v>
      </c>
      <c r="G677" s="41">
        <v>22498.73</v>
      </c>
      <c r="H677" s="41">
        <v>74548.27</v>
      </c>
    </row>
    <row r="678" spans="1:8">
      <c r="A678" t="s">
        <v>2269</v>
      </c>
      <c r="B678" t="s">
        <v>2214</v>
      </c>
      <c r="C678" t="s">
        <v>2271</v>
      </c>
      <c r="D678" s="11" t="s">
        <v>2695</v>
      </c>
      <c r="E678" s="11" t="s">
        <v>2692</v>
      </c>
      <c r="F678" s="41">
        <v>97047</v>
      </c>
      <c r="G678" s="41">
        <v>22049.29</v>
      </c>
      <c r="H678" s="41">
        <v>74997.709999999992</v>
      </c>
    </row>
    <row r="679" spans="1:8">
      <c r="A679" t="s">
        <v>2286</v>
      </c>
      <c r="B679" t="s">
        <v>2214</v>
      </c>
      <c r="C679" t="s">
        <v>2242</v>
      </c>
      <c r="D679" s="11" t="s">
        <v>2694</v>
      </c>
      <c r="E679" s="11" t="s">
        <v>2692</v>
      </c>
      <c r="F679" s="41">
        <v>97047</v>
      </c>
      <c r="G679" s="41">
        <v>17620.73</v>
      </c>
      <c r="H679" s="41">
        <v>79426.27</v>
      </c>
    </row>
    <row r="680" spans="1:8">
      <c r="A680" t="s">
        <v>2225</v>
      </c>
      <c r="B680" t="s">
        <v>2214</v>
      </c>
      <c r="C680" t="s">
        <v>2227</v>
      </c>
      <c r="D680" s="11" t="s">
        <v>2694</v>
      </c>
      <c r="E680" s="11" t="s">
        <v>2692</v>
      </c>
      <c r="F680" s="41">
        <v>97047</v>
      </c>
      <c r="G680" s="41">
        <v>20181.72</v>
      </c>
      <c r="H680" s="41">
        <v>76865.279999999999</v>
      </c>
    </row>
    <row r="681" spans="1:8">
      <c r="A681" t="s">
        <v>2711</v>
      </c>
      <c r="B681" t="s">
        <v>2214</v>
      </c>
      <c r="C681" t="s">
        <v>2279</v>
      </c>
      <c r="D681" s="11" t="s">
        <v>2695</v>
      </c>
      <c r="E681" s="11" t="s">
        <v>2692</v>
      </c>
      <c r="F681" s="41">
        <v>97047</v>
      </c>
      <c r="G681" s="41">
        <v>21260.520000000004</v>
      </c>
      <c r="H681" s="41">
        <v>75786.48</v>
      </c>
    </row>
    <row r="682" spans="1:8">
      <c r="A682" t="s">
        <v>2366</v>
      </c>
      <c r="B682" t="s">
        <v>2214</v>
      </c>
      <c r="C682" t="s">
        <v>2221</v>
      </c>
      <c r="D682" s="11" t="s">
        <v>2694</v>
      </c>
      <c r="E682" s="11" t="s">
        <v>2692</v>
      </c>
      <c r="F682" s="41">
        <v>97047</v>
      </c>
      <c r="G682" s="41">
        <v>17800.650000000001</v>
      </c>
      <c r="H682" s="41">
        <v>79246.350000000006</v>
      </c>
    </row>
    <row r="683" spans="1:8">
      <c r="A683" t="s">
        <v>2219</v>
      </c>
      <c r="B683" t="s">
        <v>2214</v>
      </c>
      <c r="C683" t="s">
        <v>2221</v>
      </c>
      <c r="D683" s="11" t="s">
        <v>2694</v>
      </c>
      <c r="E683" s="11" t="s">
        <v>2692</v>
      </c>
      <c r="F683" s="41">
        <v>97047</v>
      </c>
      <c r="G683" s="41">
        <v>17800.650000000001</v>
      </c>
      <c r="H683" s="41">
        <v>79246.350000000006</v>
      </c>
    </row>
    <row r="684" spans="1:8">
      <c r="A684" t="s">
        <v>2354</v>
      </c>
      <c r="B684" t="s">
        <v>2214</v>
      </c>
      <c r="C684" t="s">
        <v>2290</v>
      </c>
      <c r="D684" s="11" t="s">
        <v>2694</v>
      </c>
      <c r="E684" s="11" t="s">
        <v>2692</v>
      </c>
      <c r="F684" s="41">
        <v>95000</v>
      </c>
      <c r="G684" s="41">
        <v>20768.249999999996</v>
      </c>
      <c r="H684" s="41">
        <v>74231.75</v>
      </c>
    </row>
    <row r="685" spans="1:8">
      <c r="A685" t="s">
        <v>2240</v>
      </c>
      <c r="B685" t="s">
        <v>2214</v>
      </c>
      <c r="C685" t="s">
        <v>2242</v>
      </c>
      <c r="D685" s="11" t="s">
        <v>2694</v>
      </c>
      <c r="E685" s="11" t="s">
        <v>2692</v>
      </c>
      <c r="F685" s="41">
        <v>95000</v>
      </c>
      <c r="G685" s="41">
        <v>17018.249999999996</v>
      </c>
      <c r="H685" s="41">
        <v>77981.75</v>
      </c>
    </row>
    <row r="686" spans="1:8">
      <c r="A686" t="s">
        <v>2308</v>
      </c>
      <c r="B686" t="s">
        <v>2214</v>
      </c>
      <c r="C686" t="s">
        <v>2279</v>
      </c>
      <c r="D686" s="11" t="s">
        <v>2694</v>
      </c>
      <c r="E686" s="11" t="s">
        <v>2692</v>
      </c>
      <c r="F686" s="41">
        <v>95000</v>
      </c>
      <c r="G686" s="41">
        <v>18426.079999999998</v>
      </c>
      <c r="H686" s="41">
        <v>76573.919999999998</v>
      </c>
    </row>
    <row r="687" spans="1:8">
      <c r="A687" t="s">
        <v>2288</v>
      </c>
      <c r="B687" t="s">
        <v>2214</v>
      </c>
      <c r="C687" t="s">
        <v>2290</v>
      </c>
      <c r="D687" s="11" t="s">
        <v>2695</v>
      </c>
      <c r="E687" s="11" t="s">
        <v>2692</v>
      </c>
      <c r="F687" s="41">
        <v>90000</v>
      </c>
      <c r="G687" s="41">
        <v>15411.86</v>
      </c>
      <c r="H687" s="41">
        <v>74588.14</v>
      </c>
    </row>
    <row r="688" spans="1:8">
      <c r="A688" t="s">
        <v>2328</v>
      </c>
      <c r="B688" t="s">
        <v>2214</v>
      </c>
      <c r="C688" t="s">
        <v>2230</v>
      </c>
      <c r="D688" s="11" t="s">
        <v>2695</v>
      </c>
      <c r="E688" s="11" t="s">
        <v>2692</v>
      </c>
      <c r="F688" s="41">
        <v>90000</v>
      </c>
      <c r="G688" s="41">
        <v>16894.920000000002</v>
      </c>
      <c r="H688" s="41">
        <v>73105.08</v>
      </c>
    </row>
    <row r="689" spans="1:8">
      <c r="A689" t="s">
        <v>2377</v>
      </c>
      <c r="B689" t="s">
        <v>2214</v>
      </c>
      <c r="C689" t="s">
        <v>2251</v>
      </c>
      <c r="D689" s="11" t="s">
        <v>2694</v>
      </c>
      <c r="E689" s="11" t="s">
        <v>2692</v>
      </c>
      <c r="F689" s="41">
        <v>75481</v>
      </c>
      <c r="G689" s="41">
        <v>16393.240000000002</v>
      </c>
      <c r="H689" s="41">
        <v>59087.759999999995</v>
      </c>
    </row>
    <row r="690" spans="1:8">
      <c r="A690" t="s">
        <v>2249</v>
      </c>
      <c r="B690" t="s">
        <v>2214</v>
      </c>
      <c r="C690" t="s">
        <v>2251</v>
      </c>
      <c r="D690" s="11" t="s">
        <v>2695</v>
      </c>
      <c r="E690" s="11" t="s">
        <v>2692</v>
      </c>
      <c r="F690" s="41">
        <v>70000</v>
      </c>
      <c r="G690" s="41">
        <v>9845.2200000000012</v>
      </c>
      <c r="H690" s="41">
        <v>60154.78</v>
      </c>
    </row>
    <row r="691" spans="1:8">
      <c r="A691" t="s">
        <v>2272</v>
      </c>
      <c r="B691" t="s">
        <v>2214</v>
      </c>
      <c r="C691" t="s">
        <v>2274</v>
      </c>
      <c r="D691" s="11" t="s">
        <v>2694</v>
      </c>
      <c r="E691" s="11" t="s">
        <v>2692</v>
      </c>
      <c r="F691" s="41">
        <v>70000</v>
      </c>
      <c r="G691" s="41">
        <v>9845.2200000000012</v>
      </c>
      <c r="H691" s="41">
        <v>60154.78</v>
      </c>
    </row>
    <row r="692" spans="1:8">
      <c r="A692" t="s">
        <v>2264</v>
      </c>
      <c r="B692" t="s">
        <v>2214</v>
      </c>
      <c r="C692" t="s">
        <v>2266</v>
      </c>
      <c r="D692" s="11" t="s">
        <v>2695</v>
      </c>
      <c r="E692" s="11" t="s">
        <v>2692</v>
      </c>
      <c r="F692" s="41">
        <v>70000</v>
      </c>
      <c r="G692" s="41">
        <v>9530.5400000000009</v>
      </c>
      <c r="H692" s="41">
        <v>60469.46</v>
      </c>
    </row>
    <row r="693" spans="1:8">
      <c r="A693" t="s">
        <v>2300</v>
      </c>
      <c r="B693" t="s">
        <v>2214</v>
      </c>
      <c r="C693" t="s">
        <v>2266</v>
      </c>
      <c r="D693" s="11" t="s">
        <v>2695</v>
      </c>
      <c r="E693" s="11" t="s">
        <v>2692</v>
      </c>
      <c r="F693" s="41">
        <v>70000</v>
      </c>
      <c r="G693" s="41">
        <v>10183.980000000001</v>
      </c>
      <c r="H693" s="41">
        <v>59816.02</v>
      </c>
    </row>
    <row r="694" spans="1:8">
      <c r="A694" t="s">
        <v>2313</v>
      </c>
      <c r="B694" t="s">
        <v>2214</v>
      </c>
      <c r="C694" t="s">
        <v>2315</v>
      </c>
      <c r="D694" s="11" t="s">
        <v>2695</v>
      </c>
      <c r="E694" s="11" t="s">
        <v>2692</v>
      </c>
      <c r="F694" s="41">
        <v>70000</v>
      </c>
      <c r="G694" s="41">
        <v>9979.9800000000014</v>
      </c>
      <c r="H694" s="41">
        <v>60020.02</v>
      </c>
    </row>
    <row r="695" spans="1:8">
      <c r="A695" t="s">
        <v>2374</v>
      </c>
      <c r="B695" t="s">
        <v>2214</v>
      </c>
      <c r="C695" t="s">
        <v>2376</v>
      </c>
      <c r="D695" s="11" t="s">
        <v>2694</v>
      </c>
      <c r="E695" s="11" t="s">
        <v>2692</v>
      </c>
      <c r="F695" s="41">
        <v>70000</v>
      </c>
      <c r="G695" s="41">
        <v>11050.240000000002</v>
      </c>
      <c r="H695" s="41">
        <v>58949.759999999995</v>
      </c>
    </row>
    <row r="696" spans="1:8">
      <c r="A696" t="s">
        <v>2280</v>
      </c>
      <c r="B696" t="s">
        <v>2214</v>
      </c>
      <c r="C696" t="s">
        <v>2266</v>
      </c>
      <c r="D696" s="11" t="s">
        <v>2695</v>
      </c>
      <c r="E696" s="11" t="s">
        <v>2692</v>
      </c>
      <c r="F696" s="41">
        <v>35000</v>
      </c>
      <c r="G696" s="41">
        <v>0</v>
      </c>
      <c r="H696" s="41">
        <v>35000</v>
      </c>
    </row>
    <row r="697" spans="1:8">
      <c r="A697" t="s">
        <v>2190</v>
      </c>
      <c r="B697" t="s">
        <v>2696</v>
      </c>
      <c r="C697" t="s">
        <v>2192</v>
      </c>
      <c r="D697" s="11" t="s">
        <v>2694</v>
      </c>
      <c r="E697" s="11" t="s">
        <v>2692</v>
      </c>
      <c r="F697" s="41">
        <v>429458</v>
      </c>
      <c r="G697" s="41">
        <v>145137.78999999998</v>
      </c>
      <c r="H697" s="41">
        <v>284320.21000000002</v>
      </c>
    </row>
    <row r="698" spans="1:8">
      <c r="A698" t="s">
        <v>2146</v>
      </c>
      <c r="B698" t="s">
        <v>2696</v>
      </c>
      <c r="C698" t="s">
        <v>2148</v>
      </c>
      <c r="D698" s="11" t="s">
        <v>2695</v>
      </c>
      <c r="E698" s="11" t="s">
        <v>2692</v>
      </c>
      <c r="F698" s="41">
        <v>277851</v>
      </c>
      <c r="G698" s="41">
        <v>69668.72</v>
      </c>
      <c r="H698" s="41">
        <v>208182.28</v>
      </c>
    </row>
    <row r="699" spans="1:8">
      <c r="A699" t="s">
        <v>2124</v>
      </c>
      <c r="B699" t="s">
        <v>2696</v>
      </c>
      <c r="C699" t="s">
        <v>2126</v>
      </c>
      <c r="D699" s="11" t="s">
        <v>2694</v>
      </c>
      <c r="E699" s="11" t="s">
        <v>2692</v>
      </c>
      <c r="F699" s="41">
        <v>246064</v>
      </c>
      <c r="G699" s="41">
        <v>66809.700000000012</v>
      </c>
      <c r="H699" s="41">
        <v>179254.3</v>
      </c>
    </row>
    <row r="700" spans="1:8">
      <c r="A700" t="s">
        <v>2139</v>
      </c>
      <c r="B700" t="s">
        <v>2696</v>
      </c>
      <c r="C700" t="s">
        <v>2141</v>
      </c>
      <c r="D700" s="11" t="s">
        <v>2694</v>
      </c>
      <c r="E700" s="11" t="s">
        <v>2692</v>
      </c>
      <c r="F700" s="41">
        <v>239588</v>
      </c>
      <c r="G700" s="41">
        <v>66684.849999999991</v>
      </c>
      <c r="H700" s="41">
        <v>172903.15000000002</v>
      </c>
    </row>
    <row r="701" spans="1:8">
      <c r="A701" t="s">
        <v>2136</v>
      </c>
      <c r="B701" t="s">
        <v>2696</v>
      </c>
      <c r="C701" t="s">
        <v>2138</v>
      </c>
      <c r="D701" s="11" t="s">
        <v>2694</v>
      </c>
      <c r="E701" s="11" t="s">
        <v>2692</v>
      </c>
      <c r="F701" s="41">
        <v>239588</v>
      </c>
      <c r="G701" s="41">
        <v>62964.74</v>
      </c>
      <c r="H701" s="41">
        <v>176623.26</v>
      </c>
    </row>
    <row r="702" spans="1:8">
      <c r="A702" t="s">
        <v>2161</v>
      </c>
      <c r="B702" t="s">
        <v>2696</v>
      </c>
      <c r="C702" t="s">
        <v>2706</v>
      </c>
      <c r="D702" s="11" t="s">
        <v>2694</v>
      </c>
      <c r="E702" s="11" t="s">
        <v>2692</v>
      </c>
      <c r="F702" s="41">
        <v>222292</v>
      </c>
      <c r="G702" s="41">
        <v>60962.49</v>
      </c>
      <c r="H702" s="41">
        <v>161329.51</v>
      </c>
    </row>
    <row r="703" spans="1:8">
      <c r="A703" t="s">
        <v>2195</v>
      </c>
      <c r="B703" t="s">
        <v>2696</v>
      </c>
      <c r="C703" t="s">
        <v>2707</v>
      </c>
      <c r="D703" s="11" t="s">
        <v>2694</v>
      </c>
      <c r="E703" s="11" t="s">
        <v>2692</v>
      </c>
      <c r="F703" s="41">
        <v>222292</v>
      </c>
      <c r="G703" s="41">
        <v>53598.499999999993</v>
      </c>
      <c r="H703" s="41">
        <v>168693.5</v>
      </c>
    </row>
    <row r="704" spans="1:8">
      <c r="A704" t="s">
        <v>2183</v>
      </c>
      <c r="B704" t="s">
        <v>2696</v>
      </c>
      <c r="C704" t="s">
        <v>2185</v>
      </c>
      <c r="D704" s="11" t="s">
        <v>2695</v>
      </c>
      <c r="E704" s="11" t="s">
        <v>2692</v>
      </c>
      <c r="F704" s="41">
        <v>200000</v>
      </c>
      <c r="G704" s="41">
        <v>48750.400000000009</v>
      </c>
      <c r="H704" s="41">
        <v>151249.59999999998</v>
      </c>
    </row>
    <row r="705" spans="1:8">
      <c r="A705" t="s">
        <v>2176</v>
      </c>
      <c r="B705" t="s">
        <v>2696</v>
      </c>
      <c r="C705" t="s">
        <v>2178</v>
      </c>
      <c r="D705" s="11" t="s">
        <v>2694</v>
      </c>
      <c r="E705" s="11" t="s">
        <v>2692</v>
      </c>
      <c r="F705" s="41">
        <v>185507</v>
      </c>
      <c r="G705" s="41">
        <v>44957.279999999999</v>
      </c>
      <c r="H705" s="41">
        <v>140549.72</v>
      </c>
    </row>
    <row r="706" spans="1:8">
      <c r="A706" t="s">
        <v>2186</v>
      </c>
      <c r="B706" t="s">
        <v>2696</v>
      </c>
      <c r="C706" t="s">
        <v>2123</v>
      </c>
      <c r="D706" s="11" t="s">
        <v>2694</v>
      </c>
      <c r="E706" s="11" t="s">
        <v>2692</v>
      </c>
      <c r="F706" s="41">
        <v>172528</v>
      </c>
      <c r="G706" s="41">
        <v>43370.070000000007</v>
      </c>
      <c r="H706" s="41">
        <v>129157.93</v>
      </c>
    </row>
    <row r="707" spans="1:8">
      <c r="A707" t="s">
        <v>2149</v>
      </c>
      <c r="B707" t="s">
        <v>2696</v>
      </c>
      <c r="C707" t="s">
        <v>2123</v>
      </c>
      <c r="D707" s="11" t="s">
        <v>2694</v>
      </c>
      <c r="E707" s="11" t="s">
        <v>2692</v>
      </c>
      <c r="F707" s="41">
        <v>166711</v>
      </c>
      <c r="G707" s="41">
        <v>37675.149999999994</v>
      </c>
      <c r="H707" s="41">
        <v>129035.85</v>
      </c>
    </row>
    <row r="708" spans="1:8">
      <c r="A708" t="s">
        <v>2172</v>
      </c>
      <c r="B708" t="s">
        <v>2696</v>
      </c>
      <c r="C708" t="s">
        <v>2114</v>
      </c>
      <c r="D708" s="11" t="s">
        <v>2694</v>
      </c>
      <c r="E708" s="11" t="s">
        <v>2692</v>
      </c>
      <c r="F708" s="41">
        <v>166711</v>
      </c>
      <c r="G708" s="41">
        <v>42713.760000000002</v>
      </c>
      <c r="H708" s="41">
        <v>123997.23999999999</v>
      </c>
    </row>
    <row r="709" spans="1:8">
      <c r="A709" t="s">
        <v>2174</v>
      </c>
      <c r="B709" t="s">
        <v>2696</v>
      </c>
      <c r="C709" t="s">
        <v>2168</v>
      </c>
      <c r="D709" s="11" t="s">
        <v>2694</v>
      </c>
      <c r="E709" s="11" t="s">
        <v>2692</v>
      </c>
      <c r="F709" s="41">
        <v>166711</v>
      </c>
      <c r="G709" s="41">
        <v>48509.95</v>
      </c>
      <c r="H709" s="41">
        <v>118201.05</v>
      </c>
    </row>
    <row r="710" spans="1:8">
      <c r="A710" t="s">
        <v>2208</v>
      </c>
      <c r="B710" t="s">
        <v>2696</v>
      </c>
      <c r="C710" t="s">
        <v>2160</v>
      </c>
      <c r="D710" s="11" t="s">
        <v>2694</v>
      </c>
      <c r="E710" s="11" t="s">
        <v>2692</v>
      </c>
      <c r="F710" s="41">
        <v>166711</v>
      </c>
      <c r="G710" s="41">
        <v>37989.829999999994</v>
      </c>
      <c r="H710" s="41">
        <v>128721.17000000001</v>
      </c>
    </row>
    <row r="711" spans="1:8">
      <c r="A711" t="s">
        <v>2153</v>
      </c>
      <c r="B711" t="s">
        <v>2696</v>
      </c>
      <c r="C711" t="s">
        <v>2114</v>
      </c>
      <c r="D711" s="11" t="s">
        <v>2694</v>
      </c>
      <c r="E711" s="11" t="s">
        <v>2692</v>
      </c>
      <c r="F711" s="41">
        <v>161745</v>
      </c>
      <c r="G711" s="41">
        <v>52236.68</v>
      </c>
      <c r="H711" s="41">
        <v>109508.32</v>
      </c>
    </row>
    <row r="712" spans="1:8">
      <c r="A712" t="s">
        <v>2200</v>
      </c>
      <c r="B712" t="s">
        <v>2696</v>
      </c>
      <c r="C712" t="s">
        <v>2178</v>
      </c>
      <c r="D712" s="11" t="s">
        <v>2694</v>
      </c>
      <c r="E712" s="11" t="s">
        <v>2692</v>
      </c>
      <c r="F712" s="41">
        <v>161745</v>
      </c>
      <c r="G712" s="41">
        <v>39648.11</v>
      </c>
      <c r="H712" s="41">
        <v>122096.89</v>
      </c>
    </row>
    <row r="713" spans="1:8">
      <c r="A713" t="s">
        <v>2164</v>
      </c>
      <c r="B713" t="s">
        <v>2696</v>
      </c>
      <c r="C713" t="s">
        <v>2157</v>
      </c>
      <c r="D713" s="11" t="s">
        <v>2694</v>
      </c>
      <c r="E713" s="11" t="s">
        <v>2692</v>
      </c>
      <c r="F713" s="41">
        <v>161745</v>
      </c>
      <c r="G713" s="41">
        <v>41306.14</v>
      </c>
      <c r="H713" s="41">
        <v>120438.86</v>
      </c>
    </row>
    <row r="714" spans="1:8">
      <c r="A714" t="s">
        <v>2112</v>
      </c>
      <c r="B714" t="s">
        <v>2696</v>
      </c>
      <c r="C714" t="s">
        <v>2114</v>
      </c>
      <c r="D714" s="11" t="s">
        <v>2694</v>
      </c>
      <c r="E714" s="11" t="s">
        <v>2692</v>
      </c>
      <c r="F714" s="41">
        <v>143954</v>
      </c>
      <c r="G714" s="41">
        <v>38168.93</v>
      </c>
      <c r="H714" s="41">
        <v>105785.07</v>
      </c>
    </row>
    <row r="715" spans="1:8">
      <c r="A715" t="s">
        <v>2158</v>
      </c>
      <c r="B715" t="s">
        <v>2696</v>
      </c>
      <c r="C715" t="s">
        <v>2160</v>
      </c>
      <c r="D715" s="11" t="s">
        <v>2694</v>
      </c>
      <c r="E715" s="11" t="s">
        <v>2692</v>
      </c>
      <c r="F715" s="41">
        <v>143954</v>
      </c>
      <c r="G715" s="41">
        <v>32797.089999999997</v>
      </c>
      <c r="H715" s="41">
        <v>111156.91</v>
      </c>
    </row>
    <row r="716" spans="1:8">
      <c r="A716" t="s">
        <v>2210</v>
      </c>
      <c r="B716" t="s">
        <v>2696</v>
      </c>
      <c r="C716" t="s">
        <v>2160</v>
      </c>
      <c r="D716" s="11" t="s">
        <v>2694</v>
      </c>
      <c r="E716" s="11" t="s">
        <v>2692</v>
      </c>
      <c r="F716" s="41">
        <v>143942</v>
      </c>
      <c r="G716" s="41">
        <v>42531.74</v>
      </c>
      <c r="H716" s="41">
        <v>101410.26000000001</v>
      </c>
    </row>
    <row r="717" spans="1:8">
      <c r="A717" t="s">
        <v>2212</v>
      </c>
      <c r="B717" t="s">
        <v>2696</v>
      </c>
      <c r="C717" t="s">
        <v>2123</v>
      </c>
      <c r="D717" s="11" t="s">
        <v>2694</v>
      </c>
      <c r="E717" s="11" t="s">
        <v>2692</v>
      </c>
      <c r="F717" s="41">
        <v>140179</v>
      </c>
      <c r="G717" s="41">
        <v>35848.779999999992</v>
      </c>
      <c r="H717" s="41">
        <v>104330.22</v>
      </c>
    </row>
    <row r="718" spans="1:8">
      <c r="A718" t="s">
        <v>2188</v>
      </c>
      <c r="B718" t="s">
        <v>2696</v>
      </c>
      <c r="C718" t="s">
        <v>2168</v>
      </c>
      <c r="D718" s="11" t="s">
        <v>2694</v>
      </c>
      <c r="E718" s="11" t="s">
        <v>2692</v>
      </c>
      <c r="F718" s="41">
        <v>136412</v>
      </c>
      <c r="G718" s="41">
        <v>30150.87</v>
      </c>
      <c r="H718" s="41">
        <v>106261.13</v>
      </c>
    </row>
    <row r="719" spans="1:8">
      <c r="A719" t="s">
        <v>2151</v>
      </c>
      <c r="B719" t="s">
        <v>2696</v>
      </c>
      <c r="C719" t="s">
        <v>2123</v>
      </c>
      <c r="D719" s="11" t="s">
        <v>2694</v>
      </c>
      <c r="E719" s="11" t="s">
        <v>2692</v>
      </c>
      <c r="F719" s="41">
        <v>124005</v>
      </c>
      <c r="G719" s="41">
        <v>27170.379999999997</v>
      </c>
      <c r="H719" s="41">
        <v>96834.62</v>
      </c>
    </row>
    <row r="720" spans="1:8">
      <c r="A720" t="s">
        <v>2121</v>
      </c>
      <c r="B720" t="s">
        <v>2696</v>
      </c>
      <c r="C720" t="s">
        <v>2123</v>
      </c>
      <c r="D720" s="11" t="s">
        <v>2694</v>
      </c>
      <c r="E720" s="11" t="s">
        <v>2692</v>
      </c>
      <c r="F720" s="41">
        <v>124005</v>
      </c>
      <c r="G720" s="41">
        <v>27554.959999999999</v>
      </c>
      <c r="H720" s="41">
        <v>96450.040000000008</v>
      </c>
    </row>
    <row r="721" spans="1:8">
      <c r="A721" t="s">
        <v>2130</v>
      </c>
      <c r="B721" t="s">
        <v>2696</v>
      </c>
      <c r="C721" t="s">
        <v>2114</v>
      </c>
      <c r="D721" s="11" t="s">
        <v>2695</v>
      </c>
      <c r="E721" s="11" t="s">
        <v>2692</v>
      </c>
      <c r="F721" s="41">
        <v>124005</v>
      </c>
      <c r="G721" s="41">
        <v>29170.379999999997</v>
      </c>
      <c r="H721" s="41">
        <v>94834.62</v>
      </c>
    </row>
    <row r="722" spans="1:8">
      <c r="A722" t="s">
        <v>2144</v>
      </c>
      <c r="B722" t="s">
        <v>2696</v>
      </c>
      <c r="C722" t="s">
        <v>2114</v>
      </c>
      <c r="D722" s="11" t="s">
        <v>2694</v>
      </c>
      <c r="E722" s="11" t="s">
        <v>2692</v>
      </c>
      <c r="F722" s="41">
        <v>124005</v>
      </c>
      <c r="G722" s="41">
        <v>27170.379999999997</v>
      </c>
      <c r="H722" s="41">
        <v>96834.62</v>
      </c>
    </row>
    <row r="723" spans="1:8">
      <c r="A723" t="s">
        <v>2166</v>
      </c>
      <c r="B723" t="s">
        <v>2696</v>
      </c>
      <c r="C723" t="s">
        <v>2168</v>
      </c>
      <c r="D723" s="11" t="s">
        <v>2694</v>
      </c>
      <c r="E723" s="11" t="s">
        <v>2692</v>
      </c>
      <c r="F723" s="41">
        <v>124005</v>
      </c>
      <c r="G723" s="41">
        <v>25159.699999999997</v>
      </c>
      <c r="H723" s="41">
        <v>98845.3</v>
      </c>
    </row>
    <row r="724" spans="1:8">
      <c r="A724" t="s">
        <v>2179</v>
      </c>
      <c r="B724" t="s">
        <v>2696</v>
      </c>
      <c r="C724" t="s">
        <v>2157</v>
      </c>
      <c r="D724" s="11" t="s">
        <v>2694</v>
      </c>
      <c r="E724" s="11" t="s">
        <v>2692</v>
      </c>
      <c r="F724" s="41">
        <v>124005</v>
      </c>
      <c r="G724" s="41">
        <v>25420.379999999997</v>
      </c>
      <c r="H724" s="41">
        <v>98584.62</v>
      </c>
    </row>
    <row r="725" spans="1:8">
      <c r="A725" t="s">
        <v>2155</v>
      </c>
      <c r="B725" t="s">
        <v>2696</v>
      </c>
      <c r="C725" t="s">
        <v>2157</v>
      </c>
      <c r="D725" s="11" t="s">
        <v>2695</v>
      </c>
      <c r="E725" s="11" t="s">
        <v>2692</v>
      </c>
      <c r="F725" s="41">
        <v>124000</v>
      </c>
      <c r="G725" s="41">
        <v>26744.21</v>
      </c>
      <c r="H725" s="41">
        <v>97255.790000000008</v>
      </c>
    </row>
    <row r="726" spans="1:8">
      <c r="A726" t="s">
        <v>2198</v>
      </c>
      <c r="B726" t="s">
        <v>2696</v>
      </c>
      <c r="C726" t="s">
        <v>2123</v>
      </c>
      <c r="D726" s="11" t="s">
        <v>2695</v>
      </c>
      <c r="E726" s="11" t="s">
        <v>2692</v>
      </c>
      <c r="F726" s="41">
        <v>115000</v>
      </c>
      <c r="G726" s="41">
        <v>35470.979999999996</v>
      </c>
      <c r="H726" s="41">
        <v>79529.02</v>
      </c>
    </row>
    <row r="727" spans="1:8">
      <c r="A727" t="s">
        <v>2142</v>
      </c>
      <c r="B727" t="s">
        <v>2696</v>
      </c>
      <c r="C727" t="s">
        <v>2123</v>
      </c>
      <c r="D727" s="11" t="s">
        <v>2694</v>
      </c>
      <c r="E727" s="11" t="s">
        <v>2692</v>
      </c>
      <c r="F727" s="41">
        <v>115000</v>
      </c>
      <c r="G727" s="41">
        <v>28014.800000000003</v>
      </c>
      <c r="H727" s="41">
        <v>86985.2</v>
      </c>
    </row>
    <row r="728" spans="1:8">
      <c r="A728" t="s">
        <v>2205</v>
      </c>
      <c r="B728" t="s">
        <v>2696</v>
      </c>
      <c r="C728" t="s">
        <v>2207</v>
      </c>
      <c r="D728" s="11" t="s">
        <v>2694</v>
      </c>
      <c r="E728" s="11" t="s">
        <v>2692</v>
      </c>
      <c r="F728" s="41">
        <v>102439</v>
      </c>
      <c r="G728" s="41">
        <v>25403.600000000002</v>
      </c>
      <c r="H728" s="41">
        <v>77035.399999999994</v>
      </c>
    </row>
    <row r="729" spans="1:8">
      <c r="A729" t="s">
        <v>2118</v>
      </c>
      <c r="B729" t="s">
        <v>2696</v>
      </c>
      <c r="C729" t="s">
        <v>2120</v>
      </c>
      <c r="D729" s="11" t="s">
        <v>2694</v>
      </c>
      <c r="E729" s="11" t="s">
        <v>2692</v>
      </c>
      <c r="F729" s="41">
        <v>97047</v>
      </c>
      <c r="G729" s="41">
        <v>17171.29</v>
      </c>
      <c r="H729" s="41">
        <v>79875.709999999992</v>
      </c>
    </row>
    <row r="730" spans="1:8">
      <c r="A730" t="s">
        <v>2134</v>
      </c>
      <c r="B730" t="s">
        <v>2696</v>
      </c>
      <c r="C730" t="s">
        <v>2111</v>
      </c>
      <c r="D730" s="11" t="s">
        <v>2694</v>
      </c>
      <c r="E730" s="11" t="s">
        <v>2692</v>
      </c>
      <c r="F730" s="41">
        <v>97047</v>
      </c>
      <c r="G730" s="41">
        <v>17539.97</v>
      </c>
      <c r="H730" s="41">
        <v>79507.03</v>
      </c>
    </row>
    <row r="731" spans="1:8">
      <c r="A731" t="s">
        <v>2109</v>
      </c>
      <c r="B731" t="s">
        <v>2696</v>
      </c>
      <c r="C731" t="s">
        <v>2111</v>
      </c>
      <c r="D731" s="11" t="s">
        <v>2695</v>
      </c>
      <c r="E731" s="11" t="s">
        <v>2692</v>
      </c>
      <c r="F731" s="41">
        <v>97047</v>
      </c>
      <c r="G731" s="41">
        <v>18627.600000000002</v>
      </c>
      <c r="H731" s="41">
        <v>78419.399999999994</v>
      </c>
    </row>
    <row r="732" spans="1:8">
      <c r="A732" t="s">
        <v>2193</v>
      </c>
      <c r="B732" t="s">
        <v>2696</v>
      </c>
      <c r="C732" t="s">
        <v>2108</v>
      </c>
      <c r="D732" s="11" t="s">
        <v>2694</v>
      </c>
      <c r="E732" s="11" t="s">
        <v>2692</v>
      </c>
      <c r="F732" s="41">
        <v>95000</v>
      </c>
      <c r="G732" s="41">
        <v>16568.809999999998</v>
      </c>
      <c r="H732" s="41">
        <v>78431.19</v>
      </c>
    </row>
    <row r="733" spans="1:8">
      <c r="A733" t="s">
        <v>2202</v>
      </c>
      <c r="B733" t="s">
        <v>2696</v>
      </c>
      <c r="C733" t="s">
        <v>2204</v>
      </c>
      <c r="D733" s="11" t="s">
        <v>2694</v>
      </c>
      <c r="E733" s="11" t="s">
        <v>2692</v>
      </c>
      <c r="F733" s="41">
        <v>90000</v>
      </c>
      <c r="G733" s="41">
        <v>16041.23</v>
      </c>
      <c r="H733" s="41">
        <v>73958.77</v>
      </c>
    </row>
    <row r="734" spans="1:8">
      <c r="A734" t="s">
        <v>2106</v>
      </c>
      <c r="B734" t="s">
        <v>2696</v>
      </c>
      <c r="C734" t="s">
        <v>2108</v>
      </c>
      <c r="D734" s="11" t="s">
        <v>2694</v>
      </c>
      <c r="E734" s="11" t="s">
        <v>2692</v>
      </c>
      <c r="F734" s="41">
        <v>90000</v>
      </c>
      <c r="G734" s="41">
        <v>16602.400000000001</v>
      </c>
      <c r="H734" s="41">
        <v>73397.600000000006</v>
      </c>
    </row>
    <row r="735" spans="1:8">
      <c r="A735" t="s">
        <v>2181</v>
      </c>
      <c r="B735" t="s">
        <v>2696</v>
      </c>
      <c r="C735" t="s">
        <v>2111</v>
      </c>
      <c r="D735" s="11" t="s">
        <v>2695</v>
      </c>
      <c r="E735" s="11" t="s">
        <v>2692</v>
      </c>
      <c r="F735" s="41">
        <v>90000</v>
      </c>
      <c r="G735" s="41">
        <v>15947.03</v>
      </c>
      <c r="H735" s="41">
        <v>74052.97</v>
      </c>
    </row>
    <row r="736" spans="1:8">
      <c r="A736" t="s">
        <v>2127</v>
      </c>
      <c r="B736" t="s">
        <v>2696</v>
      </c>
      <c r="C736" t="s">
        <v>2129</v>
      </c>
      <c r="D736" s="11" t="s">
        <v>2695</v>
      </c>
      <c r="E736" s="11" t="s">
        <v>2692</v>
      </c>
      <c r="F736" s="41">
        <v>70000</v>
      </c>
      <c r="G736" s="41">
        <v>10429.410000000002</v>
      </c>
      <c r="H736" s="41">
        <v>59570.59</v>
      </c>
    </row>
    <row r="737" spans="1:10">
      <c r="A737" t="s">
        <v>2115</v>
      </c>
      <c r="B737" t="s">
        <v>2696</v>
      </c>
      <c r="C737" t="s">
        <v>2117</v>
      </c>
      <c r="D737" s="11" t="s">
        <v>2695</v>
      </c>
      <c r="E737" s="11" t="s">
        <v>2692</v>
      </c>
      <c r="F737" s="41">
        <v>70000</v>
      </c>
      <c r="G737" s="41">
        <v>10159.900000000001</v>
      </c>
      <c r="H737" s="41">
        <v>59840.1</v>
      </c>
    </row>
    <row r="738" spans="1:10">
      <c r="A738" t="s">
        <v>2132</v>
      </c>
      <c r="B738" t="s">
        <v>2696</v>
      </c>
      <c r="C738" t="s">
        <v>2117</v>
      </c>
      <c r="D738" s="11" t="s">
        <v>2695</v>
      </c>
      <c r="E738" s="11" t="s">
        <v>2692</v>
      </c>
      <c r="F738" s="41">
        <v>70000</v>
      </c>
      <c r="G738" s="41">
        <v>12573.79</v>
      </c>
      <c r="H738" s="41">
        <v>57426.21</v>
      </c>
    </row>
    <row r="739" spans="1:10" ht="16.2">
      <c r="A739" t="s">
        <v>2169</v>
      </c>
      <c r="B739" t="s">
        <v>2696</v>
      </c>
      <c r="C739" t="s">
        <v>2171</v>
      </c>
      <c r="D739" s="11" t="s">
        <v>2694</v>
      </c>
      <c r="E739" s="11" t="s">
        <v>2692</v>
      </c>
      <c r="F739" s="47">
        <v>59282</v>
      </c>
      <c r="G739" s="47">
        <v>7734.8700000000008</v>
      </c>
      <c r="H739" s="47">
        <v>51547.13</v>
      </c>
    </row>
    <row r="740" spans="1:10" ht="16.2">
      <c r="D740" s="11"/>
      <c r="E740" s="11"/>
      <c r="F740" s="42">
        <f>SUBTOTAL(109,Tabla1[[Sueldo Bruto ]])</f>
        <v>94556335</v>
      </c>
      <c r="G740" s="42">
        <f>SUBTOTAL(109,Tabla1[Deducciones])</f>
        <v>23578329.728713289</v>
      </c>
      <c r="H740" s="42">
        <f>SUBTOTAL(109,Tabla1[[Sueldo  Neto ]])</f>
        <v>70978005.271286726</v>
      </c>
    </row>
    <row r="741" spans="1:10" s="20" customFormat="1">
      <c r="F741" s="43"/>
      <c r="G741" s="43"/>
    </row>
    <row r="742" spans="1:10" s="20" customFormat="1" ht="15.6">
      <c r="A742" s="44" t="s">
        <v>2725</v>
      </c>
      <c r="B742" s="49" t="s">
        <v>2726</v>
      </c>
      <c r="C742" s="49"/>
      <c r="D742" s="49"/>
      <c r="E742" s="49"/>
      <c r="F742" s="49"/>
      <c r="G742" s="49"/>
      <c r="H742" s="49"/>
      <c r="I742" s="49"/>
      <c r="J742" s="49"/>
    </row>
    <row r="743" spans="1:10" s="20" customFormat="1" ht="15.6">
      <c r="A743" s="44" t="s">
        <v>2727</v>
      </c>
      <c r="B743" s="49" t="s">
        <v>2728</v>
      </c>
      <c r="C743" s="49"/>
      <c r="D743" s="49"/>
      <c r="E743" s="49"/>
      <c r="F743" s="49"/>
      <c r="G743" s="49"/>
      <c r="H743" s="49"/>
      <c r="I743" s="49"/>
      <c r="J743" s="49"/>
    </row>
    <row r="744" spans="1:10" s="20" customFormat="1">
      <c r="C744" s="48" t="s">
        <v>2729</v>
      </c>
      <c r="D744" s="48"/>
      <c r="E744" s="48"/>
      <c r="F744" s="48"/>
      <c r="G744" s="48"/>
      <c r="H744" s="45"/>
    </row>
  </sheetData>
  <mergeCells count="3">
    <mergeCell ref="C744:G744"/>
    <mergeCell ref="B742:J742"/>
    <mergeCell ref="B743:J743"/>
  </mergeCells>
  <phoneticPr fontId="13" type="noConversion"/>
  <pageMargins left="0.46" right="0.4" top="0.51181102362204722" bottom="0.31496062992125984" header="0.31496062992125984" footer="0.31496062992125984"/>
  <pageSetup scale="43" orientation="landscape" r:id="rId1"/>
  <headerFooter>
    <oddHeader xml:space="preserve">&amp;R&amp;Pde &amp;N 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DCE9-83DF-4319-8619-360335F90D38}">
  <dimension ref="A1:K748"/>
  <sheetViews>
    <sheetView showGridLines="0" workbookViewId="0">
      <pane ySplit="1" topLeftCell="A2" activePane="bottomLeft" state="frozen"/>
      <selection pane="bottomLeft" activeCell="E736" sqref="E736"/>
    </sheetView>
  </sheetViews>
  <sheetFormatPr defaultColWidth="11.5546875" defaultRowHeight="14.4"/>
  <cols>
    <col min="1" max="1" width="12" customWidth="1"/>
    <col min="2" max="2" width="34.6640625" customWidth="1"/>
    <col min="3" max="3" width="12.44140625" customWidth="1"/>
    <col min="4" max="4" width="25.6640625" customWidth="1"/>
    <col min="5" max="5" width="36.6640625" customWidth="1"/>
    <col min="6" max="6" width="16.5546875" customWidth="1"/>
    <col min="7" max="7" width="16.88671875" style="11" customWidth="1"/>
    <col min="8" max="8" width="13.88671875" customWidth="1"/>
    <col min="9" max="9" width="17" customWidth="1"/>
    <col min="10" max="10" width="16.88671875" customWidth="1"/>
    <col min="11" max="11" width="8.109375" customWidth="1"/>
  </cols>
  <sheetData>
    <row r="1" spans="1:11" ht="36" customHeight="1">
      <c r="B1" s="50" t="s">
        <v>0</v>
      </c>
      <c r="C1" s="50"/>
      <c r="D1" s="50"/>
      <c r="E1" s="50"/>
      <c r="F1" s="13"/>
      <c r="G1" s="13"/>
      <c r="H1" s="13"/>
      <c r="I1" s="13"/>
      <c r="J1" s="13"/>
    </row>
    <row r="2" spans="1:11" ht="15" customHeight="1">
      <c r="B2" s="14"/>
      <c r="C2" s="15"/>
      <c r="D2" s="15"/>
      <c r="E2" s="14"/>
      <c r="F2" s="16"/>
      <c r="G2" s="17"/>
      <c r="H2" s="16"/>
      <c r="I2" s="16"/>
      <c r="J2" s="16"/>
    </row>
    <row r="3" spans="1:11" ht="22.5" customHeight="1">
      <c r="A3" t="s">
        <v>2655</v>
      </c>
      <c r="B3" s="18" t="s">
        <v>8</v>
      </c>
      <c r="C3" s="18" t="s">
        <v>9</v>
      </c>
      <c r="D3" s="16" t="s">
        <v>2653</v>
      </c>
      <c r="E3" s="16" t="s">
        <v>2654</v>
      </c>
      <c r="F3" s="16" t="s">
        <v>2657</v>
      </c>
      <c r="G3" s="17" t="s">
        <v>2658</v>
      </c>
      <c r="H3" s="19" t="s">
        <v>2671</v>
      </c>
      <c r="I3" s="20" t="s">
        <v>2672</v>
      </c>
      <c r="J3" s="16" t="s">
        <v>2673</v>
      </c>
      <c r="K3" s="16" t="s">
        <v>2656</v>
      </c>
    </row>
    <row r="4" spans="1:11" ht="20.25" customHeight="1">
      <c r="A4">
        <v>1</v>
      </c>
      <c r="B4" s="28" t="s">
        <v>453</v>
      </c>
      <c r="C4" s="29" t="s">
        <v>454</v>
      </c>
      <c r="D4" s="29" t="s">
        <v>7</v>
      </c>
      <c r="E4" s="28" t="s">
        <v>455</v>
      </c>
      <c r="F4" s="23" t="s">
        <v>453</v>
      </c>
      <c r="G4" s="24" t="s">
        <v>454</v>
      </c>
      <c r="H4" s="30">
        <v>122846</v>
      </c>
      <c r="I4" s="8">
        <v>36140.35</v>
      </c>
      <c r="J4" s="31">
        <v>86705.65</v>
      </c>
      <c r="K4" s="32">
        <f>+Tabla2[[#This Row],[Número de personal]]-Tabla2[[#This Row],[CODIGO]]</f>
        <v>0</v>
      </c>
    </row>
    <row r="5" spans="1:11" ht="15" customHeight="1">
      <c r="A5">
        <v>2</v>
      </c>
      <c r="B5" s="28" t="s">
        <v>73</v>
      </c>
      <c r="C5" s="29" t="s">
        <v>74</v>
      </c>
      <c r="D5" s="29" t="s">
        <v>5</v>
      </c>
      <c r="E5" s="28" t="s">
        <v>75</v>
      </c>
      <c r="F5" s="23" t="s">
        <v>73</v>
      </c>
      <c r="G5" s="24" t="s">
        <v>74</v>
      </c>
      <c r="H5" s="30">
        <v>120485</v>
      </c>
      <c r="I5" s="8">
        <v>24780.36</v>
      </c>
      <c r="J5" s="31">
        <v>95704.639999999999</v>
      </c>
      <c r="K5" s="32">
        <f>+Tabla2[[#This Row],[Número de personal]]-Tabla2[[#This Row],[CODIGO]]</f>
        <v>0</v>
      </c>
    </row>
    <row r="6" spans="1:11" ht="15" customHeight="1">
      <c r="A6">
        <v>3</v>
      </c>
      <c r="B6" s="28" t="s">
        <v>1257</v>
      </c>
      <c r="C6" s="29" t="s">
        <v>1258</v>
      </c>
      <c r="D6" s="29" t="s">
        <v>1249</v>
      </c>
      <c r="E6" s="28" t="s">
        <v>1259</v>
      </c>
      <c r="F6" s="23" t="s">
        <v>1257</v>
      </c>
      <c r="G6" s="24" t="s">
        <v>1258</v>
      </c>
      <c r="H6" s="30">
        <v>287034</v>
      </c>
      <c r="I6" s="8">
        <v>87437.760000000009</v>
      </c>
      <c r="J6" s="31">
        <v>199596.24</v>
      </c>
      <c r="K6" s="32">
        <f>+Tabla2[[#This Row],[Número de personal]]-Tabla2[[#This Row],[CODIGO]]</f>
        <v>0</v>
      </c>
    </row>
    <row r="7" spans="1:11" ht="15" customHeight="1">
      <c r="A7">
        <v>4</v>
      </c>
      <c r="B7" s="28" t="s">
        <v>1698</v>
      </c>
      <c r="C7" s="29" t="s">
        <v>1699</v>
      </c>
      <c r="D7" s="29" t="s">
        <v>1516</v>
      </c>
      <c r="E7" s="28" t="s">
        <v>1599</v>
      </c>
      <c r="F7" s="23" t="s">
        <v>1698</v>
      </c>
      <c r="G7" s="24" t="s">
        <v>1699</v>
      </c>
      <c r="H7" s="30">
        <v>144776</v>
      </c>
      <c r="I7" s="8">
        <v>31983.249999999996</v>
      </c>
      <c r="J7" s="31">
        <v>112792.75</v>
      </c>
      <c r="K7" s="32">
        <f>+Tabla2[[#This Row],[Número de personal]]-Tabla2[[#This Row],[CODIGO]]</f>
        <v>0</v>
      </c>
    </row>
    <row r="8" spans="1:11" ht="15" customHeight="1">
      <c r="A8">
        <v>5</v>
      </c>
      <c r="B8" s="28" t="s">
        <v>2364</v>
      </c>
      <c r="C8" s="29" t="s">
        <v>2365</v>
      </c>
      <c r="D8" s="29" t="s">
        <v>2214</v>
      </c>
      <c r="E8" s="28" t="s">
        <v>2307</v>
      </c>
      <c r="F8" s="23" t="s">
        <v>2364</v>
      </c>
      <c r="G8" s="24" t="s">
        <v>2365</v>
      </c>
      <c r="H8" s="30">
        <v>161745</v>
      </c>
      <c r="I8" s="8">
        <v>46284.21</v>
      </c>
      <c r="J8" s="31">
        <v>115460.79000000001</v>
      </c>
      <c r="K8" s="32">
        <f>+Tabla2[[#This Row],[Número de personal]]-Tabla2[[#This Row],[CODIGO]]</f>
        <v>0</v>
      </c>
    </row>
    <row r="9" spans="1:11" ht="15" customHeight="1">
      <c r="A9">
        <v>6</v>
      </c>
      <c r="B9" s="28" t="s">
        <v>1513</v>
      </c>
      <c r="C9" s="29" t="s">
        <v>1514</v>
      </c>
      <c r="D9" s="29" t="s">
        <v>1500</v>
      </c>
      <c r="E9" s="28" t="s">
        <v>1515</v>
      </c>
      <c r="F9" s="23" t="s">
        <v>1513</v>
      </c>
      <c r="G9" s="24" t="s">
        <v>1514</v>
      </c>
      <c r="H9" s="30">
        <v>86808</v>
      </c>
      <c r="I9" s="8">
        <v>15045.27</v>
      </c>
      <c r="J9" s="31">
        <v>71762.73</v>
      </c>
      <c r="K9" s="32">
        <f>+Tabla2[[#This Row],[Número de personal]]-Tabla2[[#This Row],[CODIGO]]</f>
        <v>0</v>
      </c>
    </row>
    <row r="10" spans="1:11" ht="15" customHeight="1">
      <c r="A10">
        <v>7</v>
      </c>
      <c r="B10" s="28" t="s">
        <v>1309</v>
      </c>
      <c r="C10" s="29" t="s">
        <v>1310</v>
      </c>
      <c r="D10" s="29" t="s">
        <v>1284</v>
      </c>
      <c r="E10" s="28" t="s">
        <v>1311</v>
      </c>
      <c r="F10" s="23" t="s">
        <v>1309</v>
      </c>
      <c r="G10" s="24" t="s">
        <v>1310</v>
      </c>
      <c r="H10" s="30">
        <v>214402</v>
      </c>
      <c r="I10" s="8">
        <v>76038.77</v>
      </c>
      <c r="J10" s="31">
        <v>138363.22999999998</v>
      </c>
      <c r="K10" s="32">
        <f>+Tabla2[[#This Row],[Número de personal]]-Tabla2[[#This Row],[CODIGO]]</f>
        <v>0</v>
      </c>
    </row>
    <row r="11" spans="1:11" ht="15" customHeight="1">
      <c r="A11">
        <v>8</v>
      </c>
      <c r="B11" s="28" t="s">
        <v>1680</v>
      </c>
      <c r="C11" s="29" t="s">
        <v>1681</v>
      </c>
      <c r="D11" s="29" t="s">
        <v>1516</v>
      </c>
      <c r="E11" s="28" t="s">
        <v>1682</v>
      </c>
      <c r="F11" s="23" t="s">
        <v>1680</v>
      </c>
      <c r="G11" s="24" t="s">
        <v>1681</v>
      </c>
      <c r="H11" s="30">
        <v>120000</v>
      </c>
      <c r="I11" s="8">
        <v>25432.15</v>
      </c>
      <c r="J11" s="31">
        <v>94567.85</v>
      </c>
      <c r="K11" s="32">
        <f>+Tabla2[[#This Row],[Número de personal]]-Tabla2[[#This Row],[CODIGO]]</f>
        <v>0</v>
      </c>
    </row>
    <row r="12" spans="1:11" ht="15" customHeight="1">
      <c r="A12">
        <v>9</v>
      </c>
      <c r="B12" s="28" t="s">
        <v>2153</v>
      </c>
      <c r="C12" s="29" t="s">
        <v>2154</v>
      </c>
      <c r="D12" s="29" t="s">
        <v>2104</v>
      </c>
      <c r="E12" s="28" t="s">
        <v>2114</v>
      </c>
      <c r="F12" s="23" t="s">
        <v>2153</v>
      </c>
      <c r="G12" s="24" t="s">
        <v>2154</v>
      </c>
      <c r="H12" s="30">
        <v>161745</v>
      </c>
      <c r="I12" s="8">
        <v>52236.68</v>
      </c>
      <c r="J12" s="31">
        <v>109508.32</v>
      </c>
      <c r="K12" s="32">
        <f>+Tabla2[[#This Row],[Número de personal]]-Tabla2[[#This Row],[CODIGO]]</f>
        <v>0</v>
      </c>
    </row>
    <row r="13" spans="1:11" ht="15" customHeight="1">
      <c r="A13">
        <v>10</v>
      </c>
      <c r="B13" s="28" t="s">
        <v>2356</v>
      </c>
      <c r="C13" s="29" t="s">
        <v>2357</v>
      </c>
      <c r="D13" s="29" t="s">
        <v>2214</v>
      </c>
      <c r="E13" s="28" t="s">
        <v>2315</v>
      </c>
      <c r="F13" s="23" t="s">
        <v>2356</v>
      </c>
      <c r="G13" s="24" t="s">
        <v>2357</v>
      </c>
      <c r="H13" s="30">
        <v>102598</v>
      </c>
      <c r="I13" s="8">
        <v>19434.45</v>
      </c>
      <c r="J13" s="31">
        <v>83163.55</v>
      </c>
      <c r="K13" s="32">
        <f>+Tabla2[[#This Row],[Número de personal]]-Tabla2[[#This Row],[CODIGO]]</f>
        <v>0</v>
      </c>
    </row>
    <row r="14" spans="1:11" ht="15" customHeight="1">
      <c r="A14">
        <v>11</v>
      </c>
      <c r="B14" s="28" t="s">
        <v>1276</v>
      </c>
      <c r="C14" s="29" t="s">
        <v>1277</v>
      </c>
      <c r="D14" s="29" t="s">
        <v>1249</v>
      </c>
      <c r="E14" s="28" t="s">
        <v>1278</v>
      </c>
      <c r="F14" s="23" t="s">
        <v>1276</v>
      </c>
      <c r="G14" s="24" t="s">
        <v>1277</v>
      </c>
      <c r="H14" s="30">
        <v>112555</v>
      </c>
      <c r="I14" s="8">
        <v>31063.42</v>
      </c>
      <c r="J14" s="31">
        <v>81491.58</v>
      </c>
      <c r="K14" s="32">
        <f>+Tabla2[[#This Row],[Número de personal]]-Tabla2[[#This Row],[CODIGO]]</f>
        <v>0</v>
      </c>
    </row>
    <row r="15" spans="1:11" ht="15" customHeight="1">
      <c r="A15">
        <v>12</v>
      </c>
      <c r="B15" s="28" t="s">
        <v>2341</v>
      </c>
      <c r="C15" s="29" t="s">
        <v>2342</v>
      </c>
      <c r="D15" s="29" t="s">
        <v>2214</v>
      </c>
      <c r="E15" s="28" t="s">
        <v>2218</v>
      </c>
      <c r="F15" s="23" t="s">
        <v>2341</v>
      </c>
      <c r="G15" s="24" t="s">
        <v>2342</v>
      </c>
      <c r="H15" s="30">
        <v>142558</v>
      </c>
      <c r="I15" s="8">
        <v>30880.989999999998</v>
      </c>
      <c r="J15" s="31">
        <v>111677.01000000001</v>
      </c>
      <c r="K15" s="32">
        <f>+Tabla2[[#This Row],[Número de personal]]-Tabla2[[#This Row],[CODIGO]]</f>
        <v>0</v>
      </c>
    </row>
    <row r="16" spans="1:11" ht="15" customHeight="1">
      <c r="A16">
        <v>13</v>
      </c>
      <c r="B16" s="28" t="s">
        <v>2302</v>
      </c>
      <c r="C16" s="29" t="s">
        <v>2303</v>
      </c>
      <c r="D16" s="29" t="s">
        <v>2214</v>
      </c>
      <c r="E16" s="28" t="s">
        <v>2304</v>
      </c>
      <c r="F16" s="23" t="s">
        <v>2302</v>
      </c>
      <c r="G16" s="24" t="s">
        <v>2303</v>
      </c>
      <c r="H16" s="30">
        <v>239588</v>
      </c>
      <c r="I16" s="8">
        <v>88819.27</v>
      </c>
      <c r="J16" s="31">
        <v>150768.72999999998</v>
      </c>
      <c r="K16" s="32">
        <f>+Tabla2[[#This Row],[Número de personal]]-Tabla2[[#This Row],[CODIGO]]</f>
        <v>0</v>
      </c>
    </row>
    <row r="17" spans="1:11" ht="15" customHeight="1">
      <c r="A17">
        <v>14</v>
      </c>
      <c r="B17" s="28" t="s">
        <v>11</v>
      </c>
      <c r="C17" s="29" t="s">
        <v>12</v>
      </c>
      <c r="D17" s="29" t="s">
        <v>5</v>
      </c>
      <c r="E17" s="28" t="s">
        <v>13</v>
      </c>
      <c r="F17" s="23" t="s">
        <v>11</v>
      </c>
      <c r="G17" s="24" t="s">
        <v>12</v>
      </c>
      <c r="H17" s="30">
        <v>308737</v>
      </c>
      <c r="I17" s="8">
        <v>77613.040000000008</v>
      </c>
      <c r="J17" s="31">
        <v>231123.96</v>
      </c>
      <c r="K17" s="32">
        <f>+Tabla2[[#This Row],[Número de personal]]-Tabla2[[#This Row],[CODIGO]]</f>
        <v>0</v>
      </c>
    </row>
    <row r="18" spans="1:11" ht="15" customHeight="1">
      <c r="A18">
        <v>15</v>
      </c>
      <c r="B18" s="28" t="s">
        <v>311</v>
      </c>
      <c r="C18" s="29" t="s">
        <v>312</v>
      </c>
      <c r="D18" s="29" t="s">
        <v>302</v>
      </c>
      <c r="E18" s="28" t="s">
        <v>313</v>
      </c>
      <c r="F18" s="23" t="s">
        <v>311</v>
      </c>
      <c r="G18" s="24" t="s">
        <v>312</v>
      </c>
      <c r="H18" s="30">
        <v>246064</v>
      </c>
      <c r="I18" s="8">
        <v>66570.740000000005</v>
      </c>
      <c r="J18" s="31">
        <v>179493.26</v>
      </c>
      <c r="K18" s="32">
        <f>+Tabla2[[#This Row],[Número de personal]]-Tabla2[[#This Row],[CODIGO]]</f>
        <v>0</v>
      </c>
    </row>
    <row r="19" spans="1:11" ht="15" customHeight="1">
      <c r="A19">
        <v>16</v>
      </c>
      <c r="B19" s="28" t="s">
        <v>2222</v>
      </c>
      <c r="C19" s="29" t="s">
        <v>2223</v>
      </c>
      <c r="D19" s="29" t="s">
        <v>2214</v>
      </c>
      <c r="E19" s="28" t="s">
        <v>2224</v>
      </c>
      <c r="F19" s="23" t="s">
        <v>2222</v>
      </c>
      <c r="G19" s="24" t="s">
        <v>2223</v>
      </c>
      <c r="H19" s="30">
        <v>117316</v>
      </c>
      <c r="I19" s="8">
        <v>31674.560000000001</v>
      </c>
      <c r="J19" s="31">
        <v>85641.44</v>
      </c>
      <c r="K19" s="32">
        <f>+Tabla2[[#This Row],[Número de personal]]-Tabla2[[#This Row],[CODIGO]]</f>
        <v>0</v>
      </c>
    </row>
    <row r="20" spans="1:11" ht="15" customHeight="1">
      <c r="A20">
        <v>17</v>
      </c>
      <c r="B20" s="28" t="s">
        <v>1272</v>
      </c>
      <c r="C20" s="29" t="s">
        <v>1273</v>
      </c>
      <c r="D20" s="29" t="s">
        <v>1249</v>
      </c>
      <c r="E20" s="28" t="s">
        <v>1268</v>
      </c>
      <c r="F20" s="23" t="s">
        <v>1272</v>
      </c>
      <c r="G20" s="24" t="s">
        <v>1273</v>
      </c>
      <c r="H20" s="30">
        <v>128218</v>
      </c>
      <c r="I20" s="8">
        <v>31853.059999999998</v>
      </c>
      <c r="J20" s="31">
        <v>96364.94</v>
      </c>
      <c r="K20" s="32">
        <f>+Tabla2[[#This Row],[Número de personal]]-Tabla2[[#This Row],[CODIGO]]</f>
        <v>0</v>
      </c>
    </row>
    <row r="21" spans="1:11" ht="15" customHeight="1">
      <c r="A21">
        <v>18</v>
      </c>
      <c r="B21" s="28" t="s">
        <v>2210</v>
      </c>
      <c r="C21" s="29" t="s">
        <v>2211</v>
      </c>
      <c r="D21" s="29" t="s">
        <v>2104</v>
      </c>
      <c r="E21" s="28" t="s">
        <v>2160</v>
      </c>
      <c r="F21" s="23" t="s">
        <v>2210</v>
      </c>
      <c r="G21" s="24" t="s">
        <v>2211</v>
      </c>
      <c r="H21" s="30">
        <v>143942</v>
      </c>
      <c r="I21" s="8">
        <v>42531.74</v>
      </c>
      <c r="J21" s="31">
        <v>101410.26000000001</v>
      </c>
      <c r="K21" s="32">
        <f>+Tabla2[[#This Row],[Número de personal]]-Tabla2[[#This Row],[CODIGO]]</f>
        <v>0</v>
      </c>
    </row>
    <row r="22" spans="1:11" ht="15" customHeight="1">
      <c r="A22">
        <v>19</v>
      </c>
      <c r="B22" s="28" t="s">
        <v>1715</v>
      </c>
      <c r="C22" s="29" t="s">
        <v>1716</v>
      </c>
      <c r="D22" s="29" t="s">
        <v>1707</v>
      </c>
      <c r="E22" s="28" t="s">
        <v>1717</v>
      </c>
      <c r="F22" s="23" t="s">
        <v>1715</v>
      </c>
      <c r="G22" s="24" t="s">
        <v>1716</v>
      </c>
      <c r="H22" s="30">
        <v>147418</v>
      </c>
      <c r="I22" s="8">
        <v>47302.140000000007</v>
      </c>
      <c r="J22" s="31">
        <v>100115.85999999999</v>
      </c>
      <c r="K22" s="32">
        <f>+Tabla2[[#This Row],[Número de personal]]-Tabla2[[#This Row],[CODIGO]]</f>
        <v>0</v>
      </c>
    </row>
    <row r="23" spans="1:11" ht="15" customHeight="1">
      <c r="A23">
        <v>20</v>
      </c>
      <c r="B23" s="28" t="s">
        <v>2228</v>
      </c>
      <c r="C23" s="29" t="s">
        <v>2229</v>
      </c>
      <c r="D23" s="29" t="s">
        <v>2214</v>
      </c>
      <c r="E23" s="28" t="s">
        <v>2230</v>
      </c>
      <c r="F23" s="23" t="s">
        <v>2228</v>
      </c>
      <c r="G23" s="24" t="s">
        <v>2229</v>
      </c>
      <c r="H23" s="30">
        <v>166413</v>
      </c>
      <c r="I23" s="8">
        <v>38800.990000000005</v>
      </c>
      <c r="J23" s="31">
        <v>127612.01</v>
      </c>
      <c r="K23" s="32">
        <f>+Tabla2[[#This Row],[Número de personal]]-Tabla2[[#This Row],[CODIGO]]</f>
        <v>0</v>
      </c>
    </row>
    <row r="24" spans="1:11" ht="15" customHeight="1">
      <c r="A24">
        <v>21</v>
      </c>
      <c r="B24" s="28" t="s">
        <v>2546</v>
      </c>
      <c r="C24" s="29" t="s">
        <v>2547</v>
      </c>
      <c r="D24" s="29" t="s">
        <v>2510</v>
      </c>
      <c r="E24" s="28" t="s">
        <v>2548</v>
      </c>
      <c r="F24" s="23" t="s">
        <v>2546</v>
      </c>
      <c r="G24" s="24" t="s">
        <v>2547</v>
      </c>
      <c r="H24" s="30">
        <v>224016</v>
      </c>
      <c r="I24" s="8">
        <v>63775.16</v>
      </c>
      <c r="J24" s="31">
        <v>160240.84</v>
      </c>
      <c r="K24" s="32">
        <f>+Tabla2[[#This Row],[Número de personal]]-Tabla2[[#This Row],[CODIGO]]</f>
        <v>0</v>
      </c>
    </row>
    <row r="25" spans="1:11" ht="15" customHeight="1">
      <c r="A25">
        <v>22</v>
      </c>
      <c r="B25" s="28" t="s">
        <v>1423</v>
      </c>
      <c r="C25" s="29" t="s">
        <v>1424</v>
      </c>
      <c r="D25" s="29" t="s">
        <v>1284</v>
      </c>
      <c r="E25" s="28" t="s">
        <v>1425</v>
      </c>
      <c r="F25" s="23" t="s">
        <v>1423</v>
      </c>
      <c r="G25" s="24" t="s">
        <v>1424</v>
      </c>
      <c r="H25" s="30">
        <v>124020</v>
      </c>
      <c r="I25" s="8">
        <v>32257.449999999997</v>
      </c>
      <c r="J25" s="31">
        <v>91762.55</v>
      </c>
      <c r="K25" s="32">
        <f>+Tabla2[[#This Row],[Número de personal]]-Tabla2[[#This Row],[CODIGO]]</f>
        <v>0</v>
      </c>
    </row>
    <row r="26" spans="1:11" ht="15" customHeight="1">
      <c r="A26">
        <v>23</v>
      </c>
      <c r="B26" s="28" t="s">
        <v>1754</v>
      </c>
      <c r="C26" s="29" t="s">
        <v>1755</v>
      </c>
      <c r="D26" s="29" t="s">
        <v>1707</v>
      </c>
      <c r="E26" s="28" t="s">
        <v>1748</v>
      </c>
      <c r="F26" s="23" t="s">
        <v>1754</v>
      </c>
      <c r="G26" s="24" t="s">
        <v>1755</v>
      </c>
      <c r="H26" s="30">
        <v>112727</v>
      </c>
      <c r="I26" s="8">
        <v>27373.600000000002</v>
      </c>
      <c r="J26" s="31">
        <v>85353.4</v>
      </c>
      <c r="K26" s="32">
        <f>+Tabla2[[#This Row],[Número de personal]]-Tabla2[[#This Row],[CODIGO]]</f>
        <v>0</v>
      </c>
    </row>
    <row r="27" spans="1:11" ht="15" customHeight="1">
      <c r="A27">
        <v>24</v>
      </c>
      <c r="B27" s="28" t="s">
        <v>1505</v>
      </c>
      <c r="C27" s="29" t="s">
        <v>1506</v>
      </c>
      <c r="D27" s="29" t="s">
        <v>1500</v>
      </c>
      <c r="E27" s="28" t="s">
        <v>1507</v>
      </c>
      <c r="F27" s="23" t="s">
        <v>1505</v>
      </c>
      <c r="G27" s="24" t="s">
        <v>1506</v>
      </c>
      <c r="H27" s="30">
        <v>161545</v>
      </c>
      <c r="I27" s="8">
        <v>49464.93</v>
      </c>
      <c r="J27" s="31">
        <v>112080.07</v>
      </c>
      <c r="K27" s="32">
        <f>+Tabla2[[#This Row],[Número de personal]]-Tabla2[[#This Row],[CODIGO]]</f>
        <v>0</v>
      </c>
    </row>
    <row r="28" spans="1:11" ht="15" customHeight="1">
      <c r="A28">
        <v>25</v>
      </c>
      <c r="B28" s="28" t="s">
        <v>2361</v>
      </c>
      <c r="C28" s="29" t="s">
        <v>2362</v>
      </c>
      <c r="D28" s="29" t="s">
        <v>2214</v>
      </c>
      <c r="E28" s="28" t="s">
        <v>2363</v>
      </c>
      <c r="F28" s="23" t="s">
        <v>2361</v>
      </c>
      <c r="G28" s="24" t="s">
        <v>2362</v>
      </c>
      <c r="H28" s="30">
        <v>102439</v>
      </c>
      <c r="I28" s="8">
        <v>24612.49</v>
      </c>
      <c r="J28" s="31">
        <v>77826.509999999995</v>
      </c>
      <c r="K28" s="32">
        <f>+Tabla2[[#This Row],[Número de personal]]-Tabla2[[#This Row],[CODIGO]]</f>
        <v>0</v>
      </c>
    </row>
    <row r="29" spans="1:11" ht="15" customHeight="1">
      <c r="A29">
        <v>26</v>
      </c>
      <c r="B29" s="28" t="s">
        <v>2558</v>
      </c>
      <c r="C29" s="29" t="s">
        <v>2559</v>
      </c>
      <c r="D29" s="29" t="s">
        <v>2510</v>
      </c>
      <c r="E29" s="28" t="s">
        <v>2560</v>
      </c>
      <c r="F29" s="23" t="s">
        <v>2558</v>
      </c>
      <c r="G29" s="24" t="s">
        <v>2559</v>
      </c>
      <c r="H29" s="30">
        <v>114217</v>
      </c>
      <c r="I29" s="8">
        <v>29686.870000000003</v>
      </c>
      <c r="J29" s="31">
        <v>84530.13</v>
      </c>
      <c r="K29" s="32">
        <f>+Tabla2[[#This Row],[Número de personal]]-Tabla2[[#This Row],[CODIGO]]</f>
        <v>0</v>
      </c>
    </row>
    <row r="30" spans="1:11" ht="15" customHeight="1">
      <c r="A30">
        <v>27</v>
      </c>
      <c r="B30" s="28" t="s">
        <v>1667</v>
      </c>
      <c r="C30" s="29" t="s">
        <v>1668</v>
      </c>
      <c r="D30" s="29" t="s">
        <v>1516</v>
      </c>
      <c r="E30" s="28" t="s">
        <v>1538</v>
      </c>
      <c r="F30" s="23" t="s">
        <v>1667</v>
      </c>
      <c r="G30" s="24" t="s">
        <v>1668</v>
      </c>
      <c r="H30" s="30">
        <v>123926</v>
      </c>
      <c r="I30" s="8">
        <v>27837.79</v>
      </c>
      <c r="J30" s="31">
        <v>96088.209999999992</v>
      </c>
      <c r="K30" s="32">
        <f>+Tabla2[[#This Row],[Número de personal]]-Tabla2[[#This Row],[CODIGO]]</f>
        <v>0</v>
      </c>
    </row>
    <row r="31" spans="1:11" ht="15" customHeight="1">
      <c r="A31">
        <v>28</v>
      </c>
      <c r="B31" s="28" t="s">
        <v>2332</v>
      </c>
      <c r="C31" s="29" t="s">
        <v>2333</v>
      </c>
      <c r="D31" s="29" t="s">
        <v>2214</v>
      </c>
      <c r="E31" s="28" t="s">
        <v>2334</v>
      </c>
      <c r="F31" s="23" t="s">
        <v>2332</v>
      </c>
      <c r="G31" s="24" t="s">
        <v>2333</v>
      </c>
      <c r="H31" s="30">
        <v>131553</v>
      </c>
      <c r="I31" s="8">
        <v>27641.950000000004</v>
      </c>
      <c r="J31" s="31">
        <v>103911.04999999999</v>
      </c>
      <c r="K31" s="32">
        <f>+Tabla2[[#This Row],[Número de personal]]-Tabla2[[#This Row],[CODIGO]]</f>
        <v>0</v>
      </c>
    </row>
    <row r="32" spans="1:11" ht="15" customHeight="1">
      <c r="A32">
        <v>29</v>
      </c>
      <c r="B32" s="28" t="s">
        <v>1815</v>
      </c>
      <c r="C32" s="29" t="s">
        <v>1816</v>
      </c>
      <c r="D32" s="29" t="s">
        <v>1805</v>
      </c>
      <c r="E32" s="28" t="s">
        <v>1817</v>
      </c>
      <c r="F32" s="23" t="s">
        <v>1815</v>
      </c>
      <c r="G32" s="24" t="s">
        <v>1816</v>
      </c>
      <c r="H32" s="30">
        <v>86337</v>
      </c>
      <c r="I32" s="8">
        <v>15317.16</v>
      </c>
      <c r="J32" s="31">
        <v>71019.839999999997</v>
      </c>
      <c r="K32" s="32">
        <f>+Tabla2[[#This Row],[Número de personal]]-Tabla2[[#This Row],[CODIGO]]</f>
        <v>0</v>
      </c>
    </row>
    <row r="33" spans="1:11" ht="15" customHeight="1">
      <c r="A33">
        <v>30</v>
      </c>
      <c r="B33" s="28" t="s">
        <v>1857</v>
      </c>
      <c r="C33" s="29" t="s">
        <v>1858</v>
      </c>
      <c r="D33" s="29" t="s">
        <v>1805</v>
      </c>
      <c r="E33" s="28" t="s">
        <v>1825</v>
      </c>
      <c r="F33" s="23" t="s">
        <v>1857</v>
      </c>
      <c r="G33" s="24" t="s">
        <v>1858</v>
      </c>
      <c r="H33" s="30">
        <v>68625</v>
      </c>
      <c r="I33" s="8">
        <v>10764.660000000002</v>
      </c>
      <c r="J33" s="31">
        <v>57860.34</v>
      </c>
      <c r="K33" s="32">
        <f>+Tabla2[[#This Row],[Número de personal]]-Tabla2[[#This Row],[CODIGO]]</f>
        <v>0</v>
      </c>
    </row>
    <row r="34" spans="1:11" ht="15" customHeight="1">
      <c r="A34">
        <v>31</v>
      </c>
      <c r="B34" s="28" t="s">
        <v>288</v>
      </c>
      <c r="C34" s="29" t="s">
        <v>289</v>
      </c>
      <c r="D34" s="29" t="s">
        <v>226</v>
      </c>
      <c r="E34" s="28" t="s">
        <v>266</v>
      </c>
      <c r="F34" s="23" t="s">
        <v>288</v>
      </c>
      <c r="G34" s="24" t="s">
        <v>289</v>
      </c>
      <c r="H34" s="30">
        <v>147375</v>
      </c>
      <c r="I34" s="8">
        <v>48082.16</v>
      </c>
      <c r="J34" s="31">
        <v>99292.84</v>
      </c>
      <c r="K34" s="32">
        <f>+Tabla2[[#This Row],[Número de personal]]-Tabla2[[#This Row],[CODIGO]]</f>
        <v>0</v>
      </c>
    </row>
    <row r="35" spans="1:11" ht="15" customHeight="1">
      <c r="A35">
        <v>32</v>
      </c>
      <c r="B35" s="28" t="s">
        <v>1726</v>
      </c>
      <c r="C35" s="29" t="s">
        <v>1727</v>
      </c>
      <c r="D35" s="29" t="s">
        <v>1707</v>
      </c>
      <c r="E35" s="28" t="s">
        <v>1728</v>
      </c>
      <c r="F35" s="23" t="s">
        <v>1726</v>
      </c>
      <c r="G35" s="24" t="s">
        <v>1727</v>
      </c>
      <c r="H35" s="30">
        <v>202403</v>
      </c>
      <c r="I35" s="8">
        <v>49866.39</v>
      </c>
      <c r="J35" s="31">
        <v>152536.60999999999</v>
      </c>
      <c r="K35" s="32">
        <f>+Tabla2[[#This Row],[Número de personal]]-Tabla2[[#This Row],[CODIGO]]</f>
        <v>0</v>
      </c>
    </row>
    <row r="36" spans="1:11" ht="15" customHeight="1">
      <c r="A36">
        <v>33</v>
      </c>
      <c r="B36" s="28" t="s">
        <v>2096</v>
      </c>
      <c r="C36" s="29" t="s">
        <v>2097</v>
      </c>
      <c r="D36" s="29" t="s">
        <v>304</v>
      </c>
      <c r="E36" s="28" t="s">
        <v>2095</v>
      </c>
      <c r="F36" s="23" t="s">
        <v>2096</v>
      </c>
      <c r="G36" s="24" t="s">
        <v>2097</v>
      </c>
      <c r="H36" s="30">
        <v>288020</v>
      </c>
      <c r="I36" s="8">
        <v>118943.39</v>
      </c>
      <c r="J36" s="31">
        <v>169076.61</v>
      </c>
      <c r="K36" s="32">
        <f>+Tabla2[[#This Row],[Número de personal]]-Tabla2[[#This Row],[CODIGO]]</f>
        <v>0</v>
      </c>
    </row>
    <row r="37" spans="1:11" ht="15" customHeight="1">
      <c r="A37">
        <v>34</v>
      </c>
      <c r="B37" s="28" t="s">
        <v>1171</v>
      </c>
      <c r="C37" s="29" t="s">
        <v>1172</v>
      </c>
      <c r="D37" s="29" t="s">
        <v>1134</v>
      </c>
      <c r="E37" s="28" t="s">
        <v>1173</v>
      </c>
      <c r="F37" s="23" t="s">
        <v>1171</v>
      </c>
      <c r="G37" s="24" t="s">
        <v>1172</v>
      </c>
      <c r="H37" s="30">
        <v>204877</v>
      </c>
      <c r="I37" s="8">
        <v>51139.229999999996</v>
      </c>
      <c r="J37" s="31">
        <v>153737.77000000002</v>
      </c>
      <c r="K37" s="32">
        <f>+Tabla2[[#This Row],[Número de personal]]-Tabla2[[#This Row],[CODIGO]]</f>
        <v>0</v>
      </c>
    </row>
    <row r="38" spans="1:11" ht="15" customHeight="1">
      <c r="A38">
        <v>35</v>
      </c>
      <c r="B38" s="28" t="s">
        <v>319</v>
      </c>
      <c r="C38" s="29" t="s">
        <v>320</v>
      </c>
      <c r="D38" s="29" t="s">
        <v>302</v>
      </c>
      <c r="E38" s="28" t="s">
        <v>321</v>
      </c>
      <c r="F38" s="23" t="s">
        <v>319</v>
      </c>
      <c r="G38" s="24" t="s">
        <v>320</v>
      </c>
      <c r="H38" s="30">
        <v>239588</v>
      </c>
      <c r="I38" s="8">
        <v>68760.92</v>
      </c>
      <c r="J38" s="31">
        <v>170827.08000000002</v>
      </c>
      <c r="K38" s="32">
        <f>+Tabla2[[#This Row],[Número de personal]]-Tabla2[[#This Row],[CODIGO]]</f>
        <v>0</v>
      </c>
    </row>
    <row r="39" spans="1:11" ht="15" customHeight="1">
      <c r="A39">
        <v>36</v>
      </c>
      <c r="B39" s="28" t="s">
        <v>2136</v>
      </c>
      <c r="C39" s="29" t="s">
        <v>2137</v>
      </c>
      <c r="D39" s="29" t="s">
        <v>2104</v>
      </c>
      <c r="E39" s="28" t="s">
        <v>2138</v>
      </c>
      <c r="F39" s="23" t="s">
        <v>2136</v>
      </c>
      <c r="G39" s="24" t="s">
        <v>2137</v>
      </c>
      <c r="H39" s="30">
        <v>239588</v>
      </c>
      <c r="I39" s="8">
        <v>62964.74</v>
      </c>
      <c r="J39" s="31">
        <v>176623.26</v>
      </c>
      <c r="K39" s="32">
        <f>+Tabla2[[#This Row],[Número de personal]]-Tabla2[[#This Row],[CODIGO]]</f>
        <v>0</v>
      </c>
    </row>
    <row r="40" spans="1:11" ht="15" customHeight="1">
      <c r="A40">
        <v>37</v>
      </c>
      <c r="B40" s="28" t="s">
        <v>305</v>
      </c>
      <c r="C40" s="29" t="s">
        <v>306</v>
      </c>
      <c r="D40" s="29" t="s">
        <v>302</v>
      </c>
      <c r="E40" s="28" t="s">
        <v>307</v>
      </c>
      <c r="F40" s="23" t="s">
        <v>305</v>
      </c>
      <c r="G40" s="24" t="s">
        <v>306</v>
      </c>
      <c r="H40" s="30">
        <v>298530</v>
      </c>
      <c r="I40" s="8">
        <v>95759.25</v>
      </c>
      <c r="J40" s="31">
        <v>202770.75</v>
      </c>
      <c r="K40" s="32">
        <f>+Tabla2[[#This Row],[Número de personal]]-Tabla2[[#This Row],[CODIGO]]</f>
        <v>0</v>
      </c>
    </row>
    <row r="41" spans="1:11" ht="15" customHeight="1">
      <c r="A41">
        <v>38</v>
      </c>
      <c r="B41" s="28" t="s">
        <v>1756</v>
      </c>
      <c r="C41" s="29" t="s">
        <v>1757</v>
      </c>
      <c r="D41" s="29" t="s">
        <v>1707</v>
      </c>
      <c r="E41" s="28" t="s">
        <v>1745</v>
      </c>
      <c r="F41" s="23" t="s">
        <v>1756</v>
      </c>
      <c r="G41" s="24" t="s">
        <v>1757</v>
      </c>
      <c r="H41" s="30">
        <v>114719</v>
      </c>
      <c r="I41" s="8">
        <v>23365.73</v>
      </c>
      <c r="J41" s="31">
        <v>91353.27</v>
      </c>
      <c r="K41" s="32">
        <f>+Tabla2[[#This Row],[Número de personal]]-Tabla2[[#This Row],[CODIGO]]</f>
        <v>0</v>
      </c>
    </row>
    <row r="42" spans="1:11" ht="15" customHeight="1">
      <c r="A42">
        <v>39</v>
      </c>
      <c r="B42" s="28" t="s">
        <v>1229</v>
      </c>
      <c r="C42" s="29" t="s">
        <v>1230</v>
      </c>
      <c r="D42" s="29" t="s">
        <v>1134</v>
      </c>
      <c r="E42" s="28" t="s">
        <v>1231</v>
      </c>
      <c r="F42" s="23" t="s">
        <v>1229</v>
      </c>
      <c r="G42" s="24" t="s">
        <v>1230</v>
      </c>
      <c r="H42" s="30">
        <v>141869</v>
      </c>
      <c r="I42" s="8">
        <v>32341.199999999997</v>
      </c>
      <c r="J42" s="31">
        <v>109527.8</v>
      </c>
      <c r="K42" s="32">
        <f>+Tabla2[[#This Row],[Número de personal]]-Tabla2[[#This Row],[CODIGO]]</f>
        <v>0</v>
      </c>
    </row>
    <row r="43" spans="1:11" ht="15" customHeight="1">
      <c r="A43">
        <v>40</v>
      </c>
      <c r="B43" s="28" t="s">
        <v>1320</v>
      </c>
      <c r="C43" s="29" t="s">
        <v>1321</v>
      </c>
      <c r="D43" s="29" t="s">
        <v>1284</v>
      </c>
      <c r="E43" s="28" t="s">
        <v>1322</v>
      </c>
      <c r="F43" s="23" t="s">
        <v>1320</v>
      </c>
      <c r="G43" s="24" t="s">
        <v>1321</v>
      </c>
      <c r="H43" s="30">
        <v>113812</v>
      </c>
      <c r="I43" s="8">
        <v>41715.829999999994</v>
      </c>
      <c r="J43" s="31">
        <v>72096.170000000013</v>
      </c>
      <c r="K43" s="32">
        <f>+Tabla2[[#This Row],[Número de personal]]-Tabla2[[#This Row],[CODIGO]]</f>
        <v>0</v>
      </c>
    </row>
    <row r="44" spans="1:11" ht="15" customHeight="1">
      <c r="A44">
        <v>41</v>
      </c>
      <c r="B44" s="28" t="s">
        <v>385</v>
      </c>
      <c r="C44" s="29" t="s">
        <v>386</v>
      </c>
      <c r="D44" s="29" t="s">
        <v>368</v>
      </c>
      <c r="E44" s="28" t="s">
        <v>387</v>
      </c>
      <c r="F44" s="23" t="s">
        <v>385</v>
      </c>
      <c r="G44" s="24" t="s">
        <v>386</v>
      </c>
      <c r="H44" s="30">
        <v>264055</v>
      </c>
      <c r="I44" s="8">
        <v>70708.640000000014</v>
      </c>
      <c r="J44" s="31">
        <v>193346.36</v>
      </c>
      <c r="K44" s="32">
        <f>+Tabla2[[#This Row],[Número de personal]]-Tabla2[[#This Row],[CODIGO]]</f>
        <v>0</v>
      </c>
    </row>
    <row r="45" spans="1:11" ht="15" customHeight="1">
      <c r="A45">
        <v>42</v>
      </c>
      <c r="B45" s="28" t="s">
        <v>292</v>
      </c>
      <c r="C45" s="29" t="s">
        <v>293</v>
      </c>
      <c r="D45" s="29" t="s">
        <v>226</v>
      </c>
      <c r="E45" s="28" t="s">
        <v>294</v>
      </c>
      <c r="F45" s="23" t="s">
        <v>292</v>
      </c>
      <c r="G45" s="24" t="s">
        <v>293</v>
      </c>
      <c r="H45" s="30">
        <v>204556</v>
      </c>
      <c r="I45" s="8">
        <v>69109.22</v>
      </c>
      <c r="J45" s="31">
        <v>135446.78</v>
      </c>
      <c r="K45" s="32">
        <f>+Tabla2[[#This Row],[Número de personal]]-Tabla2[[#This Row],[CODIGO]]</f>
        <v>0</v>
      </c>
    </row>
    <row r="46" spans="1:11" ht="15" customHeight="1">
      <c r="A46">
        <v>43</v>
      </c>
      <c r="B46" s="28" t="s">
        <v>1494</v>
      </c>
      <c r="C46" s="29" t="s">
        <v>1495</v>
      </c>
      <c r="D46" s="29" t="s">
        <v>1284</v>
      </c>
      <c r="E46" s="28" t="s">
        <v>1496</v>
      </c>
      <c r="F46" s="23" t="s">
        <v>1494</v>
      </c>
      <c r="G46" s="24" t="s">
        <v>1495</v>
      </c>
      <c r="H46" s="30">
        <v>305165</v>
      </c>
      <c r="I46" s="8">
        <v>104866.08</v>
      </c>
      <c r="J46" s="31">
        <v>200298.91999999998</v>
      </c>
      <c r="K46" s="32">
        <f>+Tabla2[[#This Row],[Número de personal]]-Tabla2[[#This Row],[CODIGO]]</f>
        <v>0</v>
      </c>
    </row>
    <row r="47" spans="1:11" ht="15" customHeight="1">
      <c r="A47">
        <v>44</v>
      </c>
      <c r="B47" s="28" t="s">
        <v>2582</v>
      </c>
      <c r="C47" s="29" t="s">
        <v>2583</v>
      </c>
      <c r="D47" s="29" t="s">
        <v>2510</v>
      </c>
      <c r="E47" s="28" t="s">
        <v>2584</v>
      </c>
      <c r="F47" s="23" t="s">
        <v>2582</v>
      </c>
      <c r="G47" s="24" t="s">
        <v>2583</v>
      </c>
      <c r="H47" s="30">
        <v>300438</v>
      </c>
      <c r="I47" s="8">
        <v>86707.839999999997</v>
      </c>
      <c r="J47" s="31">
        <v>213730.16</v>
      </c>
      <c r="K47" s="32">
        <f>+Tabla2[[#This Row],[Número de personal]]-Tabla2[[#This Row],[CODIGO]]</f>
        <v>0</v>
      </c>
    </row>
    <row r="48" spans="1:11" ht="15" customHeight="1">
      <c r="A48">
        <v>45</v>
      </c>
      <c r="B48" s="28" t="s">
        <v>1766</v>
      </c>
      <c r="C48" s="29" t="s">
        <v>1767</v>
      </c>
      <c r="D48" s="29" t="s">
        <v>1707</v>
      </c>
      <c r="E48" s="28" t="s">
        <v>1742</v>
      </c>
      <c r="F48" s="23" t="s">
        <v>1766</v>
      </c>
      <c r="G48" s="24" t="s">
        <v>1767</v>
      </c>
      <c r="H48" s="30">
        <v>105093</v>
      </c>
      <c r="I48" s="8">
        <v>23836.95</v>
      </c>
      <c r="J48" s="31">
        <v>81256.05</v>
      </c>
      <c r="K48" s="32">
        <f>+Tabla2[[#This Row],[Número de personal]]-Tabla2[[#This Row],[CODIGO]]</f>
        <v>0</v>
      </c>
    </row>
    <row r="49" spans="1:11" ht="15" customHeight="1">
      <c r="A49">
        <v>46</v>
      </c>
      <c r="B49" s="28" t="s">
        <v>1279</v>
      </c>
      <c r="C49" s="29" t="s">
        <v>1280</v>
      </c>
      <c r="D49" s="29" t="s">
        <v>1249</v>
      </c>
      <c r="E49" s="28" t="s">
        <v>1281</v>
      </c>
      <c r="F49" s="23" t="s">
        <v>1279</v>
      </c>
      <c r="G49" s="24" t="s">
        <v>1280</v>
      </c>
      <c r="H49" s="30">
        <v>118244</v>
      </c>
      <c r="I49" s="8">
        <v>24174.219999999998</v>
      </c>
      <c r="J49" s="31">
        <v>94069.78</v>
      </c>
      <c r="K49" s="32">
        <f>+Tabla2[[#This Row],[Número de personal]]-Tabla2[[#This Row],[CODIGO]]</f>
        <v>0</v>
      </c>
    </row>
    <row r="50" spans="1:11" ht="15" customHeight="1">
      <c r="A50">
        <v>47</v>
      </c>
      <c r="B50" s="28" t="s">
        <v>1430</v>
      </c>
      <c r="C50" s="29" t="s">
        <v>1431</v>
      </c>
      <c r="D50" s="29" t="s">
        <v>1284</v>
      </c>
      <c r="E50" s="28" t="s">
        <v>1308</v>
      </c>
      <c r="F50" s="23" t="s">
        <v>1430</v>
      </c>
      <c r="G50" s="24" t="s">
        <v>1431</v>
      </c>
      <c r="H50" s="30">
        <v>72581</v>
      </c>
      <c r="I50" s="8">
        <v>10921.720000000001</v>
      </c>
      <c r="J50" s="31">
        <v>61659.28</v>
      </c>
      <c r="K50" s="32">
        <f>+Tabla2[[#This Row],[Número de personal]]-Tabla2[[#This Row],[CODIGO]]</f>
        <v>0</v>
      </c>
    </row>
    <row r="51" spans="1:11" ht="15" customHeight="1">
      <c r="A51">
        <v>48</v>
      </c>
      <c r="B51" s="28" t="s">
        <v>343</v>
      </c>
      <c r="C51" s="29" t="s">
        <v>344</v>
      </c>
      <c r="D51" s="29" t="s">
        <v>302</v>
      </c>
      <c r="E51" s="28" t="s">
        <v>345</v>
      </c>
      <c r="F51" s="23" t="s">
        <v>343</v>
      </c>
      <c r="G51" s="24" t="s">
        <v>344</v>
      </c>
      <c r="H51" s="30">
        <v>408348</v>
      </c>
      <c r="I51" s="8">
        <v>143286.75</v>
      </c>
      <c r="J51" s="31">
        <v>265061.25</v>
      </c>
      <c r="K51" s="32">
        <f>+Tabla2[[#This Row],[Número de personal]]-Tabla2[[#This Row],[CODIGO]]</f>
        <v>0</v>
      </c>
    </row>
    <row r="52" spans="1:11" ht="15" customHeight="1">
      <c r="A52">
        <v>49</v>
      </c>
      <c r="B52" s="28" t="s">
        <v>2190</v>
      </c>
      <c r="C52" s="29" t="s">
        <v>2191</v>
      </c>
      <c r="D52" s="29" t="s">
        <v>2104</v>
      </c>
      <c r="E52" s="28" t="s">
        <v>2192</v>
      </c>
      <c r="F52" s="23" t="s">
        <v>2190</v>
      </c>
      <c r="G52" s="24" t="s">
        <v>2191</v>
      </c>
      <c r="H52" s="30">
        <v>429458</v>
      </c>
      <c r="I52" s="8">
        <v>145137.78999999998</v>
      </c>
      <c r="J52" s="31">
        <v>284320.21000000002</v>
      </c>
      <c r="K52" s="32">
        <f>+Tabla2[[#This Row],[Número de personal]]-Tabla2[[#This Row],[CODIGO]]</f>
        <v>0</v>
      </c>
    </row>
    <row r="53" spans="1:11" ht="15" customHeight="1">
      <c r="A53">
        <v>50</v>
      </c>
      <c r="B53" s="28" t="s">
        <v>2294</v>
      </c>
      <c r="C53" s="29" t="s">
        <v>2295</v>
      </c>
      <c r="D53" s="29" t="s">
        <v>2214</v>
      </c>
      <c r="E53" s="28" t="s">
        <v>2248</v>
      </c>
      <c r="F53" s="23" t="s">
        <v>2294</v>
      </c>
      <c r="G53" s="24" t="s">
        <v>2295</v>
      </c>
      <c r="H53" s="30">
        <v>149281</v>
      </c>
      <c r="I53" s="8">
        <v>51073.299999999996</v>
      </c>
      <c r="J53" s="31">
        <v>98207.700000000012</v>
      </c>
      <c r="K53" s="32">
        <f>+Tabla2[[#This Row],[Número de personal]]-Tabla2[[#This Row],[CODIGO]]</f>
        <v>0</v>
      </c>
    </row>
    <row r="54" spans="1:11" ht="15" customHeight="1">
      <c r="A54">
        <v>51</v>
      </c>
      <c r="B54" s="28" t="s">
        <v>2324</v>
      </c>
      <c r="C54" s="29" t="s">
        <v>2325</v>
      </c>
      <c r="D54" s="29" t="s">
        <v>2214</v>
      </c>
      <c r="E54" s="28" t="s">
        <v>2230</v>
      </c>
      <c r="F54" s="23" t="s">
        <v>2324</v>
      </c>
      <c r="G54" s="24" t="s">
        <v>2325</v>
      </c>
      <c r="H54" s="30">
        <v>113616</v>
      </c>
      <c r="I54" s="8">
        <v>28454.2</v>
      </c>
      <c r="J54" s="31">
        <v>85161.8</v>
      </c>
      <c r="K54" s="32">
        <f>+Tabla2[[#This Row],[Número de personal]]-Tabla2[[#This Row],[CODIGO]]</f>
        <v>0</v>
      </c>
    </row>
    <row r="55" spans="1:11" ht="15" customHeight="1">
      <c r="A55">
        <v>52</v>
      </c>
      <c r="B55" s="28" t="s">
        <v>1406</v>
      </c>
      <c r="C55" s="29" t="s">
        <v>1407</v>
      </c>
      <c r="D55" s="29" t="s">
        <v>1284</v>
      </c>
      <c r="E55" s="28" t="s">
        <v>1308</v>
      </c>
      <c r="F55" s="23" t="s">
        <v>1406</v>
      </c>
      <c r="G55" s="24" t="s">
        <v>1407</v>
      </c>
      <c r="H55" s="30">
        <v>60737</v>
      </c>
      <c r="I55" s="8">
        <v>11648.740000000002</v>
      </c>
      <c r="J55" s="31">
        <v>49088.259999999995</v>
      </c>
      <c r="K55" s="32">
        <f>+Tabla2[[#This Row],[Número de personal]]-Tabla2[[#This Row],[CODIGO]]</f>
        <v>0</v>
      </c>
    </row>
    <row r="56" spans="1:11" ht="15" customHeight="1">
      <c r="A56">
        <v>53</v>
      </c>
      <c r="B56" s="28" t="s">
        <v>1968</v>
      </c>
      <c r="C56" s="29" t="s">
        <v>1969</v>
      </c>
      <c r="D56" s="29" t="s">
        <v>1911</v>
      </c>
      <c r="E56" s="28" t="s">
        <v>1918</v>
      </c>
      <c r="F56" s="23" t="s">
        <v>1968</v>
      </c>
      <c r="G56" s="24" t="s">
        <v>1969</v>
      </c>
      <c r="H56" s="30">
        <v>53328</v>
      </c>
      <c r="I56" s="8">
        <v>15139.73</v>
      </c>
      <c r="J56" s="31">
        <v>38188.270000000004</v>
      </c>
      <c r="K56" s="32">
        <f>+Tabla2[[#This Row],[Número de personal]]-Tabla2[[#This Row],[CODIGO]]</f>
        <v>0</v>
      </c>
    </row>
    <row r="57" spans="1:11" ht="15" customHeight="1">
      <c r="A57">
        <v>54</v>
      </c>
      <c r="B57" s="28" t="s">
        <v>1958</v>
      </c>
      <c r="C57" s="29" t="s">
        <v>1959</v>
      </c>
      <c r="D57" s="29" t="s">
        <v>1911</v>
      </c>
      <c r="E57" s="28" t="s">
        <v>1918</v>
      </c>
      <c r="F57" s="23" t="s">
        <v>1958</v>
      </c>
      <c r="G57" s="24" t="s">
        <v>1959</v>
      </c>
      <c r="H57" s="30">
        <v>47954</v>
      </c>
      <c r="I57" s="8">
        <v>9454.61</v>
      </c>
      <c r="J57" s="31">
        <v>38499.39</v>
      </c>
      <c r="K57" s="32">
        <f>+Tabla2[[#This Row],[Número de personal]]-Tabla2[[#This Row],[CODIGO]]</f>
        <v>0</v>
      </c>
    </row>
    <row r="58" spans="1:11" ht="15" customHeight="1">
      <c r="A58">
        <v>55</v>
      </c>
      <c r="B58" s="28" t="s">
        <v>1946</v>
      </c>
      <c r="C58" s="29" t="s">
        <v>1947</v>
      </c>
      <c r="D58" s="29" t="s">
        <v>1911</v>
      </c>
      <c r="E58" s="28" t="s">
        <v>1918</v>
      </c>
      <c r="F58" s="23" t="s">
        <v>1946</v>
      </c>
      <c r="G58" s="24" t="s">
        <v>1947</v>
      </c>
      <c r="H58" s="30">
        <v>53848</v>
      </c>
      <c r="I58" s="8">
        <v>10774.130000000001</v>
      </c>
      <c r="J58" s="31">
        <v>43073.869999999995</v>
      </c>
      <c r="K58" s="32">
        <f>+Tabla2[[#This Row],[Número de personal]]-Tabla2[[#This Row],[CODIGO]]</f>
        <v>0</v>
      </c>
    </row>
    <row r="59" spans="1:11" ht="15" customHeight="1">
      <c r="A59">
        <v>56</v>
      </c>
      <c r="B59" s="28" t="s">
        <v>1931</v>
      </c>
      <c r="C59" s="29" t="s">
        <v>1932</v>
      </c>
      <c r="D59" s="29" t="s">
        <v>1911</v>
      </c>
      <c r="E59" s="28" t="s">
        <v>1918</v>
      </c>
      <c r="F59" s="23" t="s">
        <v>1931</v>
      </c>
      <c r="G59" s="24" t="s">
        <v>1932</v>
      </c>
      <c r="H59" s="30">
        <v>64005</v>
      </c>
      <c r="I59" s="8">
        <v>16448.809999999998</v>
      </c>
      <c r="J59" s="31">
        <v>47556.19</v>
      </c>
      <c r="K59" s="32">
        <f>+Tabla2[[#This Row],[Número de personal]]-Tabla2[[#This Row],[CODIGO]]</f>
        <v>0</v>
      </c>
    </row>
    <row r="60" spans="1:11" ht="15" customHeight="1">
      <c r="A60">
        <v>57</v>
      </c>
      <c r="B60" s="28" t="s">
        <v>1980</v>
      </c>
      <c r="C60" s="29" t="s">
        <v>1981</v>
      </c>
      <c r="D60" s="29" t="s">
        <v>1911</v>
      </c>
      <c r="E60" s="28" t="s">
        <v>1918</v>
      </c>
      <c r="F60" s="23" t="s">
        <v>1980</v>
      </c>
      <c r="G60" s="24" t="s">
        <v>1981</v>
      </c>
      <c r="H60" s="30">
        <v>66274</v>
      </c>
      <c r="I60" s="8">
        <v>9021.39</v>
      </c>
      <c r="J60" s="31">
        <v>57252.61</v>
      </c>
      <c r="K60" s="32">
        <f>+Tabla2[[#This Row],[Número de personal]]-Tabla2[[#This Row],[CODIGO]]</f>
        <v>0</v>
      </c>
    </row>
    <row r="61" spans="1:11" ht="15" customHeight="1">
      <c r="A61">
        <v>58</v>
      </c>
      <c r="B61" s="28" t="s">
        <v>1942</v>
      </c>
      <c r="C61" s="29" t="s">
        <v>1943</v>
      </c>
      <c r="D61" s="29" t="s">
        <v>1911</v>
      </c>
      <c r="E61" s="28" t="s">
        <v>1918</v>
      </c>
      <c r="F61" s="23" t="s">
        <v>1942</v>
      </c>
      <c r="G61" s="24" t="s">
        <v>1943</v>
      </c>
      <c r="H61" s="30">
        <v>48420</v>
      </c>
      <c r="I61" s="8">
        <v>4929.84</v>
      </c>
      <c r="J61" s="31">
        <v>43490.16</v>
      </c>
      <c r="K61" s="32">
        <f>+Tabla2[[#This Row],[Número de personal]]-Tabla2[[#This Row],[CODIGO]]</f>
        <v>0</v>
      </c>
    </row>
    <row r="62" spans="1:11" ht="15" customHeight="1">
      <c r="A62">
        <v>59</v>
      </c>
      <c r="B62" s="28" t="s">
        <v>1950</v>
      </c>
      <c r="C62" s="29" t="s">
        <v>1951</v>
      </c>
      <c r="D62" s="29" t="s">
        <v>1911</v>
      </c>
      <c r="E62" s="28" t="s">
        <v>1918</v>
      </c>
      <c r="F62" s="23" t="s">
        <v>1950</v>
      </c>
      <c r="G62" s="24" t="s">
        <v>1951</v>
      </c>
      <c r="H62" s="30">
        <v>49590</v>
      </c>
      <c r="I62" s="8">
        <v>5164.1099999999997</v>
      </c>
      <c r="J62" s="31">
        <v>44425.89</v>
      </c>
      <c r="K62" s="32">
        <f>+Tabla2[[#This Row],[Número de personal]]-Tabla2[[#This Row],[CODIGO]]</f>
        <v>0</v>
      </c>
    </row>
    <row r="63" spans="1:11" ht="15" customHeight="1">
      <c r="A63">
        <v>60</v>
      </c>
      <c r="B63" s="28" t="s">
        <v>1964</v>
      </c>
      <c r="C63" s="29" t="s">
        <v>1965</v>
      </c>
      <c r="D63" s="29" t="s">
        <v>1911</v>
      </c>
      <c r="E63" s="28" t="s">
        <v>1918</v>
      </c>
      <c r="F63" s="23" t="s">
        <v>1964</v>
      </c>
      <c r="G63" s="24" t="s">
        <v>1965</v>
      </c>
      <c r="H63" s="30">
        <v>59319</v>
      </c>
      <c r="I63" s="8">
        <v>11238.16</v>
      </c>
      <c r="J63" s="31">
        <v>48080.84</v>
      </c>
      <c r="K63" s="32">
        <f>+Tabla2[[#This Row],[Número de personal]]-Tabla2[[#This Row],[CODIGO]]</f>
        <v>0</v>
      </c>
    </row>
    <row r="64" spans="1:11" ht="15" customHeight="1">
      <c r="A64">
        <v>61</v>
      </c>
      <c r="B64" s="28" t="s">
        <v>1929</v>
      </c>
      <c r="C64" s="29" t="s">
        <v>1930</v>
      </c>
      <c r="D64" s="29" t="s">
        <v>1911</v>
      </c>
      <c r="E64" s="28" t="s">
        <v>1918</v>
      </c>
      <c r="F64" s="23" t="s">
        <v>1929</v>
      </c>
      <c r="G64" s="24" t="s">
        <v>1930</v>
      </c>
      <c r="H64" s="30">
        <v>76807</v>
      </c>
      <c r="I64" s="8">
        <v>13165.16</v>
      </c>
      <c r="J64" s="31">
        <v>63641.84</v>
      </c>
      <c r="K64" s="32">
        <f>+Tabla2[[#This Row],[Número de personal]]-Tabla2[[#This Row],[CODIGO]]</f>
        <v>0</v>
      </c>
    </row>
    <row r="65" spans="1:11" ht="15" customHeight="1">
      <c r="A65">
        <v>62</v>
      </c>
      <c r="B65" s="28" t="s">
        <v>1993</v>
      </c>
      <c r="C65" s="29" t="s">
        <v>1994</v>
      </c>
      <c r="D65" s="29" t="s">
        <v>1911</v>
      </c>
      <c r="E65" s="28" t="s">
        <v>1918</v>
      </c>
      <c r="F65" s="23" t="s">
        <v>1993</v>
      </c>
      <c r="G65" s="24" t="s">
        <v>1994</v>
      </c>
      <c r="H65" s="30">
        <v>47954</v>
      </c>
      <c r="I65" s="8">
        <v>8917.77</v>
      </c>
      <c r="J65" s="31">
        <v>39036.229999999996</v>
      </c>
      <c r="K65" s="32">
        <f>+Tabla2[[#This Row],[Número de personal]]-Tabla2[[#This Row],[CODIGO]]</f>
        <v>0</v>
      </c>
    </row>
    <row r="66" spans="1:11" ht="15" customHeight="1">
      <c r="A66">
        <v>63</v>
      </c>
      <c r="B66" s="28" t="s">
        <v>1925</v>
      </c>
      <c r="C66" s="29" t="s">
        <v>1926</v>
      </c>
      <c r="D66" s="29" t="s">
        <v>1911</v>
      </c>
      <c r="E66" s="28" t="s">
        <v>1918</v>
      </c>
      <c r="F66" s="23" t="s">
        <v>1925</v>
      </c>
      <c r="G66" s="24" t="s">
        <v>1926</v>
      </c>
      <c r="H66" s="30">
        <v>64005</v>
      </c>
      <c r="I66" s="8">
        <v>11186.95</v>
      </c>
      <c r="J66" s="31">
        <v>52818.05</v>
      </c>
      <c r="K66" s="32">
        <f>+Tabla2[[#This Row],[Número de personal]]-Tabla2[[#This Row],[CODIGO]]</f>
        <v>0</v>
      </c>
    </row>
    <row r="67" spans="1:11" ht="15" customHeight="1">
      <c r="A67">
        <v>64</v>
      </c>
      <c r="B67" s="28" t="s">
        <v>1952</v>
      </c>
      <c r="C67" s="29" t="s">
        <v>1953</v>
      </c>
      <c r="D67" s="29" t="s">
        <v>1911</v>
      </c>
      <c r="E67" s="28" t="s">
        <v>1918</v>
      </c>
      <c r="F67" s="23" t="s">
        <v>1952</v>
      </c>
      <c r="G67" s="24" t="s">
        <v>1953</v>
      </c>
      <c r="H67" s="30">
        <v>48845</v>
      </c>
      <c r="I67" s="8">
        <v>13412.109999999999</v>
      </c>
      <c r="J67" s="31">
        <v>35432.89</v>
      </c>
      <c r="K67" s="32">
        <f>+Tabla2[[#This Row],[Número de personal]]-Tabla2[[#This Row],[CODIGO]]</f>
        <v>0</v>
      </c>
    </row>
    <row r="68" spans="1:11" ht="15" customHeight="1">
      <c r="A68">
        <v>65</v>
      </c>
      <c r="B68" s="28" t="s">
        <v>1966</v>
      </c>
      <c r="C68" s="29" t="s">
        <v>1967</v>
      </c>
      <c r="D68" s="29" t="s">
        <v>1911</v>
      </c>
      <c r="E68" s="28" t="s">
        <v>1918</v>
      </c>
      <c r="F68" s="23" t="s">
        <v>1966</v>
      </c>
      <c r="G68" s="24" t="s">
        <v>1967</v>
      </c>
      <c r="H68" s="30">
        <v>58747</v>
      </c>
      <c r="I68" s="8">
        <v>11362.760000000002</v>
      </c>
      <c r="J68" s="31">
        <v>47384.24</v>
      </c>
      <c r="K68" s="32">
        <f>+Tabla2[[#This Row],[Número de personal]]-Tabla2[[#This Row],[CODIGO]]</f>
        <v>0</v>
      </c>
    </row>
    <row r="69" spans="1:11" ht="15" customHeight="1">
      <c r="A69">
        <v>66</v>
      </c>
      <c r="B69" s="28" t="s">
        <v>1986</v>
      </c>
      <c r="C69" s="29" t="s">
        <v>1987</v>
      </c>
      <c r="D69" s="29" t="s">
        <v>1911</v>
      </c>
      <c r="E69" s="28" t="s">
        <v>1918</v>
      </c>
      <c r="F69" s="23" t="s">
        <v>1986</v>
      </c>
      <c r="G69" s="24" t="s">
        <v>1987</v>
      </c>
      <c r="H69" s="30">
        <v>48640</v>
      </c>
      <c r="I69" s="8">
        <v>5108.5200000000004</v>
      </c>
      <c r="J69" s="31">
        <v>43531.479999999996</v>
      </c>
      <c r="K69" s="32">
        <f>+Tabla2[[#This Row],[Número de personal]]-Tabla2[[#This Row],[CODIGO]]</f>
        <v>0</v>
      </c>
    </row>
    <row r="70" spans="1:11" ht="15" customHeight="1">
      <c r="A70">
        <v>67</v>
      </c>
      <c r="B70" s="28" t="s">
        <v>1978</v>
      </c>
      <c r="C70" s="29" t="s">
        <v>1979</v>
      </c>
      <c r="D70" s="29" t="s">
        <v>1911</v>
      </c>
      <c r="E70" s="28" t="s">
        <v>1918</v>
      </c>
      <c r="F70" s="23" t="s">
        <v>1978</v>
      </c>
      <c r="G70" s="24" t="s">
        <v>1979</v>
      </c>
      <c r="H70" s="30">
        <v>58661</v>
      </c>
      <c r="I70" s="8">
        <v>8972.89</v>
      </c>
      <c r="J70" s="31">
        <v>49688.11</v>
      </c>
      <c r="K70" s="32">
        <f>+Tabla2[[#This Row],[Número de personal]]-Tabla2[[#This Row],[CODIGO]]</f>
        <v>0</v>
      </c>
    </row>
    <row r="71" spans="1:11" ht="15" customHeight="1">
      <c r="A71">
        <v>68</v>
      </c>
      <c r="B71" s="28" t="s">
        <v>1921</v>
      </c>
      <c r="C71" s="29" t="s">
        <v>1922</v>
      </c>
      <c r="D71" s="29" t="s">
        <v>1911</v>
      </c>
      <c r="E71" s="28" t="s">
        <v>1918</v>
      </c>
      <c r="F71" s="23" t="s">
        <v>1921</v>
      </c>
      <c r="G71" s="24" t="s">
        <v>1922</v>
      </c>
      <c r="H71" s="30">
        <v>49590</v>
      </c>
      <c r="I71" s="8">
        <v>5164.1099999999997</v>
      </c>
      <c r="J71" s="31">
        <v>44425.89</v>
      </c>
      <c r="K71" s="32">
        <f>+Tabla2[[#This Row],[Número de personal]]-Tabla2[[#This Row],[CODIGO]]</f>
        <v>0</v>
      </c>
    </row>
    <row r="72" spans="1:11" ht="15" customHeight="1">
      <c r="A72">
        <v>69</v>
      </c>
      <c r="B72" s="28" t="s">
        <v>2164</v>
      </c>
      <c r="C72" s="29" t="s">
        <v>2165</v>
      </c>
      <c r="D72" s="29" t="s">
        <v>2104</v>
      </c>
      <c r="E72" s="28" t="s">
        <v>2157</v>
      </c>
      <c r="F72" s="23" t="s">
        <v>2164</v>
      </c>
      <c r="G72" s="24" t="s">
        <v>2165</v>
      </c>
      <c r="H72" s="30">
        <v>161745</v>
      </c>
      <c r="I72" s="8">
        <v>41306.14</v>
      </c>
      <c r="J72" s="31">
        <v>120438.86</v>
      </c>
      <c r="K72" s="32">
        <f>+Tabla2[[#This Row],[Número de personal]]-Tabla2[[#This Row],[CODIGO]]</f>
        <v>0</v>
      </c>
    </row>
    <row r="73" spans="1:11" ht="15" customHeight="1">
      <c r="A73">
        <v>70</v>
      </c>
      <c r="B73" s="28" t="s">
        <v>261</v>
      </c>
      <c r="C73" s="29" t="s">
        <v>262</v>
      </c>
      <c r="D73" s="29" t="s">
        <v>226</v>
      </c>
      <c r="E73" s="28" t="s">
        <v>263</v>
      </c>
      <c r="F73" s="23" t="s">
        <v>261</v>
      </c>
      <c r="G73" s="24" t="s">
        <v>262</v>
      </c>
      <c r="H73" s="30">
        <v>207104</v>
      </c>
      <c r="I73" s="8">
        <v>58448.82</v>
      </c>
      <c r="J73" s="31">
        <v>148655.18</v>
      </c>
      <c r="K73" s="32">
        <f>+Tabla2[[#This Row],[Número de personal]]-Tabla2[[#This Row],[CODIGO]]</f>
        <v>0</v>
      </c>
    </row>
    <row r="74" spans="1:11" ht="15" customHeight="1">
      <c r="A74">
        <v>71</v>
      </c>
      <c r="B74" s="28" t="s">
        <v>2350</v>
      </c>
      <c r="C74" s="29" t="s">
        <v>2351</v>
      </c>
      <c r="D74" s="29" t="s">
        <v>2214</v>
      </c>
      <c r="E74" s="28" t="s">
        <v>2227</v>
      </c>
      <c r="F74" s="23" t="s">
        <v>2350</v>
      </c>
      <c r="G74" s="24" t="s">
        <v>2351</v>
      </c>
      <c r="H74" s="30">
        <v>102012</v>
      </c>
      <c r="I74" s="8">
        <v>32672.54</v>
      </c>
      <c r="J74" s="31">
        <v>69339.459999999992</v>
      </c>
      <c r="K74" s="32">
        <f>+Tabla2[[#This Row],[Número de personal]]-Tabla2[[#This Row],[CODIGO]]</f>
        <v>0</v>
      </c>
    </row>
    <row r="75" spans="1:11" ht="15" customHeight="1">
      <c r="A75">
        <v>72</v>
      </c>
      <c r="B75" s="28" t="s">
        <v>447</v>
      </c>
      <c r="C75" s="29" t="s">
        <v>448</v>
      </c>
      <c r="D75" s="29" t="s">
        <v>7</v>
      </c>
      <c r="E75" s="28" t="s">
        <v>449</v>
      </c>
      <c r="F75" s="23" t="s">
        <v>447</v>
      </c>
      <c r="G75" s="24" t="s">
        <v>448</v>
      </c>
      <c r="H75" s="30">
        <v>54254</v>
      </c>
      <c r="I75" s="8">
        <v>7503.3799999999992</v>
      </c>
      <c r="J75" s="31">
        <v>46750.62</v>
      </c>
      <c r="K75" s="32">
        <f>+Tabla2[[#This Row],[Número de personal]]-Tabla2[[#This Row],[CODIGO]]</f>
        <v>0</v>
      </c>
    </row>
    <row r="76" spans="1:11" ht="15" customHeight="1">
      <c r="A76">
        <v>73</v>
      </c>
      <c r="B76" s="28" t="s">
        <v>1254</v>
      </c>
      <c r="C76" s="29" t="s">
        <v>1255</v>
      </c>
      <c r="D76" s="29" t="s">
        <v>1249</v>
      </c>
      <c r="E76" s="28" t="s">
        <v>1256</v>
      </c>
      <c r="F76" s="23" t="s">
        <v>1254</v>
      </c>
      <c r="G76" s="24" t="s">
        <v>1255</v>
      </c>
      <c r="H76" s="30">
        <v>247829</v>
      </c>
      <c r="I76" s="8">
        <v>75621.31</v>
      </c>
      <c r="J76" s="31">
        <v>172207.69</v>
      </c>
      <c r="K76" s="32">
        <f>+Tabla2[[#This Row],[Número de personal]]-Tabla2[[#This Row],[CODIGO]]</f>
        <v>0</v>
      </c>
    </row>
    <row r="77" spans="1:11" ht="15" customHeight="1">
      <c r="A77">
        <v>74</v>
      </c>
      <c r="B77" s="28" t="s">
        <v>2298</v>
      </c>
      <c r="C77" s="29" t="s">
        <v>2299</v>
      </c>
      <c r="D77" s="29" t="s">
        <v>2214</v>
      </c>
      <c r="E77" s="28" t="s">
        <v>2263</v>
      </c>
      <c r="F77" s="23" t="s">
        <v>2298</v>
      </c>
      <c r="G77" s="24" t="s">
        <v>2299</v>
      </c>
      <c r="H77" s="30">
        <v>226718</v>
      </c>
      <c r="I77" s="8">
        <v>56700.93</v>
      </c>
      <c r="J77" s="31">
        <v>170017.07</v>
      </c>
      <c r="K77" s="32">
        <f>+Tabla2[[#This Row],[Número de personal]]-Tabla2[[#This Row],[CODIGO]]</f>
        <v>0</v>
      </c>
    </row>
    <row r="78" spans="1:11" ht="15" customHeight="1">
      <c r="A78">
        <v>75</v>
      </c>
      <c r="B78" s="28" t="s">
        <v>1998</v>
      </c>
      <c r="C78" s="29" t="s">
        <v>1999</v>
      </c>
      <c r="D78" s="29" t="s">
        <v>1911</v>
      </c>
      <c r="E78" s="28" t="s">
        <v>1918</v>
      </c>
      <c r="F78" s="23" t="s">
        <v>1998</v>
      </c>
      <c r="G78" s="24" t="s">
        <v>1999</v>
      </c>
      <c r="H78" s="30">
        <v>64005</v>
      </c>
      <c r="I78" s="8">
        <v>8594.94</v>
      </c>
      <c r="J78" s="31">
        <v>55410.06</v>
      </c>
      <c r="K78" s="32">
        <f>+Tabla2[[#This Row],[Número de personal]]-Tabla2[[#This Row],[CODIGO]]</f>
        <v>0</v>
      </c>
    </row>
    <row r="79" spans="1:11" ht="15" customHeight="1">
      <c r="A79">
        <v>76</v>
      </c>
      <c r="B79" s="28" t="s">
        <v>1988</v>
      </c>
      <c r="C79" s="29" t="s">
        <v>1989</v>
      </c>
      <c r="D79" s="29" t="s">
        <v>1911</v>
      </c>
      <c r="E79" s="28" t="s">
        <v>1918</v>
      </c>
      <c r="F79" s="23" t="s">
        <v>1988</v>
      </c>
      <c r="G79" s="24" t="s">
        <v>1989</v>
      </c>
      <c r="H79" s="30">
        <v>66274</v>
      </c>
      <c r="I79" s="8">
        <v>12901.56</v>
      </c>
      <c r="J79" s="31">
        <v>53372.44</v>
      </c>
      <c r="K79" s="32">
        <f>+Tabla2[[#This Row],[Número de personal]]-Tabla2[[#This Row],[CODIGO]]</f>
        <v>0</v>
      </c>
    </row>
    <row r="80" spans="1:11" ht="15" customHeight="1">
      <c r="A80">
        <v>77</v>
      </c>
      <c r="B80" s="28" t="s">
        <v>1547</v>
      </c>
      <c r="C80" s="29" t="s">
        <v>1548</v>
      </c>
      <c r="D80" s="29" t="s">
        <v>1516</v>
      </c>
      <c r="E80" s="28" t="s">
        <v>1549</v>
      </c>
      <c r="F80" s="23" t="s">
        <v>1547</v>
      </c>
      <c r="G80" s="24" t="s">
        <v>1548</v>
      </c>
      <c r="H80" s="30">
        <v>75836</v>
      </c>
      <c r="I80" s="8">
        <v>12067.35</v>
      </c>
      <c r="J80" s="31">
        <v>63768.65</v>
      </c>
      <c r="K80" s="32">
        <f>+Tabla2[[#This Row],[Número de personal]]-Tabla2[[#This Row],[CODIGO]]</f>
        <v>0</v>
      </c>
    </row>
    <row r="81" spans="1:11" ht="15" customHeight="1">
      <c r="A81">
        <v>78</v>
      </c>
      <c r="B81" s="28" t="s">
        <v>1802</v>
      </c>
      <c r="C81" s="29" t="s">
        <v>1803</v>
      </c>
      <c r="D81" s="29" t="s">
        <v>1771</v>
      </c>
      <c r="E81" s="28" t="s">
        <v>1804</v>
      </c>
      <c r="F81" s="23" t="s">
        <v>1802</v>
      </c>
      <c r="G81" s="24" t="s">
        <v>1803</v>
      </c>
      <c r="H81" s="30">
        <v>158878</v>
      </c>
      <c r="I81" s="8">
        <v>48853.86</v>
      </c>
      <c r="J81" s="31">
        <v>110024.14</v>
      </c>
      <c r="K81" s="32">
        <f>+Tabla2[[#This Row],[Número de personal]]-Tabla2[[#This Row],[CODIGO]]</f>
        <v>0</v>
      </c>
    </row>
    <row r="82" spans="1:11" ht="15" customHeight="1">
      <c r="A82">
        <v>79</v>
      </c>
      <c r="B82" s="28" t="s">
        <v>1938</v>
      </c>
      <c r="C82" s="29" t="s">
        <v>1939</v>
      </c>
      <c r="D82" s="29" t="s">
        <v>1911</v>
      </c>
      <c r="E82" s="28" t="s">
        <v>1918</v>
      </c>
      <c r="F82" s="23" t="s">
        <v>1938</v>
      </c>
      <c r="G82" s="24" t="s">
        <v>1939</v>
      </c>
      <c r="H82" s="30">
        <v>59895</v>
      </c>
      <c r="I82" s="8">
        <v>11586.69</v>
      </c>
      <c r="J82" s="31">
        <v>48308.31</v>
      </c>
      <c r="K82" s="32">
        <f>+Tabla2[[#This Row],[Número de personal]]-Tabla2[[#This Row],[CODIGO]]</f>
        <v>0</v>
      </c>
    </row>
    <row r="83" spans="1:11" ht="15" customHeight="1">
      <c r="A83">
        <v>80</v>
      </c>
      <c r="B83" s="28" t="s">
        <v>1836</v>
      </c>
      <c r="C83" s="29" t="s">
        <v>1837</v>
      </c>
      <c r="D83" s="29" t="s">
        <v>1805</v>
      </c>
      <c r="E83" s="28" t="s">
        <v>1835</v>
      </c>
      <c r="F83" s="23" t="s">
        <v>1836</v>
      </c>
      <c r="G83" s="24" t="s">
        <v>1837</v>
      </c>
      <c r="H83" s="30">
        <v>124543</v>
      </c>
      <c r="I83" s="8">
        <v>36208.539999999994</v>
      </c>
      <c r="J83" s="31">
        <v>88334.46</v>
      </c>
      <c r="K83" s="32">
        <f>+Tabla2[[#This Row],[Número de personal]]-Tabla2[[#This Row],[CODIGO]]</f>
        <v>0</v>
      </c>
    </row>
    <row r="84" spans="1:11" ht="15" customHeight="1">
      <c r="A84">
        <v>81</v>
      </c>
      <c r="B84" s="28" t="s">
        <v>1861</v>
      </c>
      <c r="C84" s="29" t="s">
        <v>1862</v>
      </c>
      <c r="D84" s="29" t="s">
        <v>1805</v>
      </c>
      <c r="E84" s="28" t="s">
        <v>1863</v>
      </c>
      <c r="F84" s="23" t="s">
        <v>1861</v>
      </c>
      <c r="G84" s="24" t="s">
        <v>1862</v>
      </c>
      <c r="H84" s="30">
        <v>110463</v>
      </c>
      <c r="I84" s="8">
        <v>27275.32</v>
      </c>
      <c r="J84" s="31">
        <v>83187.679999999993</v>
      </c>
      <c r="K84" s="32">
        <f>+Tabla2[[#This Row],[Número de personal]]-Tabla2[[#This Row],[CODIGO]]</f>
        <v>0</v>
      </c>
    </row>
    <row r="85" spans="1:11" ht="15" customHeight="1">
      <c r="A85">
        <v>82</v>
      </c>
      <c r="B85" s="28" t="s">
        <v>2064</v>
      </c>
      <c r="C85" s="29" t="s">
        <v>2065</v>
      </c>
      <c r="D85" s="29" t="s">
        <v>1136</v>
      </c>
      <c r="E85" s="28" t="s">
        <v>2066</v>
      </c>
      <c r="F85" s="23" t="s">
        <v>2064</v>
      </c>
      <c r="G85" s="24" t="s">
        <v>2065</v>
      </c>
      <c r="H85" s="30">
        <v>601240</v>
      </c>
      <c r="I85" s="8">
        <v>182617.55000000002</v>
      </c>
      <c r="J85" s="31">
        <v>418622.44999999995</v>
      </c>
      <c r="K85" s="32">
        <f>+Tabla2[[#This Row],[Número de personal]]-Tabla2[[#This Row],[CODIGO]]</f>
        <v>0</v>
      </c>
    </row>
    <row r="86" spans="1:11" ht="15" customHeight="1">
      <c r="A86">
        <v>83</v>
      </c>
      <c r="B86" s="28" t="s">
        <v>217</v>
      </c>
      <c r="C86" s="29" t="s">
        <v>218</v>
      </c>
      <c r="D86" s="29" t="s">
        <v>153</v>
      </c>
      <c r="E86" s="28" t="s">
        <v>219</v>
      </c>
      <c r="F86" s="23" t="s">
        <v>217</v>
      </c>
      <c r="G86" s="24" t="s">
        <v>218</v>
      </c>
      <c r="H86" s="30">
        <v>114651</v>
      </c>
      <c r="I86" s="8">
        <v>27545.26</v>
      </c>
      <c r="J86" s="31">
        <v>87105.74</v>
      </c>
      <c r="K86" s="32">
        <f>+Tabla2[[#This Row],[Número de personal]]-Tabla2[[#This Row],[CODIGO]]</f>
        <v>0</v>
      </c>
    </row>
    <row r="87" spans="1:11" ht="15" customHeight="1">
      <c r="A87">
        <v>84</v>
      </c>
      <c r="B87" s="28" t="s">
        <v>1449</v>
      </c>
      <c r="C87" s="29" t="s">
        <v>1450</v>
      </c>
      <c r="D87" s="29" t="s">
        <v>1284</v>
      </c>
      <c r="E87" s="28" t="s">
        <v>1305</v>
      </c>
      <c r="F87" s="23" t="s">
        <v>1449</v>
      </c>
      <c r="G87" s="24" t="s">
        <v>1450</v>
      </c>
      <c r="H87" s="30">
        <v>71230</v>
      </c>
      <c r="I87" s="8">
        <v>14864.990000000002</v>
      </c>
      <c r="J87" s="31">
        <v>56365.009999999995</v>
      </c>
      <c r="K87" s="32">
        <f>+Tabla2[[#This Row],[Número de personal]]-Tabla2[[#This Row],[CODIGO]]</f>
        <v>0</v>
      </c>
    </row>
    <row r="88" spans="1:11" ht="15" customHeight="1">
      <c r="A88">
        <v>85</v>
      </c>
      <c r="B88" s="28" t="s">
        <v>1565</v>
      </c>
      <c r="C88" s="29" t="s">
        <v>1566</v>
      </c>
      <c r="D88" s="29" t="s">
        <v>1516</v>
      </c>
      <c r="E88" s="28" t="s">
        <v>1541</v>
      </c>
      <c r="F88" s="23" t="s">
        <v>1565</v>
      </c>
      <c r="G88" s="24" t="s">
        <v>1566</v>
      </c>
      <c r="H88" s="30">
        <v>109553</v>
      </c>
      <c r="I88" s="8">
        <v>22672.010000000002</v>
      </c>
      <c r="J88" s="31">
        <v>86880.989999999991</v>
      </c>
      <c r="K88" s="32">
        <f>+Tabla2[[#This Row],[Número de personal]]-Tabla2[[#This Row],[CODIGO]]</f>
        <v>0</v>
      </c>
    </row>
    <row r="89" spans="1:11" ht="15" customHeight="1">
      <c r="A89">
        <v>86</v>
      </c>
      <c r="B89" s="28" t="s">
        <v>1336</v>
      </c>
      <c r="C89" s="29" t="s">
        <v>1337</v>
      </c>
      <c r="D89" s="29" t="s">
        <v>1284</v>
      </c>
      <c r="E89" s="28" t="s">
        <v>1325</v>
      </c>
      <c r="F89" s="23" t="s">
        <v>1336</v>
      </c>
      <c r="G89" s="24" t="s">
        <v>1337</v>
      </c>
      <c r="H89" s="30">
        <v>52669</v>
      </c>
      <c r="I89" s="8">
        <v>5996.74</v>
      </c>
      <c r="J89" s="31">
        <v>46672.26</v>
      </c>
      <c r="K89" s="32">
        <f>+Tabla2[[#This Row],[Número de personal]]-Tabla2[[#This Row],[CODIGO]]</f>
        <v>0</v>
      </c>
    </row>
    <row r="90" spans="1:11" ht="15" customHeight="1">
      <c r="A90">
        <v>87</v>
      </c>
      <c r="B90" s="28" t="s">
        <v>1221</v>
      </c>
      <c r="C90" s="29" t="s">
        <v>1222</v>
      </c>
      <c r="D90" s="29" t="s">
        <v>1134</v>
      </c>
      <c r="E90" s="28" t="s">
        <v>1170</v>
      </c>
      <c r="F90" s="23" t="s">
        <v>1221</v>
      </c>
      <c r="G90" s="24" t="s">
        <v>1222</v>
      </c>
      <c r="H90" s="30">
        <v>210908</v>
      </c>
      <c r="I90" s="8">
        <v>52722.8</v>
      </c>
      <c r="J90" s="31">
        <v>158185.20000000001</v>
      </c>
      <c r="K90" s="32">
        <f>+Tabla2[[#This Row],[Número de personal]]-Tabla2[[#This Row],[CODIGO]]</f>
        <v>0</v>
      </c>
    </row>
    <row r="91" spans="1:11" ht="15" customHeight="1">
      <c r="A91">
        <v>88</v>
      </c>
      <c r="B91" s="28" t="s">
        <v>1260</v>
      </c>
      <c r="C91" s="29" t="s">
        <v>1261</v>
      </c>
      <c r="D91" s="29" t="s">
        <v>1249</v>
      </c>
      <c r="E91" s="28" t="s">
        <v>1262</v>
      </c>
      <c r="F91" s="23" t="s">
        <v>1260</v>
      </c>
      <c r="G91" s="24" t="s">
        <v>1261</v>
      </c>
      <c r="H91" s="30">
        <v>144581</v>
      </c>
      <c r="I91" s="8">
        <v>31791.09</v>
      </c>
      <c r="J91" s="31">
        <v>112789.91</v>
      </c>
      <c r="K91" s="32">
        <f>+Tabla2[[#This Row],[Número de personal]]-Tabla2[[#This Row],[CODIGO]]</f>
        <v>0</v>
      </c>
    </row>
    <row r="92" spans="1:11" ht="15" customHeight="1">
      <c r="A92">
        <v>89</v>
      </c>
      <c r="B92" s="28" t="s">
        <v>1274</v>
      </c>
      <c r="C92" s="29" t="s">
        <v>1275</v>
      </c>
      <c r="D92" s="29" t="s">
        <v>1249</v>
      </c>
      <c r="E92" s="28" t="s">
        <v>1259</v>
      </c>
      <c r="F92" s="23" t="s">
        <v>1274</v>
      </c>
      <c r="G92" s="24" t="s">
        <v>1275</v>
      </c>
      <c r="H92" s="30">
        <v>240478</v>
      </c>
      <c r="I92" s="8">
        <v>58529.02</v>
      </c>
      <c r="J92" s="31">
        <v>181948.98</v>
      </c>
      <c r="K92" s="32">
        <f>+Tabla2[[#This Row],[Número de personal]]-Tabla2[[#This Row],[CODIGO]]</f>
        <v>0</v>
      </c>
    </row>
    <row r="93" spans="1:11" ht="15" customHeight="1">
      <c r="A93">
        <v>90</v>
      </c>
      <c r="B93" s="28" t="s">
        <v>1776</v>
      </c>
      <c r="C93" s="29" t="s">
        <v>1777</v>
      </c>
      <c r="D93" s="29" t="s">
        <v>1771</v>
      </c>
      <c r="E93" s="28" t="s">
        <v>1775</v>
      </c>
      <c r="F93" s="23" t="s">
        <v>1776</v>
      </c>
      <c r="G93" s="24" t="s">
        <v>1777</v>
      </c>
      <c r="H93" s="30">
        <v>151672</v>
      </c>
      <c r="I93" s="8">
        <v>42299.48</v>
      </c>
      <c r="J93" s="31">
        <v>109372.51999999999</v>
      </c>
      <c r="K93" s="32">
        <f>+Tabla2[[#This Row],[Número de personal]]-Tabla2[[#This Row],[CODIGO]]</f>
        <v>0</v>
      </c>
    </row>
    <row r="94" spans="1:11" ht="15" customHeight="1">
      <c r="A94">
        <v>91</v>
      </c>
      <c r="B94" s="28" t="s">
        <v>182</v>
      </c>
      <c r="C94" s="29" t="s">
        <v>183</v>
      </c>
      <c r="D94" s="29" t="s">
        <v>153</v>
      </c>
      <c r="E94" s="28" t="s">
        <v>184</v>
      </c>
      <c r="F94" s="23" t="s">
        <v>182</v>
      </c>
      <c r="G94" s="24" t="s">
        <v>183</v>
      </c>
      <c r="H94" s="30">
        <v>128136</v>
      </c>
      <c r="I94" s="8">
        <v>29490.25</v>
      </c>
      <c r="J94" s="31">
        <v>98645.75</v>
      </c>
      <c r="K94" s="32">
        <f>+Tabla2[[#This Row],[Número de personal]]-Tabla2[[#This Row],[CODIGO]]</f>
        <v>0</v>
      </c>
    </row>
    <row r="95" spans="1:11" ht="15" customHeight="1">
      <c r="A95">
        <v>92</v>
      </c>
      <c r="B95" s="28" t="s">
        <v>1614</v>
      </c>
      <c r="C95" s="29" t="s">
        <v>1615</v>
      </c>
      <c r="D95" s="29" t="s">
        <v>1516</v>
      </c>
      <c r="E95" s="28" t="s">
        <v>1538</v>
      </c>
      <c r="F95" s="23" t="s">
        <v>1614</v>
      </c>
      <c r="G95" s="24" t="s">
        <v>1615</v>
      </c>
      <c r="H95" s="30">
        <v>95000</v>
      </c>
      <c r="I95" s="8">
        <v>18097.05</v>
      </c>
      <c r="J95" s="31">
        <v>76902.95</v>
      </c>
      <c r="K95" s="32">
        <f>+Tabla2[[#This Row],[Número de personal]]-Tabla2[[#This Row],[CODIGO]]</f>
        <v>0</v>
      </c>
    </row>
    <row r="96" spans="1:11" ht="15" customHeight="1">
      <c r="A96">
        <v>93</v>
      </c>
      <c r="B96" s="28" t="s">
        <v>475</v>
      </c>
      <c r="C96" s="29" t="s">
        <v>476</v>
      </c>
      <c r="D96" s="29" t="s">
        <v>456</v>
      </c>
      <c r="E96" s="28" t="s">
        <v>477</v>
      </c>
      <c r="F96" s="23" t="s">
        <v>475</v>
      </c>
      <c r="G96" s="24" t="s">
        <v>476</v>
      </c>
      <c r="H96" s="30">
        <v>131796</v>
      </c>
      <c r="I96" s="8">
        <v>38386.089999999997</v>
      </c>
      <c r="J96" s="31">
        <v>93409.91</v>
      </c>
      <c r="K96" s="32">
        <f>+Tabla2[[#This Row],[Número de personal]]-Tabla2[[#This Row],[CODIGO]]</f>
        <v>0</v>
      </c>
    </row>
    <row r="97" spans="1:11" ht="15" customHeight="1">
      <c r="A97">
        <v>94</v>
      </c>
      <c r="B97" s="28" t="s">
        <v>352</v>
      </c>
      <c r="C97" s="29" t="s">
        <v>353</v>
      </c>
      <c r="D97" s="29" t="s">
        <v>302</v>
      </c>
      <c r="E97" s="28" t="s">
        <v>354</v>
      </c>
      <c r="F97" s="23" t="s">
        <v>352</v>
      </c>
      <c r="G97" s="24" t="s">
        <v>353</v>
      </c>
      <c r="H97" s="30">
        <v>54843</v>
      </c>
      <c r="I97" s="8">
        <v>10669.86</v>
      </c>
      <c r="J97" s="31">
        <v>44173.14</v>
      </c>
      <c r="K97" s="32">
        <f>+Tabla2[[#This Row],[Número de personal]]-Tabla2[[#This Row],[CODIGO]]</f>
        <v>0</v>
      </c>
    </row>
    <row r="98" spans="1:11" ht="15" customHeight="1">
      <c r="A98">
        <v>95</v>
      </c>
      <c r="B98" s="28" t="s">
        <v>298</v>
      </c>
      <c r="C98" s="29" t="s">
        <v>299</v>
      </c>
      <c r="D98" s="29" t="s">
        <v>226</v>
      </c>
      <c r="E98" s="28" t="s">
        <v>272</v>
      </c>
      <c r="F98" s="23" t="s">
        <v>298</v>
      </c>
      <c r="G98" s="24" t="s">
        <v>299</v>
      </c>
      <c r="H98" s="30">
        <v>98740</v>
      </c>
      <c r="I98" s="8">
        <v>20657.860000000004</v>
      </c>
      <c r="J98" s="31">
        <v>78082.14</v>
      </c>
      <c r="K98" s="32">
        <f>+Tabla2[[#This Row],[Número de personal]]-Tabla2[[#This Row],[CODIGO]]</f>
        <v>0</v>
      </c>
    </row>
    <row r="99" spans="1:11" ht="15" customHeight="1">
      <c r="A99">
        <v>96</v>
      </c>
      <c r="B99" s="28" t="s">
        <v>2296</v>
      </c>
      <c r="C99" s="29" t="s">
        <v>2297</v>
      </c>
      <c r="D99" s="29" t="s">
        <v>2214</v>
      </c>
      <c r="E99" s="28" t="s">
        <v>2256</v>
      </c>
      <c r="F99" s="23" t="s">
        <v>2296</v>
      </c>
      <c r="G99" s="24" t="s">
        <v>2297</v>
      </c>
      <c r="H99" s="30">
        <v>143954</v>
      </c>
      <c r="I99" s="8">
        <v>32235.919999999998</v>
      </c>
      <c r="J99" s="31">
        <v>111718.08</v>
      </c>
      <c r="K99" s="32">
        <f>+Tabla2[[#This Row],[Número de personal]]-Tabla2[[#This Row],[CODIGO]]</f>
        <v>0</v>
      </c>
    </row>
    <row r="100" spans="1:11" ht="15" customHeight="1">
      <c r="A100">
        <v>97</v>
      </c>
      <c r="B100" s="28" t="s">
        <v>2200</v>
      </c>
      <c r="C100" s="29" t="s">
        <v>2201</v>
      </c>
      <c r="D100" s="29" t="s">
        <v>2104</v>
      </c>
      <c r="E100" s="28" t="s">
        <v>2178</v>
      </c>
      <c r="F100" s="23" t="s">
        <v>2200</v>
      </c>
      <c r="G100" s="24" t="s">
        <v>2201</v>
      </c>
      <c r="H100" s="30">
        <v>161745</v>
      </c>
      <c r="I100" s="8">
        <v>39648.11</v>
      </c>
      <c r="J100" s="31">
        <v>122096.89</v>
      </c>
      <c r="K100" s="32">
        <f>+Tabla2[[#This Row],[Número de personal]]-Tabla2[[#This Row],[CODIGO]]</f>
        <v>0</v>
      </c>
    </row>
    <row r="101" spans="1:11" ht="15" customHeight="1">
      <c r="A101">
        <v>98</v>
      </c>
      <c r="B101" s="28" t="s">
        <v>1394</v>
      </c>
      <c r="C101" s="29" t="s">
        <v>1395</v>
      </c>
      <c r="D101" s="29" t="s">
        <v>1284</v>
      </c>
      <c r="E101" s="28" t="s">
        <v>1396</v>
      </c>
      <c r="F101" s="23" t="s">
        <v>1394</v>
      </c>
      <c r="G101" s="24" t="s">
        <v>1395</v>
      </c>
      <c r="H101" s="30">
        <v>136116</v>
      </c>
      <c r="I101" s="8">
        <v>33436.030000000006</v>
      </c>
      <c r="J101" s="31">
        <v>102679.97</v>
      </c>
      <c r="K101" s="32">
        <f>+Tabla2[[#This Row],[Número de personal]]-Tabla2[[#This Row],[CODIGO]]</f>
        <v>0</v>
      </c>
    </row>
    <row r="102" spans="1:11" ht="15" customHeight="1">
      <c r="A102">
        <v>99</v>
      </c>
      <c r="B102" s="28" t="s">
        <v>511</v>
      </c>
      <c r="C102" s="29" t="s">
        <v>512</v>
      </c>
      <c r="D102" s="29" t="s">
        <v>456</v>
      </c>
      <c r="E102" s="28" t="s">
        <v>477</v>
      </c>
      <c r="F102" s="23" t="s">
        <v>511</v>
      </c>
      <c r="G102" s="24" t="s">
        <v>512</v>
      </c>
      <c r="H102" s="30">
        <v>111857</v>
      </c>
      <c r="I102" s="8">
        <v>29601.440000000002</v>
      </c>
      <c r="J102" s="31">
        <v>82255.56</v>
      </c>
      <c r="K102" s="32">
        <f>+Tabla2[[#This Row],[Número de personal]]-Tabla2[[#This Row],[CODIGO]]</f>
        <v>0</v>
      </c>
    </row>
    <row r="103" spans="1:11" ht="15" customHeight="1">
      <c r="A103">
        <v>100</v>
      </c>
      <c r="B103" s="28" t="s">
        <v>513</v>
      </c>
      <c r="C103" s="29" t="s">
        <v>514</v>
      </c>
      <c r="D103" s="29" t="s">
        <v>456</v>
      </c>
      <c r="E103" s="28" t="s">
        <v>515</v>
      </c>
      <c r="F103" s="23" t="s">
        <v>513</v>
      </c>
      <c r="G103" s="24" t="s">
        <v>514</v>
      </c>
      <c r="H103" s="30">
        <v>63912</v>
      </c>
      <c r="I103" s="8">
        <v>20228.28</v>
      </c>
      <c r="J103" s="31">
        <v>43683.72</v>
      </c>
      <c r="K103" s="32">
        <f>+Tabla2[[#This Row],[Número de personal]]-Tabla2[[#This Row],[CODIGO]]</f>
        <v>0</v>
      </c>
    </row>
    <row r="104" spans="1:11" ht="15" customHeight="1">
      <c r="A104">
        <v>101</v>
      </c>
      <c r="B104" s="28" t="s">
        <v>1783</v>
      </c>
      <c r="C104" s="29" t="s">
        <v>1784</v>
      </c>
      <c r="D104" s="29" t="s">
        <v>1771</v>
      </c>
      <c r="E104" s="28" t="s">
        <v>78</v>
      </c>
      <c r="F104" s="23" t="s">
        <v>1783</v>
      </c>
      <c r="G104" s="24" t="s">
        <v>1784</v>
      </c>
      <c r="H104" s="30">
        <v>77705</v>
      </c>
      <c r="I104" s="8">
        <v>12665.25</v>
      </c>
      <c r="J104" s="31">
        <v>65039.75</v>
      </c>
      <c r="K104" s="32">
        <f>+Tabla2[[#This Row],[Número de personal]]-Tabla2[[#This Row],[CODIGO]]</f>
        <v>0</v>
      </c>
    </row>
    <row r="105" spans="1:11" ht="15" customHeight="1">
      <c r="A105">
        <v>102</v>
      </c>
      <c r="B105" s="28" t="s">
        <v>1441</v>
      </c>
      <c r="C105" s="29" t="s">
        <v>1442</v>
      </c>
      <c r="D105" s="29" t="s">
        <v>1284</v>
      </c>
      <c r="E105" s="28" t="s">
        <v>1308</v>
      </c>
      <c r="F105" s="23" t="s">
        <v>1441</v>
      </c>
      <c r="G105" s="24" t="s">
        <v>1442</v>
      </c>
      <c r="H105" s="30">
        <v>68746</v>
      </c>
      <c r="I105" s="8">
        <v>9511.56</v>
      </c>
      <c r="J105" s="31">
        <v>59234.44</v>
      </c>
      <c r="K105" s="32">
        <f>+Tabla2[[#This Row],[Número de personal]]-Tabla2[[#This Row],[CODIGO]]</f>
        <v>0</v>
      </c>
    </row>
    <row r="106" spans="1:11" ht="15" customHeight="1">
      <c r="A106">
        <v>103</v>
      </c>
      <c r="B106" s="28" t="s">
        <v>1647</v>
      </c>
      <c r="C106" s="29" t="s">
        <v>1648</v>
      </c>
      <c r="D106" s="29" t="s">
        <v>1516</v>
      </c>
      <c r="E106" s="28" t="s">
        <v>1538</v>
      </c>
      <c r="F106" s="23" t="s">
        <v>1647</v>
      </c>
      <c r="G106" s="24" t="s">
        <v>1648</v>
      </c>
      <c r="H106" s="30">
        <v>122243</v>
      </c>
      <c r="I106" s="8">
        <v>27233.1</v>
      </c>
      <c r="J106" s="31">
        <v>95009.9</v>
      </c>
      <c r="K106" s="32">
        <f>+Tabla2[[#This Row],[Número de personal]]-Tabla2[[#This Row],[CODIGO]]</f>
        <v>0</v>
      </c>
    </row>
    <row r="107" spans="1:11" ht="15" customHeight="1">
      <c r="A107">
        <v>104</v>
      </c>
      <c r="B107" s="28" t="s">
        <v>2076</v>
      </c>
      <c r="C107" s="29" t="s">
        <v>2077</v>
      </c>
      <c r="D107" s="29" t="s">
        <v>1136</v>
      </c>
      <c r="E107" s="28" t="s">
        <v>2078</v>
      </c>
      <c r="F107" s="23" t="s">
        <v>2076</v>
      </c>
      <c r="G107" s="24" t="s">
        <v>2077</v>
      </c>
      <c r="H107" s="30">
        <v>277851</v>
      </c>
      <c r="I107" s="8">
        <v>94780.659999999989</v>
      </c>
      <c r="J107" s="31">
        <v>183070.34000000003</v>
      </c>
      <c r="K107" s="32">
        <f>+Tabla2[[#This Row],[Número de personal]]-Tabla2[[#This Row],[CODIGO]]</f>
        <v>0</v>
      </c>
    </row>
    <row r="108" spans="1:11" ht="15" customHeight="1">
      <c r="A108">
        <v>105</v>
      </c>
      <c r="B108" s="28" t="s">
        <v>1235</v>
      </c>
      <c r="C108" s="29" t="s">
        <v>1236</v>
      </c>
      <c r="D108" s="29" t="s">
        <v>1134</v>
      </c>
      <c r="E108" s="28" t="s">
        <v>1237</v>
      </c>
      <c r="F108" s="23" t="s">
        <v>1235</v>
      </c>
      <c r="G108" s="24" t="s">
        <v>1236</v>
      </c>
      <c r="H108" s="30">
        <v>200280</v>
      </c>
      <c r="I108" s="8">
        <v>68149.19</v>
      </c>
      <c r="J108" s="31">
        <v>132130.81</v>
      </c>
      <c r="K108" s="32">
        <f>+Tabla2[[#This Row],[Número de personal]]-Tabla2[[#This Row],[CODIGO]]</f>
        <v>0</v>
      </c>
    </row>
    <row r="109" spans="1:11" ht="15" customHeight="1">
      <c r="A109">
        <v>106</v>
      </c>
      <c r="B109" s="28" t="s">
        <v>325</v>
      </c>
      <c r="C109" s="29" t="s">
        <v>326</v>
      </c>
      <c r="D109" s="29" t="s">
        <v>302</v>
      </c>
      <c r="E109" s="28" t="s">
        <v>327</v>
      </c>
      <c r="F109" s="23" t="s">
        <v>325</v>
      </c>
      <c r="G109" s="24" t="s">
        <v>326</v>
      </c>
      <c r="H109" s="30">
        <v>203758</v>
      </c>
      <c r="I109" s="8">
        <v>50220.23</v>
      </c>
      <c r="J109" s="31">
        <v>153537.76999999999</v>
      </c>
      <c r="K109" s="32">
        <f>+Tabla2[[#This Row],[Número de personal]]-Tabla2[[#This Row],[CODIGO]]</f>
        <v>0</v>
      </c>
    </row>
    <row r="110" spans="1:11" ht="15" customHeight="1">
      <c r="A110">
        <v>107</v>
      </c>
      <c r="B110" s="28" t="s">
        <v>1189</v>
      </c>
      <c r="C110" s="29" t="s">
        <v>1190</v>
      </c>
      <c r="D110" s="29" t="s">
        <v>1134</v>
      </c>
      <c r="E110" s="28" t="s">
        <v>1145</v>
      </c>
      <c r="F110" s="23" t="s">
        <v>1189</v>
      </c>
      <c r="G110" s="24" t="s">
        <v>1190</v>
      </c>
      <c r="H110" s="30">
        <v>187148</v>
      </c>
      <c r="I110" s="8">
        <v>47911.34</v>
      </c>
      <c r="J110" s="31">
        <v>139236.66</v>
      </c>
      <c r="K110" s="32">
        <f>+Tabla2[[#This Row],[Número de personal]]-Tabla2[[#This Row],[CODIGO]]</f>
        <v>0</v>
      </c>
    </row>
    <row r="111" spans="1:11" ht="15" customHeight="1">
      <c r="A111">
        <v>108</v>
      </c>
      <c r="B111" s="28" t="s">
        <v>1732</v>
      </c>
      <c r="C111" s="29" t="s">
        <v>1733</v>
      </c>
      <c r="D111" s="29" t="s">
        <v>1707</v>
      </c>
      <c r="E111" s="28" t="s">
        <v>1717</v>
      </c>
      <c r="F111" s="23" t="s">
        <v>1732</v>
      </c>
      <c r="G111" s="24" t="s">
        <v>1733</v>
      </c>
      <c r="H111" s="30">
        <v>186386</v>
      </c>
      <c r="I111" s="8">
        <v>44273.350000000006</v>
      </c>
      <c r="J111" s="31">
        <v>142112.65</v>
      </c>
      <c r="K111" s="32">
        <f>+Tabla2[[#This Row],[Número de personal]]-Tabla2[[#This Row],[CODIGO]]</f>
        <v>0</v>
      </c>
    </row>
    <row r="112" spans="1:11" ht="15" customHeight="1">
      <c r="A112">
        <v>109</v>
      </c>
      <c r="B112" s="28" t="s">
        <v>2139</v>
      </c>
      <c r="C112" s="29" t="s">
        <v>2140</v>
      </c>
      <c r="D112" s="29" t="s">
        <v>2104</v>
      </c>
      <c r="E112" s="28" t="s">
        <v>2141</v>
      </c>
      <c r="F112" s="23" t="s">
        <v>2139</v>
      </c>
      <c r="G112" s="24" t="s">
        <v>2140</v>
      </c>
      <c r="H112" s="30">
        <v>239588</v>
      </c>
      <c r="I112" s="8">
        <v>66684.849999999991</v>
      </c>
      <c r="J112" s="31">
        <v>172903.15000000002</v>
      </c>
      <c r="K112" s="32">
        <f>+Tabla2[[#This Row],[Número de personal]]-Tabla2[[#This Row],[CODIGO]]</f>
        <v>0</v>
      </c>
    </row>
    <row r="113" spans="1:11" ht="15" customHeight="1">
      <c r="A113">
        <v>110</v>
      </c>
      <c r="B113" s="28" t="s">
        <v>2561</v>
      </c>
      <c r="C113" s="29" t="s">
        <v>2562</v>
      </c>
      <c r="D113" s="29" t="s">
        <v>2510</v>
      </c>
      <c r="E113" s="28" t="s">
        <v>2563</v>
      </c>
      <c r="F113" s="23" t="s">
        <v>2561</v>
      </c>
      <c r="G113" s="24" t="s">
        <v>2562</v>
      </c>
      <c r="H113" s="30">
        <v>429458</v>
      </c>
      <c r="I113" s="8">
        <v>171482.50000000003</v>
      </c>
      <c r="J113" s="31">
        <v>257975.49999999997</v>
      </c>
      <c r="K113" s="32">
        <f>+Tabla2[[#This Row],[Número de personal]]-Tabla2[[#This Row],[CODIGO]]</f>
        <v>0</v>
      </c>
    </row>
    <row r="114" spans="1:11" ht="15" customHeight="1">
      <c r="A114">
        <v>111</v>
      </c>
      <c r="B114" s="28" t="s">
        <v>2343</v>
      </c>
      <c r="C114" s="29" t="s">
        <v>2344</v>
      </c>
      <c r="D114" s="29" t="s">
        <v>2214</v>
      </c>
      <c r="E114" s="28" t="s">
        <v>2345</v>
      </c>
      <c r="F114" s="23" t="s">
        <v>2343</v>
      </c>
      <c r="G114" s="24" t="s">
        <v>2344</v>
      </c>
      <c r="H114" s="30">
        <v>241288</v>
      </c>
      <c r="I114" s="8">
        <v>71137.539999999994</v>
      </c>
      <c r="J114" s="31">
        <v>170150.46000000002</v>
      </c>
      <c r="K114" s="32">
        <f>+Tabla2[[#This Row],[Número de personal]]-Tabla2[[#This Row],[CODIGO]]</f>
        <v>0</v>
      </c>
    </row>
    <row r="115" spans="1:11" ht="15" customHeight="1">
      <c r="A115">
        <v>112</v>
      </c>
      <c r="B115" s="28" t="s">
        <v>2176</v>
      </c>
      <c r="C115" s="29" t="s">
        <v>2177</v>
      </c>
      <c r="D115" s="29" t="s">
        <v>2104</v>
      </c>
      <c r="E115" s="28" t="s">
        <v>2178</v>
      </c>
      <c r="F115" s="23" t="s">
        <v>2176</v>
      </c>
      <c r="G115" s="24" t="s">
        <v>2177</v>
      </c>
      <c r="H115" s="30">
        <v>185507</v>
      </c>
      <c r="I115" s="8">
        <v>44957.279999999999</v>
      </c>
      <c r="J115" s="31">
        <v>140549.72</v>
      </c>
      <c r="K115" s="32">
        <f>+Tabla2[[#This Row],[Número de personal]]-Tabla2[[#This Row],[CODIGO]]</f>
        <v>0</v>
      </c>
    </row>
    <row r="116" spans="1:11" ht="15" customHeight="1">
      <c r="A116">
        <v>113</v>
      </c>
      <c r="B116" s="28" t="s">
        <v>1749</v>
      </c>
      <c r="C116" s="29" t="s">
        <v>1750</v>
      </c>
      <c r="D116" s="29" t="s">
        <v>1707</v>
      </c>
      <c r="E116" s="28" t="s">
        <v>1736</v>
      </c>
      <c r="F116" s="23" t="s">
        <v>1749</v>
      </c>
      <c r="G116" s="24" t="s">
        <v>1750</v>
      </c>
      <c r="H116" s="30">
        <v>126356</v>
      </c>
      <c r="I116" s="8">
        <v>32014.639999999999</v>
      </c>
      <c r="J116" s="31">
        <v>94341.36</v>
      </c>
      <c r="K116" s="32">
        <f>+Tabla2[[#This Row],[Número de personal]]-Tabla2[[#This Row],[CODIGO]]</f>
        <v>0</v>
      </c>
    </row>
    <row r="117" spans="1:11" ht="15" customHeight="1">
      <c r="A117">
        <v>114</v>
      </c>
      <c r="B117" s="28" t="s">
        <v>1266</v>
      </c>
      <c r="C117" s="29" t="s">
        <v>1267</v>
      </c>
      <c r="D117" s="29" t="s">
        <v>1249</v>
      </c>
      <c r="E117" s="28" t="s">
        <v>1268</v>
      </c>
      <c r="F117" s="23" t="s">
        <v>1266</v>
      </c>
      <c r="G117" s="24" t="s">
        <v>1267</v>
      </c>
      <c r="H117" s="30">
        <v>130286</v>
      </c>
      <c r="I117" s="8">
        <v>27403.8</v>
      </c>
      <c r="J117" s="31">
        <v>102882.2</v>
      </c>
      <c r="K117" s="32">
        <f>+Tabla2[[#This Row],[Número de personal]]-Tabla2[[#This Row],[CODIGO]]</f>
        <v>0</v>
      </c>
    </row>
    <row r="118" spans="1:11" ht="15" customHeight="1">
      <c r="A118">
        <v>115</v>
      </c>
      <c r="B118" s="28" t="s">
        <v>1466</v>
      </c>
      <c r="C118" s="29" t="s">
        <v>1467</v>
      </c>
      <c r="D118" s="29" t="s">
        <v>1284</v>
      </c>
      <c r="E118" s="28" t="s">
        <v>1325</v>
      </c>
      <c r="F118" s="23" t="s">
        <v>1466</v>
      </c>
      <c r="G118" s="24" t="s">
        <v>1467</v>
      </c>
      <c r="H118" s="30">
        <v>44805</v>
      </c>
      <c r="I118" s="8">
        <v>7936.4800000000005</v>
      </c>
      <c r="J118" s="31">
        <v>36868.519999999997</v>
      </c>
      <c r="K118" s="32">
        <f>+Tabla2[[#This Row],[Número de personal]]-Tabla2[[#This Row],[CODIGO]]</f>
        <v>0</v>
      </c>
    </row>
    <row r="119" spans="1:11" ht="15" customHeight="1">
      <c r="A119">
        <v>116</v>
      </c>
      <c r="B119" s="28" t="s">
        <v>1587</v>
      </c>
      <c r="C119" s="29" t="s">
        <v>1588</v>
      </c>
      <c r="D119" s="29" t="s">
        <v>1516</v>
      </c>
      <c r="E119" s="28" t="s">
        <v>1589</v>
      </c>
      <c r="F119" s="23" t="s">
        <v>1587</v>
      </c>
      <c r="G119" s="24" t="s">
        <v>1588</v>
      </c>
      <c r="H119" s="30">
        <v>109184</v>
      </c>
      <c r="I119" s="8">
        <v>22766.720000000001</v>
      </c>
      <c r="J119" s="31">
        <v>86417.279999999999</v>
      </c>
      <c r="K119" s="32">
        <f>+Tabla2[[#This Row],[Número de personal]]-Tabla2[[#This Row],[CODIGO]]</f>
        <v>0</v>
      </c>
    </row>
    <row r="120" spans="1:11" ht="15" customHeight="1">
      <c r="A120">
        <v>117</v>
      </c>
      <c r="B120" s="28" t="s">
        <v>1854</v>
      </c>
      <c r="C120" s="29" t="s">
        <v>1855</v>
      </c>
      <c r="D120" s="29" t="s">
        <v>1805</v>
      </c>
      <c r="E120" s="28" t="s">
        <v>1856</v>
      </c>
      <c r="F120" s="23" t="s">
        <v>1854</v>
      </c>
      <c r="G120" s="24" t="s">
        <v>1855</v>
      </c>
      <c r="H120" s="30">
        <v>50494</v>
      </c>
      <c r="I120" s="8">
        <v>5139.0200000000004</v>
      </c>
      <c r="J120" s="31">
        <v>45354.979999999996</v>
      </c>
      <c r="K120" s="32">
        <f>+Tabla2[[#This Row],[Número de personal]]-Tabla2[[#This Row],[CODIGO]]</f>
        <v>0</v>
      </c>
    </row>
    <row r="121" spans="1:11" ht="15" customHeight="1">
      <c r="A121">
        <v>118</v>
      </c>
      <c r="B121" s="28" t="s">
        <v>1468</v>
      </c>
      <c r="C121" s="29" t="s">
        <v>1469</v>
      </c>
      <c r="D121" s="29" t="s">
        <v>1284</v>
      </c>
      <c r="E121" s="28" t="s">
        <v>1330</v>
      </c>
      <c r="F121" s="23" t="s">
        <v>1468</v>
      </c>
      <c r="G121" s="24" t="s">
        <v>1469</v>
      </c>
      <c r="H121" s="30">
        <v>115958</v>
      </c>
      <c r="I121" s="8">
        <v>23366.62</v>
      </c>
      <c r="J121" s="31">
        <v>92591.38</v>
      </c>
      <c r="K121" s="32">
        <f>+Tabla2[[#This Row],[Número de personal]]-Tabla2[[#This Row],[CODIGO]]</f>
        <v>0</v>
      </c>
    </row>
    <row r="122" spans="1:11" ht="15" customHeight="1">
      <c r="A122">
        <v>119</v>
      </c>
      <c r="B122" s="28" t="s">
        <v>2169</v>
      </c>
      <c r="C122" s="29" t="s">
        <v>2170</v>
      </c>
      <c r="D122" s="29" t="s">
        <v>2104</v>
      </c>
      <c r="E122" s="28" t="s">
        <v>2171</v>
      </c>
      <c r="F122" s="23" t="s">
        <v>2169</v>
      </c>
      <c r="G122" s="24" t="s">
        <v>2170</v>
      </c>
      <c r="H122" s="30">
        <v>59282</v>
      </c>
      <c r="I122" s="8">
        <v>7734.8700000000008</v>
      </c>
      <c r="J122" s="31">
        <v>51547.13</v>
      </c>
      <c r="K122" s="32">
        <f>+Tabla2[[#This Row],[Número de personal]]-Tabla2[[#This Row],[CODIGO]]</f>
        <v>0</v>
      </c>
    </row>
    <row r="123" spans="1:11" ht="15" customHeight="1">
      <c r="A123">
        <v>120</v>
      </c>
      <c r="B123" s="28" t="s">
        <v>2186</v>
      </c>
      <c r="C123" s="29" t="s">
        <v>2187</v>
      </c>
      <c r="D123" s="29" t="s">
        <v>2104</v>
      </c>
      <c r="E123" s="28" t="s">
        <v>2123</v>
      </c>
      <c r="F123" s="23" t="s">
        <v>2186</v>
      </c>
      <c r="G123" s="24" t="s">
        <v>2187</v>
      </c>
      <c r="H123" s="30">
        <v>172528</v>
      </c>
      <c r="I123" s="8">
        <v>43370.070000000007</v>
      </c>
      <c r="J123" s="31">
        <v>129157.93</v>
      </c>
      <c r="K123" s="32">
        <f>+Tabla2[[#This Row],[Número de personal]]-Tabla2[[#This Row],[CODIGO]]</f>
        <v>0</v>
      </c>
    </row>
    <row r="124" spans="1:11" ht="15" customHeight="1">
      <c r="A124">
        <v>121</v>
      </c>
      <c r="B124" s="28" t="s">
        <v>2124</v>
      </c>
      <c r="C124" s="29" t="s">
        <v>2125</v>
      </c>
      <c r="D124" s="29" t="s">
        <v>2104</v>
      </c>
      <c r="E124" s="28" t="s">
        <v>2126</v>
      </c>
      <c r="F124" s="23" t="s">
        <v>2124</v>
      </c>
      <c r="G124" s="24" t="s">
        <v>2125</v>
      </c>
      <c r="H124" s="30">
        <v>246064</v>
      </c>
      <c r="I124" s="8">
        <v>66809.700000000012</v>
      </c>
      <c r="J124" s="31">
        <v>179254.3</v>
      </c>
      <c r="K124" s="32">
        <f>+Tabla2[[#This Row],[Número de personal]]-Tabla2[[#This Row],[CODIGO]]</f>
        <v>0</v>
      </c>
    </row>
    <row r="125" spans="1:11" ht="15" customHeight="1">
      <c r="A125">
        <v>122</v>
      </c>
      <c r="B125" s="28" t="s">
        <v>1439</v>
      </c>
      <c r="C125" s="29" t="s">
        <v>1440</v>
      </c>
      <c r="D125" s="29" t="s">
        <v>1284</v>
      </c>
      <c r="E125" s="28" t="s">
        <v>1308</v>
      </c>
      <c r="F125" s="23" t="s">
        <v>1439</v>
      </c>
      <c r="G125" s="24" t="s">
        <v>1440</v>
      </c>
      <c r="H125" s="30">
        <v>63968</v>
      </c>
      <c r="I125" s="8">
        <v>8863.36</v>
      </c>
      <c r="J125" s="31">
        <v>55104.639999999999</v>
      </c>
      <c r="K125" s="32">
        <f>+Tabla2[[#This Row],[Número de personal]]-Tabla2[[#This Row],[CODIGO]]</f>
        <v>0</v>
      </c>
    </row>
    <row r="126" spans="1:11" ht="15" customHeight="1">
      <c r="A126">
        <v>123</v>
      </c>
      <c r="B126" s="28" t="s">
        <v>1463</v>
      </c>
      <c r="C126" s="29" t="s">
        <v>1464</v>
      </c>
      <c r="D126" s="29" t="s">
        <v>1284</v>
      </c>
      <c r="E126" s="28" t="s">
        <v>1465</v>
      </c>
      <c r="F126" s="23" t="s">
        <v>1463</v>
      </c>
      <c r="G126" s="24" t="s">
        <v>1464</v>
      </c>
      <c r="H126" s="30">
        <v>86443</v>
      </c>
      <c r="I126" s="8">
        <v>23993.52</v>
      </c>
      <c r="J126" s="31">
        <v>62449.479999999996</v>
      </c>
      <c r="K126" s="32">
        <f>+Tabla2[[#This Row],[Número de personal]]-Tabla2[[#This Row],[CODIGO]]</f>
        <v>0</v>
      </c>
    </row>
    <row r="127" spans="1:11" ht="15" customHeight="1">
      <c r="A127">
        <v>124</v>
      </c>
      <c r="B127" s="28" t="s">
        <v>488</v>
      </c>
      <c r="C127" s="29" t="s">
        <v>489</v>
      </c>
      <c r="D127" s="29" t="s">
        <v>456</v>
      </c>
      <c r="E127" s="28" t="s">
        <v>490</v>
      </c>
      <c r="F127" s="23" t="s">
        <v>488</v>
      </c>
      <c r="G127" s="24" t="s">
        <v>489</v>
      </c>
      <c r="H127" s="30">
        <v>140436</v>
      </c>
      <c r="I127" s="8">
        <v>38504.370000000003</v>
      </c>
      <c r="J127" s="31">
        <v>101931.63</v>
      </c>
      <c r="K127" s="32">
        <f>+Tabla2[[#This Row],[Número de personal]]-Tabla2[[#This Row],[CODIGO]]</f>
        <v>0</v>
      </c>
    </row>
    <row r="128" spans="1:11" ht="15" customHeight="1">
      <c r="A128">
        <v>125</v>
      </c>
      <c r="B128" s="28" t="s">
        <v>1751</v>
      </c>
      <c r="C128" s="29" t="s">
        <v>1752</v>
      </c>
      <c r="D128" s="29" t="s">
        <v>1707</v>
      </c>
      <c r="E128" s="28" t="s">
        <v>1753</v>
      </c>
      <c r="F128" s="23" t="s">
        <v>1751</v>
      </c>
      <c r="G128" s="24" t="s">
        <v>1752</v>
      </c>
      <c r="H128" s="30">
        <v>126356</v>
      </c>
      <c r="I128" s="8">
        <v>26427.02</v>
      </c>
      <c r="J128" s="31">
        <v>99928.98</v>
      </c>
      <c r="K128" s="32">
        <f>+Tabla2[[#This Row],[Número de personal]]-Tabla2[[#This Row],[CODIGO]]</f>
        <v>0</v>
      </c>
    </row>
    <row r="129" spans="1:11" ht="15" customHeight="1">
      <c r="A129">
        <v>126</v>
      </c>
      <c r="B129" s="28" t="s">
        <v>1663</v>
      </c>
      <c r="C129" s="29" t="s">
        <v>1664</v>
      </c>
      <c r="D129" s="29" t="s">
        <v>1516</v>
      </c>
      <c r="E129" s="28" t="s">
        <v>1564</v>
      </c>
      <c r="F129" s="23" t="s">
        <v>1663</v>
      </c>
      <c r="G129" s="24" t="s">
        <v>1664</v>
      </c>
      <c r="H129" s="30">
        <v>67777</v>
      </c>
      <c r="I129" s="8">
        <v>10111.790000000001</v>
      </c>
      <c r="J129" s="31">
        <v>57665.21</v>
      </c>
      <c r="K129" s="32">
        <f>+Tabla2[[#This Row],[Número de personal]]-Tabla2[[#This Row],[CODIGO]]</f>
        <v>0</v>
      </c>
    </row>
    <row r="130" spans="1:11" ht="15" customHeight="1">
      <c r="A130">
        <v>127</v>
      </c>
      <c r="B130" s="28" t="s">
        <v>2208</v>
      </c>
      <c r="C130" s="29" t="s">
        <v>2209</v>
      </c>
      <c r="D130" s="29" t="s">
        <v>2104</v>
      </c>
      <c r="E130" s="28" t="s">
        <v>2160</v>
      </c>
      <c r="F130" s="23" t="s">
        <v>2208</v>
      </c>
      <c r="G130" s="24" t="s">
        <v>2209</v>
      </c>
      <c r="H130" s="30">
        <v>166711</v>
      </c>
      <c r="I130" s="8">
        <v>37989.829999999994</v>
      </c>
      <c r="J130" s="31">
        <v>128721.17000000001</v>
      </c>
      <c r="K130" s="32">
        <f>+Tabla2[[#This Row],[Número de personal]]-Tabla2[[#This Row],[CODIGO]]</f>
        <v>0</v>
      </c>
    </row>
    <row r="131" spans="1:11" ht="15" customHeight="1">
      <c r="A131">
        <v>128</v>
      </c>
      <c r="B131" s="28" t="s">
        <v>1437</v>
      </c>
      <c r="C131" s="29" t="s">
        <v>1438</v>
      </c>
      <c r="D131" s="29" t="s">
        <v>1284</v>
      </c>
      <c r="E131" s="28" t="s">
        <v>1325</v>
      </c>
      <c r="F131" s="23" t="s">
        <v>1437</v>
      </c>
      <c r="G131" s="24" t="s">
        <v>1438</v>
      </c>
      <c r="H131" s="30">
        <v>63678</v>
      </c>
      <c r="I131" s="8">
        <v>8914.08</v>
      </c>
      <c r="J131" s="31">
        <v>54763.92</v>
      </c>
      <c r="K131" s="32">
        <f>+Tabla2[[#This Row],[Número de personal]]-Tabla2[[#This Row],[CODIGO]]</f>
        <v>0</v>
      </c>
    </row>
    <row r="132" spans="1:11" ht="15" customHeight="1">
      <c r="A132">
        <v>129</v>
      </c>
      <c r="B132" s="28" t="s">
        <v>1454</v>
      </c>
      <c r="C132" s="29" t="s">
        <v>1455</v>
      </c>
      <c r="D132" s="29" t="s">
        <v>1284</v>
      </c>
      <c r="E132" s="28" t="s">
        <v>1456</v>
      </c>
      <c r="F132" s="23" t="s">
        <v>1454</v>
      </c>
      <c r="G132" s="24" t="s">
        <v>1455</v>
      </c>
      <c r="H132" s="30">
        <v>60631</v>
      </c>
      <c r="I132" s="8">
        <v>7895.26</v>
      </c>
      <c r="J132" s="31">
        <v>52735.74</v>
      </c>
      <c r="K132" s="32">
        <f>+Tabla2[[#This Row],[Número de personal]]-Tabla2[[#This Row],[CODIGO]]</f>
        <v>0</v>
      </c>
    </row>
    <row r="133" spans="1:11" ht="15" customHeight="1">
      <c r="A133">
        <v>130</v>
      </c>
      <c r="B133" s="28" t="s">
        <v>1984</v>
      </c>
      <c r="C133" s="29" t="s">
        <v>1985</v>
      </c>
      <c r="D133" s="29" t="s">
        <v>1911</v>
      </c>
      <c r="E133" s="28" t="s">
        <v>1918</v>
      </c>
      <c r="F133" s="23" t="s">
        <v>1984</v>
      </c>
      <c r="G133" s="24" t="s">
        <v>1985</v>
      </c>
      <c r="H133" s="30">
        <v>32002.5</v>
      </c>
      <c r="I133" s="8">
        <v>0</v>
      </c>
      <c r="J133" s="31">
        <v>32002.5</v>
      </c>
      <c r="K133" s="32">
        <f>+Tabla2[[#This Row],[Número de personal]]-Tabla2[[#This Row],[CODIGO]]</f>
        <v>0</v>
      </c>
    </row>
    <row r="134" spans="1:11" ht="15" customHeight="1">
      <c r="A134">
        <v>131</v>
      </c>
      <c r="B134" s="28" t="s">
        <v>1251</v>
      </c>
      <c r="C134" s="29" t="s">
        <v>1252</v>
      </c>
      <c r="D134" s="29" t="s">
        <v>1249</v>
      </c>
      <c r="E134" s="28" t="s">
        <v>1253</v>
      </c>
      <c r="F134" s="23" t="s">
        <v>1251</v>
      </c>
      <c r="G134" s="24" t="s">
        <v>1252</v>
      </c>
      <c r="H134" s="30">
        <v>107231</v>
      </c>
      <c r="I134" s="8">
        <v>20618.13</v>
      </c>
      <c r="J134" s="31">
        <v>86612.87</v>
      </c>
      <c r="K134" s="32">
        <f>+Tabla2[[#This Row],[Número de personal]]-Tabla2[[#This Row],[CODIGO]]</f>
        <v>0</v>
      </c>
    </row>
    <row r="135" spans="1:11" ht="15" customHeight="1">
      <c r="A135">
        <v>132</v>
      </c>
      <c r="B135" s="28" t="s">
        <v>93</v>
      </c>
      <c r="C135" s="29" t="s">
        <v>94</v>
      </c>
      <c r="D135" s="29" t="s">
        <v>5</v>
      </c>
      <c r="E135" s="28" t="s">
        <v>95</v>
      </c>
      <c r="F135" s="23" t="s">
        <v>93</v>
      </c>
      <c r="G135" s="24" t="s">
        <v>94</v>
      </c>
      <c r="H135" s="30">
        <v>113054</v>
      </c>
      <c r="I135" s="8">
        <v>31959.78</v>
      </c>
      <c r="J135" s="31">
        <v>81094.22</v>
      </c>
      <c r="K135" s="32">
        <f>+Tabla2[[#This Row],[Número de personal]]-Tabla2[[#This Row],[CODIGO]]</f>
        <v>0</v>
      </c>
    </row>
    <row r="136" spans="1:11" ht="15" customHeight="1">
      <c r="A136">
        <v>133</v>
      </c>
      <c r="B136" s="28" t="s">
        <v>1582</v>
      </c>
      <c r="C136" s="29" t="s">
        <v>1583</v>
      </c>
      <c r="D136" s="29" t="s">
        <v>1516</v>
      </c>
      <c r="E136" s="28" t="s">
        <v>1541</v>
      </c>
      <c r="F136" s="23" t="s">
        <v>1582</v>
      </c>
      <c r="G136" s="24" t="s">
        <v>1583</v>
      </c>
      <c r="H136" s="30">
        <v>84697</v>
      </c>
      <c r="I136" s="8">
        <v>15725.96</v>
      </c>
      <c r="J136" s="31">
        <v>68971.040000000008</v>
      </c>
      <c r="K136" s="32">
        <f>+Tabla2[[#This Row],[Número de personal]]-Tabla2[[#This Row],[CODIGO]]</f>
        <v>0</v>
      </c>
    </row>
    <row r="137" spans="1:11" ht="15" customHeight="1">
      <c r="A137">
        <v>134</v>
      </c>
      <c r="B137" s="28" t="s">
        <v>2158</v>
      </c>
      <c r="C137" s="29" t="s">
        <v>2159</v>
      </c>
      <c r="D137" s="29" t="s">
        <v>2104</v>
      </c>
      <c r="E137" s="28" t="s">
        <v>2160</v>
      </c>
      <c r="F137" s="23" t="s">
        <v>2158</v>
      </c>
      <c r="G137" s="24" t="s">
        <v>2159</v>
      </c>
      <c r="H137" s="30">
        <v>143954</v>
      </c>
      <c r="I137" s="8">
        <v>32797.089999999997</v>
      </c>
      <c r="J137" s="31">
        <v>111156.91</v>
      </c>
      <c r="K137" s="32">
        <f>+Tabla2[[#This Row],[Número de personal]]-Tabla2[[#This Row],[CODIGO]]</f>
        <v>0</v>
      </c>
    </row>
    <row r="138" spans="1:11" ht="15" customHeight="1">
      <c r="A138">
        <v>135</v>
      </c>
      <c r="B138" s="28" t="s">
        <v>2321</v>
      </c>
      <c r="C138" s="29" t="s">
        <v>2322</v>
      </c>
      <c r="D138" s="29" t="s">
        <v>2214</v>
      </c>
      <c r="E138" s="28" t="s">
        <v>2323</v>
      </c>
      <c r="F138" s="23" t="s">
        <v>2321</v>
      </c>
      <c r="G138" s="24" t="s">
        <v>2322</v>
      </c>
      <c r="H138" s="30">
        <v>239588</v>
      </c>
      <c r="I138" s="8">
        <v>75361.51999999999</v>
      </c>
      <c r="J138" s="31">
        <v>164226.48000000001</v>
      </c>
      <c r="K138" s="32">
        <f>+Tabla2[[#This Row],[Número de personal]]-Tabla2[[#This Row],[CODIGO]]</f>
        <v>0</v>
      </c>
    </row>
    <row r="139" spans="1:11" ht="15" customHeight="1">
      <c r="A139">
        <v>136</v>
      </c>
      <c r="B139" s="28" t="s">
        <v>194</v>
      </c>
      <c r="C139" s="29" t="s">
        <v>195</v>
      </c>
      <c r="D139" s="29" t="s">
        <v>153</v>
      </c>
      <c r="E139" s="28" t="s">
        <v>196</v>
      </c>
      <c r="F139" s="23" t="s">
        <v>194</v>
      </c>
      <c r="G139" s="24" t="s">
        <v>195</v>
      </c>
      <c r="H139" s="30">
        <v>94948</v>
      </c>
      <c r="I139" s="8">
        <v>23262.37</v>
      </c>
      <c r="J139" s="31">
        <v>71685.63</v>
      </c>
      <c r="K139" s="32">
        <f>+Tabla2[[#This Row],[Número de personal]]-Tabla2[[#This Row],[CODIGO]]</f>
        <v>0</v>
      </c>
    </row>
    <row r="140" spans="1:11" ht="15" customHeight="1">
      <c r="A140">
        <v>137</v>
      </c>
      <c r="B140" s="28" t="s">
        <v>2013</v>
      </c>
      <c r="C140" s="29" t="s">
        <v>2014</v>
      </c>
      <c r="D140" s="29" t="s">
        <v>2007</v>
      </c>
      <c r="E140" s="28" t="s">
        <v>2015</v>
      </c>
      <c r="F140" s="23" t="s">
        <v>2013</v>
      </c>
      <c r="G140" s="24" t="s">
        <v>2014</v>
      </c>
      <c r="H140" s="30">
        <v>161885</v>
      </c>
      <c r="I140" s="8">
        <v>37603.040000000001</v>
      </c>
      <c r="J140" s="31">
        <v>124281.95999999999</v>
      </c>
      <c r="K140" s="32">
        <f>+Tabla2[[#This Row],[Número de personal]]-Tabla2[[#This Row],[CODIGO]]</f>
        <v>0</v>
      </c>
    </row>
    <row r="141" spans="1:11" ht="15" customHeight="1">
      <c r="A141">
        <v>138</v>
      </c>
      <c r="B141" s="28" t="s">
        <v>1916</v>
      </c>
      <c r="C141" s="29" t="s">
        <v>1917</v>
      </c>
      <c r="D141" s="29" t="s">
        <v>1911</v>
      </c>
      <c r="E141" s="28" t="s">
        <v>1918</v>
      </c>
      <c r="F141" s="23" t="s">
        <v>1916</v>
      </c>
      <c r="G141" s="24" t="s">
        <v>1917</v>
      </c>
      <c r="H141" s="30">
        <v>50026</v>
      </c>
      <c r="I141" s="8">
        <v>6004.3600000000006</v>
      </c>
      <c r="J141" s="31">
        <v>44021.64</v>
      </c>
      <c r="K141" s="32">
        <f>+Tabla2[[#This Row],[Número de personal]]-Tabla2[[#This Row],[CODIGO]]</f>
        <v>0</v>
      </c>
    </row>
    <row r="142" spans="1:11" ht="15" customHeight="1">
      <c r="A142">
        <v>139</v>
      </c>
      <c r="B142" s="28" t="s">
        <v>1787</v>
      </c>
      <c r="C142" s="29" t="s">
        <v>1788</v>
      </c>
      <c r="D142" s="29" t="s">
        <v>1771</v>
      </c>
      <c r="E142" s="28" t="s">
        <v>1789</v>
      </c>
      <c r="F142" s="23" t="s">
        <v>1787</v>
      </c>
      <c r="G142" s="24" t="s">
        <v>1788</v>
      </c>
      <c r="H142" s="30">
        <v>203758</v>
      </c>
      <c r="I142" s="8">
        <v>50372.790000000008</v>
      </c>
      <c r="J142" s="31">
        <v>153385.21</v>
      </c>
      <c r="K142" s="32">
        <f>+Tabla2[[#This Row],[Número de personal]]-Tabla2[[#This Row],[CODIGO]]</f>
        <v>0</v>
      </c>
    </row>
    <row r="143" spans="1:11" ht="15" customHeight="1">
      <c r="A143">
        <v>140</v>
      </c>
      <c r="B143" s="28" t="s">
        <v>1476</v>
      </c>
      <c r="C143" s="29" t="s">
        <v>1477</v>
      </c>
      <c r="D143" s="29" t="s">
        <v>1284</v>
      </c>
      <c r="E143" s="28" t="s">
        <v>1333</v>
      </c>
      <c r="F143" s="23" t="s">
        <v>1476</v>
      </c>
      <c r="G143" s="24" t="s">
        <v>1477</v>
      </c>
      <c r="H143" s="30">
        <v>72275</v>
      </c>
      <c r="I143" s="8">
        <v>11339.619999999999</v>
      </c>
      <c r="J143" s="31">
        <v>60935.380000000005</v>
      </c>
      <c r="K143" s="32">
        <f>+Tabla2[[#This Row],[Número de personal]]-Tabla2[[#This Row],[CODIGO]]</f>
        <v>0</v>
      </c>
    </row>
    <row r="144" spans="1:11" ht="15" customHeight="1">
      <c r="A144">
        <v>141</v>
      </c>
      <c r="B144" s="28" t="s">
        <v>450</v>
      </c>
      <c r="C144" s="29" t="s">
        <v>451</v>
      </c>
      <c r="D144" s="29" t="s">
        <v>7</v>
      </c>
      <c r="E144" s="28" t="s">
        <v>452</v>
      </c>
      <c r="F144" s="23" t="s">
        <v>450</v>
      </c>
      <c r="G144" s="24" t="s">
        <v>451</v>
      </c>
      <c r="H144" s="30">
        <v>236998</v>
      </c>
      <c r="I144" s="8">
        <v>75812.840000000011</v>
      </c>
      <c r="J144" s="31">
        <v>161185.15999999997</v>
      </c>
      <c r="K144" s="32">
        <f>+Tabla2[[#This Row],[Número de personal]]-Tabla2[[#This Row],[CODIGO]]</f>
        <v>0</v>
      </c>
    </row>
    <row r="145" spans="1:11" ht="15" customHeight="1">
      <c r="A145">
        <v>142</v>
      </c>
      <c r="B145" s="28" t="s">
        <v>355</v>
      </c>
      <c r="C145" s="29" t="s">
        <v>356</v>
      </c>
      <c r="D145" s="29" t="s">
        <v>302</v>
      </c>
      <c r="E145" s="28" t="s">
        <v>357</v>
      </c>
      <c r="F145" s="23" t="s">
        <v>355</v>
      </c>
      <c r="G145" s="24" t="s">
        <v>356</v>
      </c>
      <c r="H145" s="30">
        <v>108129</v>
      </c>
      <c r="I145" s="8">
        <v>32137.73</v>
      </c>
      <c r="J145" s="31">
        <v>75991.27</v>
      </c>
      <c r="K145" s="32">
        <f>+Tabla2[[#This Row],[Número de personal]]-Tabla2[[#This Row],[CODIGO]]</f>
        <v>0</v>
      </c>
    </row>
    <row r="146" spans="1:11" ht="15" customHeight="1">
      <c r="A146">
        <v>143</v>
      </c>
      <c r="B146" s="28" t="s">
        <v>1686</v>
      </c>
      <c r="C146" s="29" t="s">
        <v>1687</v>
      </c>
      <c r="D146" s="29" t="s">
        <v>1516</v>
      </c>
      <c r="E146" s="28" t="s">
        <v>1688</v>
      </c>
      <c r="F146" s="23" t="s">
        <v>1686</v>
      </c>
      <c r="G146" s="24" t="s">
        <v>1687</v>
      </c>
      <c r="H146" s="30">
        <v>121262</v>
      </c>
      <c r="I146" s="8">
        <v>25646.680000000004</v>
      </c>
      <c r="J146" s="31">
        <v>95615.319999999992</v>
      </c>
      <c r="K146" s="32">
        <f>+Tabla2[[#This Row],[Número de personal]]-Tabla2[[#This Row],[CODIGO]]</f>
        <v>0</v>
      </c>
    </row>
    <row r="147" spans="1:11" ht="15" customHeight="1">
      <c r="A147">
        <v>144</v>
      </c>
      <c r="B147" s="28" t="s">
        <v>1874</v>
      </c>
      <c r="C147" s="29" t="s">
        <v>1875</v>
      </c>
      <c r="D147" s="29" t="s">
        <v>1805</v>
      </c>
      <c r="E147" s="28" t="s">
        <v>1817</v>
      </c>
      <c r="F147" s="23" t="s">
        <v>1874</v>
      </c>
      <c r="G147" s="24" t="s">
        <v>1875</v>
      </c>
      <c r="H147" s="30">
        <v>44786</v>
      </c>
      <c r="I147" s="8">
        <v>9144.99</v>
      </c>
      <c r="J147" s="31">
        <v>35641.01</v>
      </c>
      <c r="K147" s="32">
        <f>+Tabla2[[#This Row],[Número de personal]]-Tabla2[[#This Row],[CODIGO]]</f>
        <v>0</v>
      </c>
    </row>
    <row r="148" spans="1:11" ht="15" customHeight="1">
      <c r="A148">
        <v>145</v>
      </c>
      <c r="B148" s="28" t="s">
        <v>2282</v>
      </c>
      <c r="C148" s="29" t="s">
        <v>2283</v>
      </c>
      <c r="D148" s="29" t="s">
        <v>2214</v>
      </c>
      <c r="E148" s="28" t="s">
        <v>2263</v>
      </c>
      <c r="F148" s="23" t="s">
        <v>2282</v>
      </c>
      <c r="G148" s="24" t="s">
        <v>2283</v>
      </c>
      <c r="H148" s="30">
        <v>143954</v>
      </c>
      <c r="I148" s="8">
        <v>36465.249999999993</v>
      </c>
      <c r="J148" s="31">
        <v>107488.75</v>
      </c>
      <c r="K148" s="32">
        <f>+Tabla2[[#This Row],[Número de personal]]-Tabla2[[#This Row],[CODIGO]]</f>
        <v>0</v>
      </c>
    </row>
    <row r="149" spans="1:11" ht="15" customHeight="1">
      <c r="A149">
        <v>146</v>
      </c>
      <c r="B149" s="28" t="s">
        <v>2424</v>
      </c>
      <c r="C149" s="29" t="s">
        <v>2425</v>
      </c>
      <c r="D149" s="29" t="s">
        <v>2422</v>
      </c>
      <c r="E149" s="28" t="s">
        <v>2426</v>
      </c>
      <c r="F149" s="23" t="s">
        <v>2424</v>
      </c>
      <c r="G149" s="24" t="s">
        <v>2425</v>
      </c>
      <c r="H149" s="30">
        <v>226638</v>
      </c>
      <c r="I149" s="8">
        <v>71398.899999999994</v>
      </c>
      <c r="J149" s="31">
        <v>155239.1</v>
      </c>
      <c r="K149" s="32">
        <f>+Tabla2[[#This Row],[Número de personal]]-Tabla2[[#This Row],[CODIGO]]</f>
        <v>0</v>
      </c>
    </row>
    <row r="150" spans="1:11" ht="15" customHeight="1">
      <c r="A150">
        <v>147</v>
      </c>
      <c r="B150" s="28" t="s">
        <v>1562</v>
      </c>
      <c r="C150" s="29" t="s">
        <v>1563</v>
      </c>
      <c r="D150" s="29" t="s">
        <v>1516</v>
      </c>
      <c r="E150" s="28" t="s">
        <v>1564</v>
      </c>
      <c r="F150" s="23" t="s">
        <v>1562</v>
      </c>
      <c r="G150" s="24" t="s">
        <v>1563</v>
      </c>
      <c r="H150" s="30">
        <v>84893</v>
      </c>
      <c r="I150" s="8">
        <v>14140.91</v>
      </c>
      <c r="J150" s="31">
        <v>70752.09</v>
      </c>
      <c r="K150" s="32">
        <f>+Tabla2[[#This Row],[Número de personal]]-Tabla2[[#This Row],[CODIGO]]</f>
        <v>0</v>
      </c>
    </row>
    <row r="151" spans="1:11" ht="15" customHeight="1">
      <c r="A151">
        <v>148</v>
      </c>
      <c r="B151" s="28" t="s">
        <v>1632</v>
      </c>
      <c r="C151" s="29" t="s">
        <v>1633</v>
      </c>
      <c r="D151" s="29" t="s">
        <v>1516</v>
      </c>
      <c r="E151" s="28" t="s">
        <v>1538</v>
      </c>
      <c r="F151" s="23" t="s">
        <v>1632</v>
      </c>
      <c r="G151" s="24" t="s">
        <v>1633</v>
      </c>
      <c r="H151" s="30">
        <v>95000</v>
      </c>
      <c r="I151" s="8">
        <v>22840.289999999997</v>
      </c>
      <c r="J151" s="31">
        <v>72159.710000000006</v>
      </c>
      <c r="K151" s="32">
        <f>+Tabla2[[#This Row],[Número de personal]]-Tabla2[[#This Row],[CODIGO]]</f>
        <v>0</v>
      </c>
    </row>
    <row r="152" spans="1:11" ht="15" customHeight="1">
      <c r="A152">
        <v>149</v>
      </c>
      <c r="B152" s="28" t="s">
        <v>2061</v>
      </c>
      <c r="C152" s="29" t="s">
        <v>2062</v>
      </c>
      <c r="D152" s="29" t="s">
        <v>1136</v>
      </c>
      <c r="E152" s="28" t="s">
        <v>2063</v>
      </c>
      <c r="F152" s="23" t="s">
        <v>2061</v>
      </c>
      <c r="G152" s="24" t="s">
        <v>2062</v>
      </c>
      <c r="H152" s="30">
        <v>93862</v>
      </c>
      <c r="I152" s="8">
        <v>17627.34</v>
      </c>
      <c r="J152" s="31">
        <v>76234.66</v>
      </c>
      <c r="K152" s="32">
        <f>+Tabla2[[#This Row],[Número de personal]]-Tabla2[[#This Row],[CODIGO]]</f>
        <v>0</v>
      </c>
    </row>
    <row r="153" spans="1:11" ht="15" customHeight="1">
      <c r="A153">
        <v>150</v>
      </c>
      <c r="B153" s="28" t="s">
        <v>2070</v>
      </c>
      <c r="C153" s="29" t="s">
        <v>2071</v>
      </c>
      <c r="D153" s="29" t="s">
        <v>1136</v>
      </c>
      <c r="E153" s="28" t="s">
        <v>2072</v>
      </c>
      <c r="F153" s="23" t="s">
        <v>2070</v>
      </c>
      <c r="G153" s="24" t="s">
        <v>2071</v>
      </c>
      <c r="H153" s="30">
        <v>102409</v>
      </c>
      <c r="I153" s="8">
        <v>29898.94</v>
      </c>
      <c r="J153" s="31">
        <v>72510.06</v>
      </c>
      <c r="K153" s="32">
        <f>+Tabla2[[#This Row],[Número de personal]]-Tabla2[[#This Row],[CODIGO]]</f>
        <v>0</v>
      </c>
    </row>
    <row r="154" spans="1:11" ht="15" customHeight="1">
      <c r="A154">
        <v>151</v>
      </c>
      <c r="B154" s="28" t="s">
        <v>1677</v>
      </c>
      <c r="C154" s="29" t="s">
        <v>1678</v>
      </c>
      <c r="D154" s="29" t="s">
        <v>1516</v>
      </c>
      <c r="E154" s="28" t="s">
        <v>1679</v>
      </c>
      <c r="F154" s="23" t="s">
        <v>1677</v>
      </c>
      <c r="G154" s="24" t="s">
        <v>1678</v>
      </c>
      <c r="H154" s="30">
        <v>111065</v>
      </c>
      <c r="I154" s="8">
        <v>30085.760000000006</v>
      </c>
      <c r="J154" s="31">
        <v>80979.239999999991</v>
      </c>
      <c r="K154" s="32">
        <f>+Tabla2[[#This Row],[Número de personal]]-Tabla2[[#This Row],[CODIGO]]</f>
        <v>0</v>
      </c>
    </row>
    <row r="155" spans="1:11" ht="15" customHeight="1">
      <c r="A155">
        <v>152</v>
      </c>
      <c r="B155" s="28" t="s">
        <v>2549</v>
      </c>
      <c r="C155" s="29" t="s">
        <v>2550</v>
      </c>
      <c r="D155" s="29" t="s">
        <v>2510</v>
      </c>
      <c r="E155" s="28" t="s">
        <v>2521</v>
      </c>
      <c r="F155" s="23" t="s">
        <v>2549</v>
      </c>
      <c r="G155" s="24" t="s">
        <v>2550</v>
      </c>
      <c r="H155" s="30">
        <v>55572</v>
      </c>
      <c r="I155" s="8">
        <v>7810.7500000000009</v>
      </c>
      <c r="J155" s="31">
        <v>47761.25</v>
      </c>
      <c r="K155" s="32">
        <f>+Tabla2[[#This Row],[Número de personal]]-Tabla2[[#This Row],[CODIGO]]</f>
        <v>0</v>
      </c>
    </row>
    <row r="156" spans="1:11" ht="15" customHeight="1">
      <c r="A156">
        <v>153</v>
      </c>
      <c r="B156" s="28" t="s">
        <v>2352</v>
      </c>
      <c r="C156" s="29" t="s">
        <v>2353</v>
      </c>
      <c r="D156" s="29" t="s">
        <v>2214</v>
      </c>
      <c r="E156" s="28" t="s">
        <v>2230</v>
      </c>
      <c r="F156" s="23" t="s">
        <v>2352</v>
      </c>
      <c r="G156" s="24" t="s">
        <v>2353</v>
      </c>
      <c r="H156" s="30">
        <v>115728</v>
      </c>
      <c r="I156" s="8">
        <v>23748.37</v>
      </c>
      <c r="J156" s="31">
        <v>91979.63</v>
      </c>
      <c r="K156" s="32">
        <f>+Tabla2[[#This Row],[Número de personal]]-Tabla2[[#This Row],[CODIGO]]</f>
        <v>0</v>
      </c>
    </row>
    <row r="157" spans="1:11" ht="15" customHeight="1">
      <c r="A157">
        <v>154</v>
      </c>
      <c r="B157" s="28" t="s">
        <v>1559</v>
      </c>
      <c r="C157" s="29" t="s">
        <v>1560</v>
      </c>
      <c r="D157" s="29" t="s">
        <v>1516</v>
      </c>
      <c r="E157" s="28" t="s">
        <v>1561</v>
      </c>
      <c r="F157" s="23" t="s">
        <v>1559</v>
      </c>
      <c r="G157" s="24" t="s">
        <v>1560</v>
      </c>
      <c r="H157" s="30">
        <v>135838</v>
      </c>
      <c r="I157" s="8">
        <v>31631.230000000003</v>
      </c>
      <c r="J157" s="31">
        <v>104206.76999999999</v>
      </c>
      <c r="K157" s="32">
        <f>+Tabla2[[#This Row],[Número de personal]]-Tabla2[[#This Row],[CODIGO]]</f>
        <v>0</v>
      </c>
    </row>
    <row r="158" spans="1:11" ht="15" customHeight="1">
      <c r="A158">
        <v>155</v>
      </c>
      <c r="B158" s="28" t="s">
        <v>1137</v>
      </c>
      <c r="C158" s="29" t="s">
        <v>1138</v>
      </c>
      <c r="D158" s="29" t="s">
        <v>1134</v>
      </c>
      <c r="E158" s="28" t="s">
        <v>1139</v>
      </c>
      <c r="F158" s="23" t="s">
        <v>1137</v>
      </c>
      <c r="G158" s="24" t="s">
        <v>1138</v>
      </c>
      <c r="H158" s="30">
        <v>102409</v>
      </c>
      <c r="I158" s="8">
        <v>19671.579999999998</v>
      </c>
      <c r="J158" s="31">
        <v>82737.42</v>
      </c>
      <c r="K158" s="32">
        <f>+Tabla2[[#This Row],[Número de personal]]-Tabla2[[#This Row],[CODIGO]]</f>
        <v>0</v>
      </c>
    </row>
    <row r="159" spans="1:11" ht="15" customHeight="1">
      <c r="A159">
        <v>156</v>
      </c>
      <c r="B159" s="28" t="s">
        <v>2237</v>
      </c>
      <c r="C159" s="29" t="s">
        <v>2238</v>
      </c>
      <c r="D159" s="29" t="s">
        <v>2214</v>
      </c>
      <c r="E159" s="28" t="s">
        <v>2239</v>
      </c>
      <c r="F159" s="23" t="s">
        <v>2237</v>
      </c>
      <c r="G159" s="24" t="s">
        <v>2238</v>
      </c>
      <c r="H159" s="30">
        <v>222292</v>
      </c>
      <c r="I159" s="8">
        <v>56979.819999999992</v>
      </c>
      <c r="J159" s="31">
        <v>165312.18</v>
      </c>
      <c r="K159" s="32">
        <f>+Tabla2[[#This Row],[Número de personal]]-Tabla2[[#This Row],[CODIGO]]</f>
        <v>0</v>
      </c>
    </row>
    <row r="160" spans="1:11" ht="15" customHeight="1">
      <c r="A160">
        <v>157</v>
      </c>
      <c r="B160" s="28" t="s">
        <v>2498</v>
      </c>
      <c r="C160" s="29" t="s">
        <v>2499</v>
      </c>
      <c r="D160" s="29" t="s">
        <v>2422</v>
      </c>
      <c r="E160" s="28" t="s">
        <v>2441</v>
      </c>
      <c r="F160" s="23" t="s">
        <v>2498</v>
      </c>
      <c r="G160" s="24" t="s">
        <v>2499</v>
      </c>
      <c r="H160" s="30">
        <v>131621</v>
      </c>
      <c r="I160" s="8">
        <v>27661.96</v>
      </c>
      <c r="J160" s="31">
        <v>103959.04000000001</v>
      </c>
      <c r="K160" s="32">
        <f>+Tabla2[[#This Row],[Número de personal]]-Tabla2[[#This Row],[CODIGO]]</f>
        <v>0</v>
      </c>
    </row>
    <row r="161" spans="1:11" ht="15" customHeight="1">
      <c r="A161">
        <v>158</v>
      </c>
      <c r="B161" s="28" t="s">
        <v>506</v>
      </c>
      <c r="C161" s="29" t="s">
        <v>507</v>
      </c>
      <c r="D161" s="29" t="s">
        <v>456</v>
      </c>
      <c r="E161" s="28" t="s">
        <v>508</v>
      </c>
      <c r="F161" s="23" t="s">
        <v>506</v>
      </c>
      <c r="G161" s="24" t="s">
        <v>507</v>
      </c>
      <c r="H161" s="30">
        <v>134605</v>
      </c>
      <c r="I161" s="8">
        <v>35797.589999999997</v>
      </c>
      <c r="J161" s="31">
        <v>98807.41</v>
      </c>
      <c r="K161" s="32">
        <f>+Tabla2[[#This Row],[Número de personal]]-Tabla2[[#This Row],[CODIGO]]</f>
        <v>0</v>
      </c>
    </row>
    <row r="162" spans="1:11" ht="15" customHeight="1">
      <c r="A162">
        <v>159</v>
      </c>
      <c r="B162" s="28" t="s">
        <v>123</v>
      </c>
      <c r="C162" s="29" t="s">
        <v>124</v>
      </c>
      <c r="D162" s="29" t="s">
        <v>109</v>
      </c>
      <c r="E162" s="28" t="s">
        <v>125</v>
      </c>
      <c r="F162" s="23" t="s">
        <v>123</v>
      </c>
      <c r="G162" s="24" t="s">
        <v>124</v>
      </c>
      <c r="H162" s="30">
        <v>95000</v>
      </c>
      <c r="I162" s="8">
        <v>18276.969999999998</v>
      </c>
      <c r="J162" s="31">
        <v>76723.03</v>
      </c>
      <c r="K162" s="32">
        <f>+Tabla2[[#This Row],[Número de personal]]-Tabla2[[#This Row],[CODIGO]]</f>
        <v>0</v>
      </c>
    </row>
    <row r="163" spans="1:11" ht="15" customHeight="1">
      <c r="A163">
        <v>160</v>
      </c>
      <c r="B163" s="28" t="s">
        <v>1148</v>
      </c>
      <c r="C163" s="29" t="s">
        <v>1149</v>
      </c>
      <c r="D163" s="29" t="s">
        <v>1134</v>
      </c>
      <c r="E163" s="28" t="s">
        <v>1145</v>
      </c>
      <c r="F163" s="23" t="s">
        <v>1148</v>
      </c>
      <c r="G163" s="24" t="s">
        <v>1149</v>
      </c>
      <c r="H163" s="30">
        <v>126360</v>
      </c>
      <c r="I163" s="8">
        <v>36813.56</v>
      </c>
      <c r="J163" s="31">
        <v>89546.44</v>
      </c>
      <c r="K163" s="32">
        <f>+Tabla2[[#This Row],[Número de personal]]-Tabla2[[#This Row],[CODIGO]]</f>
        <v>0</v>
      </c>
    </row>
    <row r="164" spans="1:11" ht="15" customHeight="1">
      <c r="A164">
        <v>161</v>
      </c>
      <c r="B164" s="28" t="s">
        <v>1724</v>
      </c>
      <c r="C164" s="29" t="s">
        <v>1725</v>
      </c>
      <c r="D164" s="29" t="s">
        <v>1707</v>
      </c>
      <c r="E164" s="28" t="s">
        <v>1723</v>
      </c>
      <c r="F164" s="23" t="s">
        <v>1724</v>
      </c>
      <c r="G164" s="24" t="s">
        <v>1725</v>
      </c>
      <c r="H164" s="30">
        <v>65811</v>
      </c>
      <c r="I164" s="8">
        <v>9897.42</v>
      </c>
      <c r="J164" s="31">
        <v>55913.58</v>
      </c>
      <c r="K164" s="32">
        <f>+Tabla2[[#This Row],[Número de personal]]-Tabla2[[#This Row],[CODIGO]]</f>
        <v>0</v>
      </c>
    </row>
    <row r="165" spans="1:11" ht="15" customHeight="1">
      <c r="A165">
        <v>162</v>
      </c>
      <c r="B165" s="28" t="s">
        <v>70</v>
      </c>
      <c r="C165" s="29" t="s">
        <v>71</v>
      </c>
      <c r="D165" s="29" t="s">
        <v>5</v>
      </c>
      <c r="E165" s="28" t="s">
        <v>72</v>
      </c>
      <c r="F165" s="23" t="s">
        <v>70</v>
      </c>
      <c r="G165" s="24" t="s">
        <v>71</v>
      </c>
      <c r="H165" s="30">
        <v>59330</v>
      </c>
      <c r="I165" s="8">
        <v>7098.16</v>
      </c>
      <c r="J165" s="31">
        <v>52231.839999999997</v>
      </c>
      <c r="K165" s="32">
        <f>+Tabla2[[#This Row],[Número de personal]]-Tabla2[[#This Row],[CODIGO]]</f>
        <v>0</v>
      </c>
    </row>
    <row r="166" spans="1:11" ht="15" customHeight="1">
      <c r="A166">
        <v>163</v>
      </c>
      <c r="B166" s="28" t="s">
        <v>1480</v>
      </c>
      <c r="C166" s="29" t="s">
        <v>1481</v>
      </c>
      <c r="D166" s="29" t="s">
        <v>1284</v>
      </c>
      <c r="E166" s="28" t="s">
        <v>1305</v>
      </c>
      <c r="F166" s="23" t="s">
        <v>1480</v>
      </c>
      <c r="G166" s="24" t="s">
        <v>1481</v>
      </c>
      <c r="H166" s="30">
        <v>53550</v>
      </c>
      <c r="I166" s="8">
        <v>9550.73</v>
      </c>
      <c r="J166" s="31">
        <v>43999.270000000004</v>
      </c>
      <c r="K166" s="32">
        <f>+Tabla2[[#This Row],[Número de personal]]-Tabla2[[#This Row],[CODIGO]]</f>
        <v>0</v>
      </c>
    </row>
    <row r="167" spans="1:11" ht="15" customHeight="1">
      <c r="A167">
        <v>164</v>
      </c>
      <c r="B167" s="28" t="s">
        <v>2188</v>
      </c>
      <c r="C167" s="29" t="s">
        <v>2189</v>
      </c>
      <c r="D167" s="29" t="s">
        <v>2104</v>
      </c>
      <c r="E167" s="28" t="s">
        <v>2168</v>
      </c>
      <c r="F167" s="23" t="s">
        <v>2188</v>
      </c>
      <c r="G167" s="24" t="s">
        <v>2189</v>
      </c>
      <c r="H167" s="30">
        <v>136412</v>
      </c>
      <c r="I167" s="8">
        <v>30150.87</v>
      </c>
      <c r="J167" s="31">
        <v>106261.13</v>
      </c>
      <c r="K167" s="32">
        <f>+Tabla2[[#This Row],[Número de personal]]-Tabla2[[#This Row],[CODIGO]]</f>
        <v>0</v>
      </c>
    </row>
    <row r="168" spans="1:11" ht="15" customHeight="1">
      <c r="A168">
        <v>165</v>
      </c>
      <c r="B168" s="28" t="s">
        <v>2084</v>
      </c>
      <c r="C168" s="29" t="s">
        <v>2085</v>
      </c>
      <c r="D168" s="29" t="s">
        <v>1136</v>
      </c>
      <c r="E168" s="28" t="s">
        <v>2086</v>
      </c>
      <c r="F168" s="23" t="s">
        <v>2084</v>
      </c>
      <c r="G168" s="24" t="s">
        <v>2085</v>
      </c>
      <c r="H168" s="30">
        <v>177920</v>
      </c>
      <c r="I168" s="8">
        <v>54922.07</v>
      </c>
      <c r="J168" s="31">
        <v>122997.93</v>
      </c>
      <c r="K168" s="32">
        <f>+Tabla2[[#This Row],[Número de personal]]-Tabla2[[#This Row],[CODIGO]]</f>
        <v>0</v>
      </c>
    </row>
    <row r="169" spans="1:11" ht="15" customHeight="1">
      <c r="A169">
        <v>166</v>
      </c>
      <c r="B169" s="28" t="s">
        <v>246</v>
      </c>
      <c r="C169" s="29" t="s">
        <v>247</v>
      </c>
      <c r="D169" s="29" t="s">
        <v>226</v>
      </c>
      <c r="E169" s="28" t="s">
        <v>248</v>
      </c>
      <c r="F169" s="23" t="s">
        <v>246</v>
      </c>
      <c r="G169" s="24" t="s">
        <v>247</v>
      </c>
      <c r="H169" s="30">
        <v>64006</v>
      </c>
      <c r="I169" s="8">
        <v>19360.61</v>
      </c>
      <c r="J169" s="31">
        <v>44645.39</v>
      </c>
      <c r="K169" s="32">
        <f>+Tabla2[[#This Row],[Número de personal]]-Tabla2[[#This Row],[CODIGO]]</f>
        <v>0</v>
      </c>
    </row>
    <row r="170" spans="1:11" ht="15" customHeight="1">
      <c r="A170">
        <v>167</v>
      </c>
      <c r="B170" s="28" t="s">
        <v>1408</v>
      </c>
      <c r="C170" s="29" t="s">
        <v>1409</v>
      </c>
      <c r="D170" s="29" t="s">
        <v>1284</v>
      </c>
      <c r="E170" s="28" t="s">
        <v>1410</v>
      </c>
      <c r="F170" s="23" t="s">
        <v>1408</v>
      </c>
      <c r="G170" s="24" t="s">
        <v>1409</v>
      </c>
      <c r="H170" s="30">
        <v>176951</v>
      </c>
      <c r="I170" s="8">
        <v>41318.39</v>
      </c>
      <c r="J170" s="31">
        <v>135632.60999999999</v>
      </c>
      <c r="K170" s="32">
        <f>+Tabla2[[#This Row],[Número de personal]]-Tabla2[[#This Row],[CODIGO]]</f>
        <v>0</v>
      </c>
    </row>
    <row r="171" spans="1:11" ht="15" customHeight="1">
      <c r="A171">
        <v>168</v>
      </c>
      <c r="B171" s="28" t="s">
        <v>1940</v>
      </c>
      <c r="C171" s="29" t="s">
        <v>1941</v>
      </c>
      <c r="D171" s="29" t="s">
        <v>1911</v>
      </c>
      <c r="E171" s="28" t="s">
        <v>1915</v>
      </c>
      <c r="F171" s="23" t="s">
        <v>1940</v>
      </c>
      <c r="G171" s="24" t="s">
        <v>1941</v>
      </c>
      <c r="H171" s="30">
        <v>89608</v>
      </c>
      <c r="I171" s="8">
        <v>16849.54</v>
      </c>
      <c r="J171" s="31">
        <v>72758.459999999992</v>
      </c>
      <c r="K171" s="32">
        <f>+Tabla2[[#This Row],[Número de personal]]-Tabla2[[#This Row],[CODIGO]]</f>
        <v>0</v>
      </c>
    </row>
    <row r="172" spans="1:11" ht="15" customHeight="1">
      <c r="A172">
        <v>169</v>
      </c>
      <c r="B172" s="28" t="s">
        <v>1353</v>
      </c>
      <c r="C172" s="29" t="s">
        <v>1354</v>
      </c>
      <c r="D172" s="29" t="s">
        <v>1284</v>
      </c>
      <c r="E172" s="28" t="s">
        <v>1355</v>
      </c>
      <c r="F172" s="23" t="s">
        <v>1353</v>
      </c>
      <c r="G172" s="24" t="s">
        <v>1354</v>
      </c>
      <c r="H172" s="30">
        <v>80000</v>
      </c>
      <c r="I172" s="8">
        <v>24043.77</v>
      </c>
      <c r="J172" s="31">
        <v>55956.229999999996</v>
      </c>
      <c r="K172" s="32">
        <f>+Tabla2[[#This Row],[Número de personal]]-Tabla2[[#This Row],[CODIGO]]</f>
        <v>0</v>
      </c>
    </row>
    <row r="173" spans="1:11" ht="15" customHeight="1">
      <c r="A173">
        <v>170</v>
      </c>
      <c r="B173" s="28" t="s">
        <v>1889</v>
      </c>
      <c r="C173" s="29" t="s">
        <v>1890</v>
      </c>
      <c r="D173" s="29" t="s">
        <v>1881</v>
      </c>
      <c r="E173" s="28" t="s">
        <v>1891</v>
      </c>
      <c r="F173" s="23" t="s">
        <v>1889</v>
      </c>
      <c r="G173" s="24" t="s">
        <v>1890</v>
      </c>
      <c r="H173" s="30">
        <v>151626</v>
      </c>
      <c r="I173" s="8">
        <v>43256.740000000005</v>
      </c>
      <c r="J173" s="31">
        <v>108369.26</v>
      </c>
      <c r="K173" s="32">
        <f>+Tabla2[[#This Row],[Número de personal]]-Tabla2[[#This Row],[CODIGO]]</f>
        <v>0</v>
      </c>
    </row>
    <row r="174" spans="1:11" ht="15" customHeight="1">
      <c r="A174">
        <v>171</v>
      </c>
      <c r="B174" s="28" t="s">
        <v>1484</v>
      </c>
      <c r="C174" s="29" t="s">
        <v>1485</v>
      </c>
      <c r="D174" s="29" t="s">
        <v>1284</v>
      </c>
      <c r="E174" s="28" t="s">
        <v>1305</v>
      </c>
      <c r="F174" s="23" t="s">
        <v>1484</v>
      </c>
      <c r="G174" s="24" t="s">
        <v>1485</v>
      </c>
      <c r="H174" s="30">
        <v>44456</v>
      </c>
      <c r="I174" s="8">
        <v>4960.5200000000004</v>
      </c>
      <c r="J174" s="31">
        <v>39495.479999999996</v>
      </c>
      <c r="K174" s="32">
        <f>+Tabla2[[#This Row],[Número de personal]]-Tabla2[[#This Row],[CODIGO]]</f>
        <v>0</v>
      </c>
    </row>
    <row r="175" spans="1:11" ht="15" customHeight="1">
      <c r="A175">
        <v>172</v>
      </c>
      <c r="B175" s="28" t="s">
        <v>223</v>
      </c>
      <c r="C175" s="29" t="s">
        <v>224</v>
      </c>
      <c r="D175" s="29" t="s">
        <v>153</v>
      </c>
      <c r="E175" s="28" t="s">
        <v>225</v>
      </c>
      <c r="F175" s="23" t="s">
        <v>223</v>
      </c>
      <c r="G175" s="24" t="s">
        <v>224</v>
      </c>
      <c r="H175" s="30">
        <v>53766</v>
      </c>
      <c r="I175" s="8">
        <v>11616.76</v>
      </c>
      <c r="J175" s="31">
        <v>42149.24</v>
      </c>
      <c r="K175" s="32">
        <f>+Tabla2[[#This Row],[Número de personal]]-Tabla2[[#This Row],[CODIGO]]</f>
        <v>0</v>
      </c>
    </row>
    <row r="176" spans="1:11" ht="15" customHeight="1">
      <c r="A176">
        <v>173</v>
      </c>
      <c r="B176" s="28" t="s">
        <v>1341</v>
      </c>
      <c r="C176" s="29" t="s">
        <v>1342</v>
      </c>
      <c r="D176" s="29" t="s">
        <v>1284</v>
      </c>
      <c r="E176" s="28" t="s">
        <v>1308</v>
      </c>
      <c r="F176" s="23" t="s">
        <v>1341</v>
      </c>
      <c r="G176" s="24" t="s">
        <v>1342</v>
      </c>
      <c r="H176" s="30">
        <v>50009</v>
      </c>
      <c r="I176" s="8">
        <v>6938.0199999999995</v>
      </c>
      <c r="J176" s="31">
        <v>43070.98</v>
      </c>
      <c r="K176" s="32">
        <f>+Tabla2[[#This Row],[Número de personal]]-Tabla2[[#This Row],[CODIGO]]</f>
        <v>0</v>
      </c>
    </row>
    <row r="177" spans="1:11" ht="15" customHeight="1">
      <c r="A177">
        <v>174</v>
      </c>
      <c r="B177" s="28" t="s">
        <v>2048</v>
      </c>
      <c r="C177" s="29" t="s">
        <v>2049</v>
      </c>
      <c r="D177" s="29" t="s">
        <v>2007</v>
      </c>
      <c r="E177" s="28" t="s">
        <v>2050</v>
      </c>
      <c r="F177" s="23" t="s">
        <v>2048</v>
      </c>
      <c r="G177" s="24" t="s">
        <v>2049</v>
      </c>
      <c r="H177" s="30">
        <v>86717</v>
      </c>
      <c r="I177" s="8">
        <v>14530.6</v>
      </c>
      <c r="J177" s="31">
        <v>72186.399999999994</v>
      </c>
      <c r="K177" s="32">
        <f>+Tabla2[[#This Row],[Número de personal]]-Tabla2[[#This Row],[CODIGO]]</f>
        <v>0</v>
      </c>
    </row>
    <row r="178" spans="1:11" ht="15" customHeight="1">
      <c r="A178">
        <v>175</v>
      </c>
      <c r="B178" s="28" t="s">
        <v>2205</v>
      </c>
      <c r="C178" s="29" t="s">
        <v>2206</v>
      </c>
      <c r="D178" s="29" t="s">
        <v>2104</v>
      </c>
      <c r="E178" s="28" t="s">
        <v>2207</v>
      </c>
      <c r="F178" s="23" t="s">
        <v>2205</v>
      </c>
      <c r="G178" s="24" t="s">
        <v>2206</v>
      </c>
      <c r="H178" s="30">
        <v>102439</v>
      </c>
      <c r="I178" s="8">
        <v>25403.600000000002</v>
      </c>
      <c r="J178" s="31">
        <v>77035.399999999994</v>
      </c>
      <c r="K178" s="32">
        <f>+Tabla2[[#This Row],[Número de personal]]-Tabla2[[#This Row],[CODIGO]]</f>
        <v>0</v>
      </c>
    </row>
    <row r="179" spans="1:11" ht="15" customHeight="1">
      <c r="A179">
        <v>176</v>
      </c>
      <c r="B179" s="28" t="s">
        <v>1982</v>
      </c>
      <c r="C179" s="29" t="s">
        <v>1983</v>
      </c>
      <c r="D179" s="29" t="s">
        <v>1911</v>
      </c>
      <c r="E179" s="28" t="s">
        <v>1915</v>
      </c>
      <c r="F179" s="23" t="s">
        <v>1982</v>
      </c>
      <c r="G179" s="24" t="s">
        <v>1983</v>
      </c>
      <c r="H179" s="30">
        <v>77803</v>
      </c>
      <c r="I179" s="8">
        <v>13050.259999999998</v>
      </c>
      <c r="J179" s="31">
        <v>64752.740000000005</v>
      </c>
      <c r="K179" s="32">
        <f>+Tabla2[[#This Row],[Número de personal]]-Tabla2[[#This Row],[CODIGO]]</f>
        <v>0</v>
      </c>
    </row>
    <row r="180" spans="1:11" ht="15" customHeight="1">
      <c r="A180">
        <v>177</v>
      </c>
      <c r="B180" s="28" t="s">
        <v>1960</v>
      </c>
      <c r="C180" s="29" t="s">
        <v>1961</v>
      </c>
      <c r="D180" s="29" t="s">
        <v>1911</v>
      </c>
      <c r="E180" s="28" t="s">
        <v>1915</v>
      </c>
      <c r="F180" s="23" t="s">
        <v>1960</v>
      </c>
      <c r="G180" s="24" t="s">
        <v>1961</v>
      </c>
      <c r="H180" s="30">
        <v>61652</v>
      </c>
      <c r="I180" s="8">
        <v>12559.71</v>
      </c>
      <c r="J180" s="31">
        <v>49092.29</v>
      </c>
      <c r="K180" s="32">
        <f>+Tabla2[[#This Row],[Número de personal]]-Tabla2[[#This Row],[CODIGO]]</f>
        <v>0</v>
      </c>
    </row>
    <row r="181" spans="1:11" ht="15" customHeight="1">
      <c r="A181">
        <v>178</v>
      </c>
      <c r="B181" s="28" t="s">
        <v>2005</v>
      </c>
      <c r="C181" s="29" t="s">
        <v>2006</v>
      </c>
      <c r="D181" s="29" t="s">
        <v>1911</v>
      </c>
      <c r="E181" s="28" t="s">
        <v>1918</v>
      </c>
      <c r="F181" s="23" t="s">
        <v>2005</v>
      </c>
      <c r="G181" s="24" t="s">
        <v>2006</v>
      </c>
      <c r="H181" s="30">
        <v>71833</v>
      </c>
      <c r="I181" s="8">
        <v>12028.25</v>
      </c>
      <c r="J181" s="31">
        <v>59804.75</v>
      </c>
      <c r="K181" s="32">
        <f>+Tabla2[[#This Row],[Número de personal]]-Tabla2[[#This Row],[CODIGO]]</f>
        <v>0</v>
      </c>
    </row>
    <row r="182" spans="1:11" ht="15" customHeight="1">
      <c r="A182">
        <v>179</v>
      </c>
      <c r="B182" s="28" t="s">
        <v>1970</v>
      </c>
      <c r="C182" s="29" t="s">
        <v>1971</v>
      </c>
      <c r="D182" s="29" t="s">
        <v>1911</v>
      </c>
      <c r="E182" s="28" t="s">
        <v>1918</v>
      </c>
      <c r="F182" s="23" t="s">
        <v>1970</v>
      </c>
      <c r="G182" s="24" t="s">
        <v>1971</v>
      </c>
      <c r="H182" s="30">
        <v>50207</v>
      </c>
      <c r="I182" s="8">
        <v>6579.14</v>
      </c>
      <c r="J182" s="31">
        <v>43627.86</v>
      </c>
      <c r="K182" s="32">
        <f>+Tabla2[[#This Row],[Número de personal]]-Tabla2[[#This Row],[CODIGO]]</f>
        <v>0</v>
      </c>
    </row>
    <row r="183" spans="1:11" ht="15" customHeight="1">
      <c r="A183">
        <v>180</v>
      </c>
      <c r="B183" s="28" t="s">
        <v>1913</v>
      </c>
      <c r="C183" s="29" t="s">
        <v>1914</v>
      </c>
      <c r="D183" s="29" t="s">
        <v>1911</v>
      </c>
      <c r="E183" s="28" t="s">
        <v>1915</v>
      </c>
      <c r="F183" s="23" t="s">
        <v>1913</v>
      </c>
      <c r="G183" s="24" t="s">
        <v>1914</v>
      </c>
      <c r="H183" s="30">
        <v>74640</v>
      </c>
      <c r="I183" s="8">
        <v>17803.11</v>
      </c>
      <c r="J183" s="31">
        <v>56836.89</v>
      </c>
      <c r="K183" s="32">
        <f>+Tabla2[[#This Row],[Número de personal]]-Tabla2[[#This Row],[CODIGO]]</f>
        <v>0</v>
      </c>
    </row>
    <row r="184" spans="1:11" ht="15" customHeight="1">
      <c r="A184">
        <v>181</v>
      </c>
      <c r="B184" s="28" t="s">
        <v>1315</v>
      </c>
      <c r="C184" s="29" t="s">
        <v>1316</v>
      </c>
      <c r="D184" s="29" t="s">
        <v>1284</v>
      </c>
      <c r="E184" s="28" t="s">
        <v>1317</v>
      </c>
      <c r="F184" s="23" t="s">
        <v>1315</v>
      </c>
      <c r="G184" s="24" t="s">
        <v>1316</v>
      </c>
      <c r="H184" s="30">
        <v>131553</v>
      </c>
      <c r="I184" s="8">
        <v>38342</v>
      </c>
      <c r="J184" s="31">
        <v>93211</v>
      </c>
      <c r="K184" s="32">
        <f>+Tabla2[[#This Row],[Número de personal]]-Tabla2[[#This Row],[CODIGO]]</f>
        <v>0</v>
      </c>
    </row>
    <row r="185" spans="1:11" ht="15" customHeight="1">
      <c r="A185">
        <v>182</v>
      </c>
      <c r="B185" s="28" t="s">
        <v>1571</v>
      </c>
      <c r="C185" s="29" t="s">
        <v>1572</v>
      </c>
      <c r="D185" s="29" t="s">
        <v>1516</v>
      </c>
      <c r="E185" s="28" t="s">
        <v>1573</v>
      </c>
      <c r="F185" s="23" t="s">
        <v>1571</v>
      </c>
      <c r="G185" s="24" t="s">
        <v>1572</v>
      </c>
      <c r="H185" s="30">
        <v>123863</v>
      </c>
      <c r="I185" s="8">
        <v>27578</v>
      </c>
      <c r="J185" s="31">
        <v>96285</v>
      </c>
      <c r="K185" s="32">
        <f>+Tabla2[[#This Row],[Número de personal]]-Tabla2[[#This Row],[CODIGO]]</f>
        <v>0</v>
      </c>
    </row>
    <row r="186" spans="1:11" ht="15" customHeight="1">
      <c r="A186">
        <v>183</v>
      </c>
      <c r="B186" s="28" t="s">
        <v>1328</v>
      </c>
      <c r="C186" s="29" t="s">
        <v>1329</v>
      </c>
      <c r="D186" s="29" t="s">
        <v>1284</v>
      </c>
      <c r="E186" s="28" t="s">
        <v>1330</v>
      </c>
      <c r="F186" s="23" t="s">
        <v>1328</v>
      </c>
      <c r="G186" s="24" t="s">
        <v>1329</v>
      </c>
      <c r="H186" s="30">
        <v>98296</v>
      </c>
      <c r="I186" s="8">
        <v>17853.59</v>
      </c>
      <c r="J186" s="31">
        <v>80442.41</v>
      </c>
      <c r="K186" s="32">
        <f>+Tabla2[[#This Row],[Número de personal]]-Tabla2[[#This Row],[CODIGO]]</f>
        <v>0</v>
      </c>
    </row>
    <row r="187" spans="1:11" ht="15" customHeight="1">
      <c r="A187">
        <v>184</v>
      </c>
      <c r="B187" s="28" t="s">
        <v>32</v>
      </c>
      <c r="C187" s="29" t="s">
        <v>33</v>
      </c>
      <c r="D187" s="29" t="s">
        <v>5</v>
      </c>
      <c r="E187" s="28" t="s">
        <v>34</v>
      </c>
      <c r="F187" s="23" t="s">
        <v>32</v>
      </c>
      <c r="G187" s="24" t="s">
        <v>33</v>
      </c>
      <c r="H187" s="30">
        <v>126486</v>
      </c>
      <c r="I187" s="8">
        <v>28337.519999999997</v>
      </c>
      <c r="J187" s="31">
        <v>98148.48000000001</v>
      </c>
      <c r="K187" s="32">
        <f>+Tabla2[[#This Row],[Número de personal]]-Tabla2[[#This Row],[CODIGO]]</f>
        <v>0</v>
      </c>
    </row>
    <row r="188" spans="1:11" ht="15" customHeight="1">
      <c r="A188">
        <v>185</v>
      </c>
      <c r="B188" s="28" t="s">
        <v>179</v>
      </c>
      <c r="C188" s="29" t="s">
        <v>180</v>
      </c>
      <c r="D188" s="29" t="s">
        <v>153</v>
      </c>
      <c r="E188" s="28" t="s">
        <v>181</v>
      </c>
      <c r="F188" s="23" t="s">
        <v>179</v>
      </c>
      <c r="G188" s="24" t="s">
        <v>180</v>
      </c>
      <c r="H188" s="30">
        <v>189569</v>
      </c>
      <c r="I188" s="8">
        <v>44974.07</v>
      </c>
      <c r="J188" s="31">
        <v>144594.93</v>
      </c>
      <c r="K188" s="32">
        <f>+Tabla2[[#This Row],[Número de personal]]-Tabla2[[#This Row],[CODIGO]]</f>
        <v>0</v>
      </c>
    </row>
    <row r="189" spans="1:11" ht="15" customHeight="1">
      <c r="A189">
        <v>186</v>
      </c>
      <c r="B189" s="28" t="s">
        <v>520</v>
      </c>
      <c r="C189" s="29" t="s">
        <v>521</v>
      </c>
      <c r="D189" s="29" t="s">
        <v>456</v>
      </c>
      <c r="E189" s="28" t="s">
        <v>477</v>
      </c>
      <c r="F189" s="23" t="s">
        <v>520</v>
      </c>
      <c r="G189" s="24" t="s">
        <v>521</v>
      </c>
      <c r="H189" s="30">
        <v>116000</v>
      </c>
      <c r="I189" s="8">
        <v>28894.300000000003</v>
      </c>
      <c r="J189" s="31">
        <v>87105.7</v>
      </c>
      <c r="K189" s="32">
        <f>+Tabla2[[#This Row],[Número de personal]]-Tabla2[[#This Row],[CODIGO]]</f>
        <v>0</v>
      </c>
    </row>
    <row r="190" spans="1:11" ht="15" customHeight="1">
      <c r="A190">
        <v>187</v>
      </c>
      <c r="B190" s="28" t="s">
        <v>2646</v>
      </c>
      <c r="C190" s="29" t="s">
        <v>2647</v>
      </c>
      <c r="D190" s="29" t="s">
        <v>2510</v>
      </c>
      <c r="E190" s="28" t="s">
        <v>2628</v>
      </c>
      <c r="F190" s="23" t="s">
        <v>2646</v>
      </c>
      <c r="G190" s="24" t="s">
        <v>2647</v>
      </c>
      <c r="H190" s="30">
        <v>93273</v>
      </c>
      <c r="I190" s="8">
        <v>24169.86</v>
      </c>
      <c r="J190" s="31">
        <v>69103.14</v>
      </c>
      <c r="K190" s="32">
        <f>+Tabla2[[#This Row],[Número de personal]]-Tabla2[[#This Row],[CODIGO]]</f>
        <v>0</v>
      </c>
    </row>
    <row r="191" spans="1:11" ht="15" customHeight="1">
      <c r="A191">
        <v>188</v>
      </c>
      <c r="B191" s="28" t="s">
        <v>1531</v>
      </c>
      <c r="C191" s="29" t="s">
        <v>1532</v>
      </c>
      <c r="D191" s="29" t="s">
        <v>1516</v>
      </c>
      <c r="E191" s="28" t="s">
        <v>1533</v>
      </c>
      <c r="F191" s="23" t="s">
        <v>1531</v>
      </c>
      <c r="G191" s="24" t="s">
        <v>1532</v>
      </c>
      <c r="H191" s="30">
        <v>203758</v>
      </c>
      <c r="I191" s="8">
        <v>49373.430000000008</v>
      </c>
      <c r="J191" s="31">
        <v>154384.57</v>
      </c>
      <c r="K191" s="32">
        <f>+Tabla2[[#This Row],[Número de personal]]-Tabla2[[#This Row],[CODIGO]]</f>
        <v>0</v>
      </c>
    </row>
    <row r="192" spans="1:11" ht="15" customHeight="1">
      <c r="A192">
        <v>189</v>
      </c>
      <c r="B192" s="28" t="s">
        <v>1362</v>
      </c>
      <c r="C192" s="29" t="s">
        <v>1363</v>
      </c>
      <c r="D192" s="29" t="s">
        <v>1284</v>
      </c>
      <c r="E192" s="28" t="s">
        <v>1325</v>
      </c>
      <c r="F192" s="23" t="s">
        <v>1362</v>
      </c>
      <c r="G192" s="24" t="s">
        <v>1363</v>
      </c>
      <c r="H192" s="30">
        <v>32647</v>
      </c>
      <c r="I192" s="8">
        <v>4413.49</v>
      </c>
      <c r="J192" s="31">
        <v>28233.510000000002</v>
      </c>
      <c r="K192" s="32">
        <f>+Tabla2[[#This Row],[Número de personal]]-Tabla2[[#This Row],[CODIGO]]</f>
        <v>0</v>
      </c>
    </row>
    <row r="193" spans="1:11" ht="15" customHeight="1">
      <c r="A193">
        <v>190</v>
      </c>
      <c r="B193" s="28" t="s">
        <v>1415</v>
      </c>
      <c r="C193" s="29" t="s">
        <v>1416</v>
      </c>
      <c r="D193" s="29" t="s">
        <v>1284</v>
      </c>
      <c r="E193" s="28" t="s">
        <v>1417</v>
      </c>
      <c r="F193" s="23" t="s">
        <v>1415</v>
      </c>
      <c r="G193" s="24" t="s">
        <v>1416</v>
      </c>
      <c r="H193" s="30">
        <v>43817</v>
      </c>
      <c r="I193" s="8">
        <v>3910.63</v>
      </c>
      <c r="J193" s="31">
        <v>39906.370000000003</v>
      </c>
      <c r="K193" s="32">
        <f>+Tabla2[[#This Row],[Número de personal]]-Tabla2[[#This Row],[CODIGO]]</f>
        <v>0</v>
      </c>
    </row>
    <row r="194" spans="1:11" ht="15" customHeight="1">
      <c r="A194">
        <v>191</v>
      </c>
      <c r="B194" s="28" t="s">
        <v>1470</v>
      </c>
      <c r="C194" s="29" t="s">
        <v>1471</v>
      </c>
      <c r="D194" s="29" t="s">
        <v>1284</v>
      </c>
      <c r="E194" s="28" t="s">
        <v>1305</v>
      </c>
      <c r="F194" s="23" t="s">
        <v>1470</v>
      </c>
      <c r="G194" s="24" t="s">
        <v>1471</v>
      </c>
      <c r="H194" s="30">
        <v>36983</v>
      </c>
      <c r="I194" s="8">
        <v>3115.12</v>
      </c>
      <c r="J194" s="31">
        <v>33867.879999999997</v>
      </c>
      <c r="K194" s="32">
        <f>+Tabla2[[#This Row],[Número de personal]]-Tabla2[[#This Row],[CODIGO]]</f>
        <v>0</v>
      </c>
    </row>
    <row r="195" spans="1:11" ht="15" customHeight="1">
      <c r="A195">
        <v>192</v>
      </c>
      <c r="B195" s="28" t="s">
        <v>2337</v>
      </c>
      <c r="C195" s="29" t="s">
        <v>2338</v>
      </c>
      <c r="D195" s="29" t="s">
        <v>2214</v>
      </c>
      <c r="E195" s="28" t="s">
        <v>2263</v>
      </c>
      <c r="F195" s="23" t="s">
        <v>2337</v>
      </c>
      <c r="G195" s="24" t="s">
        <v>2338</v>
      </c>
      <c r="H195" s="30">
        <v>124005</v>
      </c>
      <c r="I195" s="8">
        <v>26049.749999999996</v>
      </c>
      <c r="J195" s="31">
        <v>97955.25</v>
      </c>
      <c r="K195" s="32">
        <f>+Tabla2[[#This Row],[Número de personal]]-Tabla2[[#This Row],[CODIGO]]</f>
        <v>0</v>
      </c>
    </row>
    <row r="196" spans="1:11" ht="15" customHeight="1">
      <c r="A196">
        <v>193</v>
      </c>
      <c r="B196" s="28" t="s">
        <v>340</v>
      </c>
      <c r="C196" s="29" t="s">
        <v>341</v>
      </c>
      <c r="D196" s="29" t="s">
        <v>302</v>
      </c>
      <c r="E196" s="28" t="s">
        <v>342</v>
      </c>
      <c r="F196" s="23" t="s">
        <v>340</v>
      </c>
      <c r="G196" s="24" t="s">
        <v>341</v>
      </c>
      <c r="H196" s="30">
        <v>277851</v>
      </c>
      <c r="I196" s="8">
        <v>83037.919999999998</v>
      </c>
      <c r="J196" s="31">
        <v>194813.08000000002</v>
      </c>
      <c r="K196" s="32">
        <f>+Tabla2[[#This Row],[Número de personal]]-Tabla2[[#This Row],[CODIGO]]</f>
        <v>0</v>
      </c>
    </row>
    <row r="197" spans="1:11" ht="15" customHeight="1">
      <c r="A197">
        <v>194</v>
      </c>
      <c r="B197" s="28" t="s">
        <v>382</v>
      </c>
      <c r="C197" s="29" t="s">
        <v>383</v>
      </c>
      <c r="D197" s="29" t="s">
        <v>368</v>
      </c>
      <c r="E197" s="28" t="s">
        <v>384</v>
      </c>
      <c r="F197" s="23" t="s">
        <v>382</v>
      </c>
      <c r="G197" s="24" t="s">
        <v>383</v>
      </c>
      <c r="H197" s="30">
        <v>68537</v>
      </c>
      <c r="I197" s="8">
        <v>9993.18</v>
      </c>
      <c r="J197" s="31">
        <v>58543.82</v>
      </c>
      <c r="K197" s="32">
        <f>+Tabla2[[#This Row],[Número de personal]]-Tabla2[[#This Row],[CODIGO]]</f>
        <v>0</v>
      </c>
    </row>
    <row r="198" spans="1:11" ht="15" customHeight="1">
      <c r="A198">
        <v>195</v>
      </c>
      <c r="B198" s="28" t="s">
        <v>1743</v>
      </c>
      <c r="C198" s="29" t="s">
        <v>1744</v>
      </c>
      <c r="D198" s="29" t="s">
        <v>1707</v>
      </c>
      <c r="E198" s="28" t="s">
        <v>1745</v>
      </c>
      <c r="F198" s="23" t="s">
        <v>1743</v>
      </c>
      <c r="G198" s="24" t="s">
        <v>1744</v>
      </c>
      <c r="H198" s="30">
        <v>110594</v>
      </c>
      <c r="I198" s="8">
        <v>22376.31</v>
      </c>
      <c r="J198" s="31">
        <v>88217.69</v>
      </c>
      <c r="K198" s="32">
        <f>+Tabla2[[#This Row],[Número de personal]]-Tabla2[[#This Row],[CODIGO]]</f>
        <v>0</v>
      </c>
    </row>
    <row r="199" spans="1:11" ht="15" customHeight="1">
      <c r="A199">
        <v>196</v>
      </c>
      <c r="B199" s="28" t="s">
        <v>2277</v>
      </c>
      <c r="C199" s="29" t="s">
        <v>2278</v>
      </c>
      <c r="D199" s="29" t="s">
        <v>2214</v>
      </c>
      <c r="E199" s="28" t="s">
        <v>2279</v>
      </c>
      <c r="F199" s="23" t="s">
        <v>2277</v>
      </c>
      <c r="G199" s="24" t="s">
        <v>2278</v>
      </c>
      <c r="H199" s="30">
        <v>97047</v>
      </c>
      <c r="I199" s="8">
        <v>21260.520000000004</v>
      </c>
      <c r="J199" s="31">
        <v>75786.48</v>
      </c>
      <c r="K199" s="32">
        <f>+Tabla2[[#This Row],[Número de personal]]-Tabla2[[#This Row],[CODIGO]]</f>
        <v>0</v>
      </c>
    </row>
    <row r="200" spans="1:11" ht="15" customHeight="1">
      <c r="A200">
        <v>197</v>
      </c>
      <c r="B200" s="28" t="s">
        <v>1948</v>
      </c>
      <c r="C200" s="29" t="s">
        <v>1949</v>
      </c>
      <c r="D200" s="29" t="s">
        <v>1911</v>
      </c>
      <c r="E200" s="28" t="s">
        <v>1918</v>
      </c>
      <c r="F200" s="23" t="s">
        <v>1948</v>
      </c>
      <c r="G200" s="24" t="s">
        <v>1949</v>
      </c>
      <c r="H200" s="30">
        <v>59129</v>
      </c>
      <c r="I200" s="8">
        <v>15393.810000000001</v>
      </c>
      <c r="J200" s="31">
        <v>43735.19</v>
      </c>
      <c r="K200" s="32">
        <f>+Tabla2[[#This Row],[Número de personal]]-Tabla2[[#This Row],[CODIGO]]</f>
        <v>0</v>
      </c>
    </row>
    <row r="201" spans="1:11" ht="15" customHeight="1">
      <c r="A201">
        <v>198</v>
      </c>
      <c r="B201" s="28" t="s">
        <v>2366</v>
      </c>
      <c r="C201" s="29" t="s">
        <v>2367</v>
      </c>
      <c r="D201" s="29" t="s">
        <v>2214</v>
      </c>
      <c r="E201" s="28" t="s">
        <v>2221</v>
      </c>
      <c r="F201" s="23" t="s">
        <v>2366</v>
      </c>
      <c r="G201" s="24" t="s">
        <v>2367</v>
      </c>
      <c r="H201" s="30">
        <v>97047</v>
      </c>
      <c r="I201" s="8">
        <v>17800.650000000001</v>
      </c>
      <c r="J201" s="31">
        <v>79246.350000000006</v>
      </c>
      <c r="K201" s="32">
        <f>+Tabla2[[#This Row],[Número de personal]]-Tabla2[[#This Row],[CODIGO]]</f>
        <v>0</v>
      </c>
    </row>
    <row r="202" spans="1:11" ht="15" customHeight="1">
      <c r="A202">
        <v>199</v>
      </c>
      <c r="B202" s="28" t="s">
        <v>2503</v>
      </c>
      <c r="C202" s="29" t="s">
        <v>2504</v>
      </c>
      <c r="D202" s="29" t="s">
        <v>2422</v>
      </c>
      <c r="E202" s="28" t="s">
        <v>2482</v>
      </c>
      <c r="F202" s="23" t="s">
        <v>2503</v>
      </c>
      <c r="G202" s="24" t="s">
        <v>2504</v>
      </c>
      <c r="H202" s="30">
        <v>88917</v>
      </c>
      <c r="I202" s="8">
        <v>21103.170000000002</v>
      </c>
      <c r="J202" s="31">
        <v>67813.83</v>
      </c>
      <c r="K202" s="32">
        <f>+Tabla2[[#This Row],[Número de personal]]-Tabla2[[#This Row],[CODIGO]]</f>
        <v>0</v>
      </c>
    </row>
    <row r="203" spans="1:11" ht="15" customHeight="1">
      <c r="A203">
        <v>200</v>
      </c>
      <c r="B203" s="28" t="s">
        <v>1746</v>
      </c>
      <c r="C203" s="29" t="s">
        <v>1747</v>
      </c>
      <c r="D203" s="29" t="s">
        <v>1707</v>
      </c>
      <c r="E203" s="28" t="s">
        <v>1748</v>
      </c>
      <c r="F203" s="23" t="s">
        <v>1746</v>
      </c>
      <c r="G203" s="24" t="s">
        <v>1747</v>
      </c>
      <c r="H203" s="30">
        <v>94489</v>
      </c>
      <c r="I203" s="8">
        <v>22644.720000000001</v>
      </c>
      <c r="J203" s="31">
        <v>71844.28</v>
      </c>
      <c r="K203" s="32">
        <f>+Tabla2[[#This Row],[Número de personal]]-Tabla2[[#This Row],[CODIGO]]</f>
        <v>0</v>
      </c>
    </row>
    <row r="204" spans="1:11" ht="15" customHeight="1">
      <c r="A204">
        <v>201</v>
      </c>
      <c r="B204" s="28" t="s">
        <v>1790</v>
      </c>
      <c r="C204" s="29" t="s">
        <v>1791</v>
      </c>
      <c r="D204" s="29" t="s">
        <v>1771</v>
      </c>
      <c r="E204" s="28" t="s">
        <v>1792</v>
      </c>
      <c r="F204" s="23" t="s">
        <v>1790</v>
      </c>
      <c r="G204" s="24" t="s">
        <v>1791</v>
      </c>
      <c r="H204" s="30">
        <v>96023.5</v>
      </c>
      <c r="I204" s="8">
        <v>28768.039999999997</v>
      </c>
      <c r="J204" s="31">
        <v>67255.460000000006</v>
      </c>
      <c r="K204" s="32">
        <f>+Tabla2[[#This Row],[Número de personal]]-Tabla2[[#This Row],[CODIGO]]</f>
        <v>0</v>
      </c>
    </row>
    <row r="205" spans="1:11" ht="15" customHeight="1">
      <c r="A205">
        <v>202</v>
      </c>
      <c r="B205" s="28" t="s">
        <v>1709</v>
      </c>
      <c r="C205" s="29" t="s">
        <v>1710</v>
      </c>
      <c r="D205" s="29" t="s">
        <v>1707</v>
      </c>
      <c r="E205" s="28" t="s">
        <v>1711</v>
      </c>
      <c r="F205" s="23" t="s">
        <v>1709</v>
      </c>
      <c r="G205" s="24" t="s">
        <v>1710</v>
      </c>
      <c r="H205" s="30">
        <v>59292</v>
      </c>
      <c r="I205" s="8">
        <v>8615.19</v>
      </c>
      <c r="J205" s="31">
        <v>50676.81</v>
      </c>
      <c r="K205" s="32">
        <f>+Tabla2[[#This Row],[Número de personal]]-Tabla2[[#This Row],[CODIGO]]</f>
        <v>0</v>
      </c>
    </row>
    <row r="206" spans="1:11" ht="15" customHeight="1">
      <c r="A206">
        <v>203</v>
      </c>
      <c r="B206" s="28" t="s">
        <v>2257</v>
      </c>
      <c r="C206" s="29" t="s">
        <v>2258</v>
      </c>
      <c r="D206" s="29" t="s">
        <v>2214</v>
      </c>
      <c r="E206" s="28" t="s">
        <v>2224</v>
      </c>
      <c r="F206" s="23" t="s">
        <v>2257</v>
      </c>
      <c r="G206" s="24" t="s">
        <v>2258</v>
      </c>
      <c r="H206" s="30">
        <v>115000</v>
      </c>
      <c r="I206" s="8">
        <v>22769.989999999998</v>
      </c>
      <c r="J206" s="31">
        <v>92230.010000000009</v>
      </c>
      <c r="K206" s="32">
        <f>+Tabla2[[#This Row],[Número de personal]]-Tabla2[[#This Row],[CODIGO]]</f>
        <v>0</v>
      </c>
    </row>
    <row r="207" spans="1:11" ht="15" customHeight="1">
      <c r="A207">
        <v>204</v>
      </c>
      <c r="B207" s="28" t="s">
        <v>322</v>
      </c>
      <c r="C207" s="29" t="s">
        <v>323</v>
      </c>
      <c r="D207" s="29" t="s">
        <v>302</v>
      </c>
      <c r="E207" s="28" t="s">
        <v>324</v>
      </c>
      <c r="F207" s="23" t="s">
        <v>322</v>
      </c>
      <c r="G207" s="24" t="s">
        <v>323</v>
      </c>
      <c r="H207" s="30">
        <v>177920</v>
      </c>
      <c r="I207" s="8">
        <v>63595.89</v>
      </c>
      <c r="J207" s="31">
        <v>114324.11</v>
      </c>
      <c r="K207" s="32">
        <f>+Tabla2[[#This Row],[Número de personal]]-Tabla2[[#This Row],[CODIGO]]</f>
        <v>0</v>
      </c>
    </row>
    <row r="208" spans="1:11" ht="15" customHeight="1">
      <c r="A208">
        <v>205</v>
      </c>
      <c r="B208" s="28" t="s">
        <v>1247</v>
      </c>
      <c r="C208" s="29" t="s">
        <v>1248</v>
      </c>
      <c r="D208" s="29" t="s">
        <v>1134</v>
      </c>
      <c r="E208" s="28" t="s">
        <v>437</v>
      </c>
      <c r="F208" s="23" t="s">
        <v>1247</v>
      </c>
      <c r="G208" s="24" t="s">
        <v>1248</v>
      </c>
      <c r="H208" s="30">
        <v>126356</v>
      </c>
      <c r="I208" s="8">
        <v>27595.4</v>
      </c>
      <c r="J208" s="31">
        <v>98760.6</v>
      </c>
      <c r="K208" s="32">
        <f>+Tabla2[[#This Row],[Número de personal]]-Tabla2[[#This Row],[CODIGO]]</f>
        <v>0</v>
      </c>
    </row>
    <row r="209" spans="1:11" ht="15" customHeight="1">
      <c r="A209">
        <v>206</v>
      </c>
      <c r="B209" s="28" t="s">
        <v>1689</v>
      </c>
      <c r="C209" s="29" t="s">
        <v>1690</v>
      </c>
      <c r="D209" s="29" t="s">
        <v>1516</v>
      </c>
      <c r="E209" s="28" t="s">
        <v>1549</v>
      </c>
      <c r="F209" s="23" t="s">
        <v>1689</v>
      </c>
      <c r="G209" s="24" t="s">
        <v>1690</v>
      </c>
      <c r="H209" s="30">
        <v>68392</v>
      </c>
      <c r="I209" s="8">
        <v>12350.98</v>
      </c>
      <c r="J209" s="31">
        <v>56041.020000000004</v>
      </c>
      <c r="K209" s="32">
        <f>+Tabla2[[#This Row],[Número de personal]]-Tabla2[[#This Row],[CODIGO]]</f>
        <v>0</v>
      </c>
    </row>
    <row r="210" spans="1:11" ht="15" customHeight="1">
      <c r="A210">
        <v>207</v>
      </c>
      <c r="B210" s="28" t="s">
        <v>1622</v>
      </c>
      <c r="C210" s="29" t="s">
        <v>1623</v>
      </c>
      <c r="D210" s="29" t="s">
        <v>1516</v>
      </c>
      <c r="E210" s="28" t="s">
        <v>1538</v>
      </c>
      <c r="F210" s="23" t="s">
        <v>1622</v>
      </c>
      <c r="G210" s="24" t="s">
        <v>1623</v>
      </c>
      <c r="H210" s="30">
        <v>95000</v>
      </c>
      <c r="I210" s="8">
        <v>18205.539999999997</v>
      </c>
      <c r="J210" s="31">
        <v>76794.460000000006</v>
      </c>
      <c r="K210" s="32">
        <f>+Tabla2[[#This Row],[Número de personal]]-Tabla2[[#This Row],[CODIGO]]</f>
        <v>0</v>
      </c>
    </row>
    <row r="211" spans="1:11" ht="15" customHeight="1">
      <c r="A211">
        <v>208</v>
      </c>
      <c r="B211" s="28" t="s">
        <v>2632</v>
      </c>
      <c r="C211" s="29" t="s">
        <v>2633</v>
      </c>
      <c r="D211" s="29" t="s">
        <v>2510</v>
      </c>
      <c r="E211" s="28" t="s">
        <v>2521</v>
      </c>
      <c r="F211" s="23" t="s">
        <v>2632</v>
      </c>
      <c r="G211" s="24" t="s">
        <v>2633</v>
      </c>
      <c r="H211" s="30">
        <v>58525</v>
      </c>
      <c r="I211" s="8">
        <v>12649.810000000001</v>
      </c>
      <c r="J211" s="31">
        <v>45875.19</v>
      </c>
      <c r="K211" s="32">
        <f>+Tabla2[[#This Row],[Número de personal]]-Tabla2[[#This Row],[CODIGO]]</f>
        <v>0</v>
      </c>
    </row>
    <row r="212" spans="1:11" ht="15" customHeight="1">
      <c r="A212">
        <v>209</v>
      </c>
      <c r="B212" s="28" t="s">
        <v>2339</v>
      </c>
      <c r="C212" s="29" t="s">
        <v>2340</v>
      </c>
      <c r="D212" s="29" t="s">
        <v>2214</v>
      </c>
      <c r="E212" s="28" t="s">
        <v>2218</v>
      </c>
      <c r="F212" s="23" t="s">
        <v>2339</v>
      </c>
      <c r="G212" s="24" t="s">
        <v>2340</v>
      </c>
      <c r="H212" s="30">
        <v>143954</v>
      </c>
      <c r="I212" s="8">
        <v>31291.87</v>
      </c>
      <c r="J212" s="31">
        <v>112662.13</v>
      </c>
      <c r="K212" s="32">
        <f>+Tabla2[[#This Row],[Número de personal]]-Tabla2[[#This Row],[CODIGO]]</f>
        <v>0</v>
      </c>
    </row>
    <row r="213" spans="1:11" ht="15" customHeight="1">
      <c r="A213">
        <v>210</v>
      </c>
      <c r="B213" s="28" t="s">
        <v>2161</v>
      </c>
      <c r="C213" s="29" t="s">
        <v>2162</v>
      </c>
      <c r="D213" s="29" t="s">
        <v>2104</v>
      </c>
      <c r="E213" s="28" t="s">
        <v>2163</v>
      </c>
      <c r="F213" s="23" t="s">
        <v>2161</v>
      </c>
      <c r="G213" s="24" t="s">
        <v>2162</v>
      </c>
      <c r="H213" s="30">
        <v>222292</v>
      </c>
      <c r="I213" s="8">
        <v>60962.49</v>
      </c>
      <c r="J213" s="31">
        <v>161329.51</v>
      </c>
      <c r="K213" s="32">
        <f>+Tabla2[[#This Row],[Número de personal]]-Tabla2[[#This Row],[CODIGO]]</f>
        <v>0</v>
      </c>
    </row>
    <row r="214" spans="1:11" ht="15" customHeight="1">
      <c r="A214">
        <v>211</v>
      </c>
      <c r="B214" s="28" t="s">
        <v>2416</v>
      </c>
      <c r="C214" s="29" t="s">
        <v>2417</v>
      </c>
      <c r="D214" s="29" t="s">
        <v>2404</v>
      </c>
      <c r="E214" s="28" t="s">
        <v>2418</v>
      </c>
      <c r="F214" s="23" t="s">
        <v>2416</v>
      </c>
      <c r="G214" s="24" t="s">
        <v>2417</v>
      </c>
      <c r="H214" s="30">
        <v>200000</v>
      </c>
      <c r="I214" s="8">
        <v>58910.66</v>
      </c>
      <c r="J214" s="31">
        <v>141089.34</v>
      </c>
      <c r="K214" s="32">
        <f>+Tabla2[[#This Row],[Número de personal]]-Tabla2[[#This Row],[CODIGO]]</f>
        <v>0</v>
      </c>
    </row>
    <row r="215" spans="1:11" ht="15" customHeight="1">
      <c r="A215">
        <v>212</v>
      </c>
      <c r="B215" s="28" t="s">
        <v>2252</v>
      </c>
      <c r="C215" s="29" t="s">
        <v>2253</v>
      </c>
      <c r="D215" s="29" t="s">
        <v>2214</v>
      </c>
      <c r="E215" s="28" t="s">
        <v>2248</v>
      </c>
      <c r="F215" s="23" t="s">
        <v>2252</v>
      </c>
      <c r="G215" s="24" t="s">
        <v>2253</v>
      </c>
      <c r="H215" s="30">
        <v>204877</v>
      </c>
      <c r="I215" s="8">
        <v>75713.87</v>
      </c>
      <c r="J215" s="31">
        <v>129163.13</v>
      </c>
      <c r="K215" s="32">
        <f>+Tabla2[[#This Row],[Número de personal]]-Tabla2[[#This Row],[CODIGO]]</f>
        <v>0</v>
      </c>
    </row>
    <row r="216" spans="1:11" ht="15" customHeight="1">
      <c r="A216">
        <v>213</v>
      </c>
      <c r="B216" s="28" t="s">
        <v>2291</v>
      </c>
      <c r="C216" s="29" t="s">
        <v>2292</v>
      </c>
      <c r="D216" s="29" t="s">
        <v>2214</v>
      </c>
      <c r="E216" s="28" t="s">
        <v>2293</v>
      </c>
      <c r="F216" s="23" t="s">
        <v>2291</v>
      </c>
      <c r="G216" s="24" t="s">
        <v>2292</v>
      </c>
      <c r="H216" s="30">
        <v>204877</v>
      </c>
      <c r="I216" s="8">
        <v>62778.600000000006</v>
      </c>
      <c r="J216" s="31">
        <v>142098.4</v>
      </c>
      <c r="K216" s="32">
        <f>+Tabla2[[#This Row],[Número de personal]]-Tabla2[[#This Row],[CODIGO]]</f>
        <v>0</v>
      </c>
    </row>
    <row r="217" spans="1:11" ht="15" customHeight="1">
      <c r="A217">
        <v>214</v>
      </c>
      <c r="B217" s="28" t="s">
        <v>2358</v>
      </c>
      <c r="C217" s="29" t="s">
        <v>2359</v>
      </c>
      <c r="D217" s="29" t="s">
        <v>2214</v>
      </c>
      <c r="E217" s="28" t="s">
        <v>2360</v>
      </c>
      <c r="F217" s="23" t="s">
        <v>2358</v>
      </c>
      <c r="G217" s="24" t="s">
        <v>2359</v>
      </c>
      <c r="H217" s="30">
        <v>239588</v>
      </c>
      <c r="I217" s="8">
        <v>85699.23</v>
      </c>
      <c r="J217" s="31">
        <v>153888.77000000002</v>
      </c>
      <c r="K217" s="32">
        <f>+Tabla2[[#This Row],[Número de personal]]-Tabla2[[#This Row],[CODIGO]]</f>
        <v>0</v>
      </c>
    </row>
    <row r="218" spans="1:11" ht="15" customHeight="1">
      <c r="A218">
        <v>215</v>
      </c>
      <c r="B218" s="28" t="s">
        <v>2112</v>
      </c>
      <c r="C218" s="29" t="s">
        <v>2113</v>
      </c>
      <c r="D218" s="29" t="s">
        <v>2104</v>
      </c>
      <c r="E218" s="28" t="s">
        <v>2114</v>
      </c>
      <c r="F218" s="23" t="s">
        <v>2112</v>
      </c>
      <c r="G218" s="24" t="s">
        <v>2113</v>
      </c>
      <c r="H218" s="30">
        <v>143954</v>
      </c>
      <c r="I218" s="8">
        <v>38168.93</v>
      </c>
      <c r="J218" s="31">
        <v>105785.07</v>
      </c>
      <c r="K218" s="32">
        <f>+Tabla2[[#This Row],[Número de personal]]-Tabla2[[#This Row],[CODIGO]]</f>
        <v>0</v>
      </c>
    </row>
    <row r="219" spans="1:11" ht="15" customHeight="1">
      <c r="A219">
        <v>216</v>
      </c>
      <c r="B219" s="28" t="s">
        <v>2195</v>
      </c>
      <c r="C219" s="29" t="s">
        <v>2196</v>
      </c>
      <c r="D219" s="29" t="s">
        <v>2104</v>
      </c>
      <c r="E219" s="28" t="s">
        <v>2197</v>
      </c>
      <c r="F219" s="23" t="s">
        <v>2195</v>
      </c>
      <c r="G219" s="24" t="s">
        <v>2196</v>
      </c>
      <c r="H219" s="30">
        <v>222292</v>
      </c>
      <c r="I219" s="8">
        <v>53598.499999999993</v>
      </c>
      <c r="J219" s="31">
        <v>168693.5</v>
      </c>
      <c r="K219" s="32">
        <f>+Tabla2[[#This Row],[Número de personal]]-Tabla2[[#This Row],[CODIGO]]</f>
        <v>0</v>
      </c>
    </row>
    <row r="220" spans="1:11" ht="15" customHeight="1">
      <c r="A220">
        <v>217</v>
      </c>
      <c r="B220" s="28" t="s">
        <v>1432</v>
      </c>
      <c r="C220" s="29" t="s">
        <v>1433</v>
      </c>
      <c r="D220" s="29" t="s">
        <v>1284</v>
      </c>
      <c r="E220" s="28" t="s">
        <v>1325</v>
      </c>
      <c r="F220" s="23" t="s">
        <v>1432</v>
      </c>
      <c r="G220" s="24" t="s">
        <v>1433</v>
      </c>
      <c r="H220" s="30">
        <v>33277</v>
      </c>
      <c r="I220" s="8">
        <v>3426.1000000000004</v>
      </c>
      <c r="J220" s="31">
        <v>29850.9</v>
      </c>
      <c r="K220" s="32">
        <f>+Tabla2[[#This Row],[Número de personal]]-Tabla2[[#This Row],[CODIGO]]</f>
        <v>0</v>
      </c>
    </row>
    <row r="221" spans="1:11" ht="15" customHeight="1">
      <c r="A221">
        <v>218</v>
      </c>
      <c r="B221" s="28" t="s">
        <v>2524</v>
      </c>
      <c r="C221" s="29" t="s">
        <v>2525</v>
      </c>
      <c r="D221" s="29" t="s">
        <v>2510</v>
      </c>
      <c r="E221" s="28" t="s">
        <v>2521</v>
      </c>
      <c r="F221" s="23" t="s">
        <v>2524</v>
      </c>
      <c r="G221" s="24" t="s">
        <v>2525</v>
      </c>
      <c r="H221" s="30">
        <v>80873</v>
      </c>
      <c r="I221" s="8">
        <v>13917.68</v>
      </c>
      <c r="J221" s="31">
        <v>66955.320000000007</v>
      </c>
      <c r="K221" s="32">
        <f>+Tabla2[[#This Row],[Número de personal]]-Tabla2[[#This Row],[CODIGO]]</f>
        <v>0</v>
      </c>
    </row>
    <row r="222" spans="1:11" ht="15" customHeight="1">
      <c r="A222">
        <v>219</v>
      </c>
      <c r="B222" s="28" t="s">
        <v>1761</v>
      </c>
      <c r="C222" s="29" t="s">
        <v>1762</v>
      </c>
      <c r="D222" s="29" t="s">
        <v>1707</v>
      </c>
      <c r="E222" s="28" t="s">
        <v>1753</v>
      </c>
      <c r="F222" s="23" t="s">
        <v>1761</v>
      </c>
      <c r="G222" s="24" t="s">
        <v>1762</v>
      </c>
      <c r="H222" s="30">
        <v>126356</v>
      </c>
      <c r="I222" s="8">
        <v>27745.1</v>
      </c>
      <c r="J222" s="31">
        <v>98610.9</v>
      </c>
      <c r="K222" s="32">
        <f>+Tabla2[[#This Row],[Número de personal]]-Tabla2[[#This Row],[CODIGO]]</f>
        <v>0</v>
      </c>
    </row>
    <row r="223" spans="1:11" ht="15" customHeight="1">
      <c r="A223">
        <v>220</v>
      </c>
      <c r="B223" s="28" t="s">
        <v>197</v>
      </c>
      <c r="C223" s="29" t="s">
        <v>198</v>
      </c>
      <c r="D223" s="29" t="s">
        <v>153</v>
      </c>
      <c r="E223" s="28" t="s">
        <v>196</v>
      </c>
      <c r="F223" s="23" t="s">
        <v>197</v>
      </c>
      <c r="G223" s="24" t="s">
        <v>198</v>
      </c>
      <c r="H223" s="30">
        <v>67846</v>
      </c>
      <c r="I223" s="8">
        <v>10040.109999999999</v>
      </c>
      <c r="J223" s="31">
        <v>57805.89</v>
      </c>
      <c r="K223" s="32">
        <f>+Tabla2[[#This Row],[Número de personal]]-Tabla2[[#This Row],[CODIGO]]</f>
        <v>0</v>
      </c>
    </row>
    <row r="224" spans="1:11" ht="15" customHeight="1">
      <c r="A224">
        <v>221</v>
      </c>
      <c r="B224" s="28" t="s">
        <v>1919</v>
      </c>
      <c r="C224" s="29" t="s">
        <v>1920</v>
      </c>
      <c r="D224" s="29" t="s">
        <v>1911</v>
      </c>
      <c r="E224" s="28" t="s">
        <v>1918</v>
      </c>
      <c r="F224" s="23" t="s">
        <v>1919</v>
      </c>
      <c r="G224" s="24" t="s">
        <v>1920</v>
      </c>
      <c r="H224" s="30">
        <v>47454</v>
      </c>
      <c r="I224" s="8">
        <v>5346.42</v>
      </c>
      <c r="J224" s="31">
        <v>42107.58</v>
      </c>
      <c r="K224" s="32">
        <f>+Tabla2[[#This Row],[Número de personal]]-Tabla2[[#This Row],[CODIGO]]</f>
        <v>0</v>
      </c>
    </row>
    <row r="225" spans="1:11" ht="15" customHeight="1">
      <c r="A225">
        <v>222</v>
      </c>
      <c r="B225" s="28" t="s">
        <v>2430</v>
      </c>
      <c r="C225" s="29" t="s">
        <v>2431</v>
      </c>
      <c r="D225" s="29" t="s">
        <v>2422</v>
      </c>
      <c r="E225" s="28" t="s">
        <v>2432</v>
      </c>
      <c r="F225" s="23" t="s">
        <v>2430</v>
      </c>
      <c r="G225" s="24" t="s">
        <v>2431</v>
      </c>
      <c r="H225" s="30">
        <v>62944</v>
      </c>
      <c r="I225" s="8">
        <v>14090.400000000001</v>
      </c>
      <c r="J225" s="31">
        <v>48853.599999999999</v>
      </c>
      <c r="K225" s="32">
        <f>+Tabla2[[#This Row],[Número de personal]]-Tabla2[[#This Row],[CODIGO]]</f>
        <v>0</v>
      </c>
    </row>
    <row r="226" spans="1:11" ht="15" customHeight="1">
      <c r="A226">
        <v>223</v>
      </c>
      <c r="B226" s="28" t="s">
        <v>1303</v>
      </c>
      <c r="C226" s="29" t="s">
        <v>1304</v>
      </c>
      <c r="D226" s="29" t="s">
        <v>1284</v>
      </c>
      <c r="E226" s="28" t="s">
        <v>1305</v>
      </c>
      <c r="F226" s="23" t="s">
        <v>1303</v>
      </c>
      <c r="G226" s="24" t="s">
        <v>1304</v>
      </c>
      <c r="H226" s="30">
        <v>35212</v>
      </c>
      <c r="I226" s="8">
        <v>5864.76</v>
      </c>
      <c r="J226" s="31">
        <v>29347.239999999998</v>
      </c>
      <c r="K226" s="32">
        <f>+Tabla2[[#This Row],[Número de personal]]-Tabla2[[#This Row],[CODIGO]]</f>
        <v>0</v>
      </c>
    </row>
    <row r="227" spans="1:11" ht="15" customHeight="1">
      <c r="A227">
        <v>224</v>
      </c>
      <c r="B227" s="28" t="s">
        <v>1373</v>
      </c>
      <c r="C227" s="29" t="s">
        <v>1374</v>
      </c>
      <c r="D227" s="29" t="s">
        <v>1284</v>
      </c>
      <c r="E227" s="28" t="s">
        <v>1305</v>
      </c>
      <c r="F227" s="23" t="s">
        <v>1373</v>
      </c>
      <c r="G227" s="24" t="s">
        <v>1374</v>
      </c>
      <c r="H227" s="30">
        <v>40074</v>
      </c>
      <c r="I227" s="8">
        <v>6989.17</v>
      </c>
      <c r="J227" s="31">
        <v>33084.83</v>
      </c>
      <c r="K227" s="32">
        <f>+Tabla2[[#This Row],[Número de personal]]-Tabla2[[#This Row],[CODIGO]]</f>
        <v>0</v>
      </c>
    </row>
    <row r="228" spans="1:11" ht="15" customHeight="1">
      <c r="A228">
        <v>225</v>
      </c>
      <c r="B228" s="28" t="s">
        <v>1696</v>
      </c>
      <c r="C228" s="29" t="s">
        <v>1697</v>
      </c>
      <c r="D228" s="29" t="s">
        <v>1516</v>
      </c>
      <c r="E228" s="28" t="s">
        <v>1549</v>
      </c>
      <c r="F228" s="23" t="s">
        <v>1696</v>
      </c>
      <c r="G228" s="24" t="s">
        <v>1697</v>
      </c>
      <c r="H228" s="30">
        <v>60000</v>
      </c>
      <c r="I228" s="8">
        <v>8910.48</v>
      </c>
      <c r="J228" s="31">
        <v>51089.520000000004</v>
      </c>
      <c r="K228" s="32">
        <f>+Tabla2[[#This Row],[Número de personal]]-Tabla2[[#This Row],[CODIGO]]</f>
        <v>0</v>
      </c>
    </row>
    <row r="229" spans="1:11" ht="15" customHeight="1">
      <c r="A229">
        <v>226</v>
      </c>
      <c r="B229" s="28" t="s">
        <v>1536</v>
      </c>
      <c r="C229" s="29" t="s">
        <v>1537</v>
      </c>
      <c r="D229" s="29" t="s">
        <v>1516</v>
      </c>
      <c r="E229" s="28" t="s">
        <v>1538</v>
      </c>
      <c r="F229" s="23" t="s">
        <v>1536</v>
      </c>
      <c r="G229" s="24" t="s">
        <v>1537</v>
      </c>
      <c r="H229" s="30">
        <v>95000</v>
      </c>
      <c r="I229" s="8">
        <v>19155.980000000003</v>
      </c>
      <c r="J229" s="31">
        <v>75844.01999999999</v>
      </c>
      <c r="K229" s="32">
        <f>+Tabla2[[#This Row],[Número de personal]]-Tabla2[[#This Row],[CODIGO]]</f>
        <v>0</v>
      </c>
    </row>
    <row r="230" spans="1:11" ht="15" customHeight="1">
      <c r="A230">
        <v>227</v>
      </c>
      <c r="B230" s="28" t="s">
        <v>2093</v>
      </c>
      <c r="C230" s="29" t="s">
        <v>2094</v>
      </c>
      <c r="D230" s="29" t="s">
        <v>304</v>
      </c>
      <c r="E230" s="28" t="s">
        <v>2095</v>
      </c>
      <c r="F230" s="23" t="s">
        <v>2093</v>
      </c>
      <c r="G230" s="24" t="s">
        <v>2094</v>
      </c>
      <c r="H230" s="30">
        <v>313445</v>
      </c>
      <c r="I230" s="8">
        <v>79425.11</v>
      </c>
      <c r="J230" s="31">
        <v>234019.89</v>
      </c>
      <c r="K230" s="32">
        <f>+Tabla2[[#This Row],[Número de personal]]-Tabla2[[#This Row],[CODIGO]]</f>
        <v>0</v>
      </c>
    </row>
    <row r="231" spans="1:11" ht="15" customHeight="1">
      <c r="A231">
        <v>228</v>
      </c>
      <c r="B231" s="28" t="s">
        <v>1721</v>
      </c>
      <c r="C231" s="29" t="s">
        <v>1722</v>
      </c>
      <c r="D231" s="29" t="s">
        <v>1707</v>
      </c>
      <c r="E231" s="28" t="s">
        <v>1723</v>
      </c>
      <c r="F231" s="23" t="s">
        <v>1721</v>
      </c>
      <c r="G231" s="24" t="s">
        <v>1722</v>
      </c>
      <c r="H231" s="30">
        <v>68383</v>
      </c>
      <c r="I231" s="8">
        <v>9760.0500000000011</v>
      </c>
      <c r="J231" s="31">
        <v>58622.95</v>
      </c>
      <c r="K231" s="32">
        <f>+Tabla2[[#This Row],[Número de personal]]-Tabla2[[#This Row],[CODIGO]]</f>
        <v>0</v>
      </c>
    </row>
    <row r="232" spans="1:11" ht="15" customHeight="1">
      <c r="A232">
        <v>229</v>
      </c>
      <c r="B232" s="28" t="s">
        <v>1651</v>
      </c>
      <c r="C232" s="29" t="s">
        <v>1652</v>
      </c>
      <c r="D232" s="29" t="s">
        <v>1516</v>
      </c>
      <c r="E232" s="28" t="s">
        <v>1549</v>
      </c>
      <c r="F232" s="23" t="s">
        <v>1651</v>
      </c>
      <c r="G232" s="24" t="s">
        <v>1652</v>
      </c>
      <c r="H232" s="30">
        <v>64050</v>
      </c>
      <c r="I232" s="8">
        <v>9003.2799999999988</v>
      </c>
      <c r="J232" s="31">
        <v>55046.720000000001</v>
      </c>
      <c r="K232" s="32">
        <f>+Tabla2[[#This Row],[Número de personal]]-Tabla2[[#This Row],[CODIGO]]</f>
        <v>0</v>
      </c>
    </row>
    <row r="233" spans="1:11" ht="15" customHeight="1">
      <c r="A233">
        <v>230</v>
      </c>
      <c r="B233" s="28" t="s">
        <v>337</v>
      </c>
      <c r="C233" s="29" t="s">
        <v>338</v>
      </c>
      <c r="D233" s="29" t="s">
        <v>302</v>
      </c>
      <c r="E233" s="28" t="s">
        <v>339</v>
      </c>
      <c r="F233" s="23" t="s">
        <v>337</v>
      </c>
      <c r="G233" s="24" t="s">
        <v>338</v>
      </c>
      <c r="H233" s="30">
        <v>134211</v>
      </c>
      <c r="I233" s="8">
        <v>33462.879999999997</v>
      </c>
      <c r="J233" s="31">
        <v>100748.12</v>
      </c>
      <c r="K233" s="32">
        <f>+Tabla2[[#This Row],[Número de personal]]-Tabla2[[#This Row],[CODIGO]]</f>
        <v>0</v>
      </c>
    </row>
    <row r="234" spans="1:11" ht="15" customHeight="1">
      <c r="A234">
        <v>231</v>
      </c>
      <c r="B234" s="28" t="s">
        <v>1323</v>
      </c>
      <c r="C234" s="29" t="s">
        <v>1324</v>
      </c>
      <c r="D234" s="29" t="s">
        <v>1284</v>
      </c>
      <c r="E234" s="28" t="s">
        <v>1325</v>
      </c>
      <c r="F234" s="23" t="s">
        <v>1323</v>
      </c>
      <c r="G234" s="24" t="s">
        <v>1324</v>
      </c>
      <c r="H234" s="30">
        <v>32023</v>
      </c>
      <c r="I234" s="8">
        <v>2464.4</v>
      </c>
      <c r="J234" s="31">
        <v>29558.6</v>
      </c>
      <c r="K234" s="32">
        <f>+Tabla2[[#This Row],[Número de personal]]-Tabla2[[#This Row],[CODIGO]]</f>
        <v>0</v>
      </c>
    </row>
    <row r="235" spans="1:11" ht="15" customHeight="1">
      <c r="A235">
        <v>232</v>
      </c>
      <c r="B235" s="28" t="s">
        <v>1818</v>
      </c>
      <c r="C235" s="29" t="s">
        <v>1819</v>
      </c>
      <c r="D235" s="29" t="s">
        <v>1805</v>
      </c>
      <c r="E235" s="28" t="s">
        <v>1820</v>
      </c>
      <c r="F235" s="23" t="s">
        <v>1818</v>
      </c>
      <c r="G235" s="24" t="s">
        <v>1819</v>
      </c>
      <c r="H235" s="30">
        <v>77705</v>
      </c>
      <c r="I235" s="8">
        <v>12912</v>
      </c>
      <c r="J235" s="31">
        <v>64793</v>
      </c>
      <c r="K235" s="32">
        <f>+Tabla2[[#This Row],[Número de personal]]-Tabla2[[#This Row],[CODIGO]]</f>
        <v>0</v>
      </c>
    </row>
    <row r="236" spans="1:11" ht="15" customHeight="1">
      <c r="A236">
        <v>233</v>
      </c>
      <c r="B236" s="28" t="s">
        <v>1956</v>
      </c>
      <c r="C236" s="29" t="s">
        <v>1957</v>
      </c>
      <c r="D236" s="29" t="s">
        <v>1911</v>
      </c>
      <c r="E236" s="28" t="s">
        <v>1918</v>
      </c>
      <c r="F236" s="23" t="s">
        <v>1956</v>
      </c>
      <c r="G236" s="24" t="s">
        <v>1957</v>
      </c>
      <c r="H236" s="30">
        <v>43538</v>
      </c>
      <c r="I236" s="8">
        <v>8974.2799999999988</v>
      </c>
      <c r="J236" s="31">
        <v>34563.72</v>
      </c>
      <c r="K236" s="32">
        <f>+Tabla2[[#This Row],[Número de personal]]-Tabla2[[#This Row],[CODIGO]]</f>
        <v>0</v>
      </c>
    </row>
    <row r="237" spans="1:11" ht="15" customHeight="1">
      <c r="A237">
        <v>234</v>
      </c>
      <c r="B237" s="28" t="s">
        <v>1168</v>
      </c>
      <c r="C237" s="29" t="s">
        <v>1169</v>
      </c>
      <c r="D237" s="29" t="s">
        <v>1134</v>
      </c>
      <c r="E237" s="28" t="s">
        <v>1170</v>
      </c>
      <c r="F237" s="23" t="s">
        <v>1168</v>
      </c>
      <c r="G237" s="24" t="s">
        <v>1169</v>
      </c>
      <c r="H237" s="30">
        <v>203746</v>
      </c>
      <c r="I237" s="8">
        <v>92017.22</v>
      </c>
      <c r="J237" s="31">
        <v>111728.78</v>
      </c>
      <c r="K237" s="32">
        <f>+Tabla2[[#This Row],[Número de personal]]-Tabla2[[#This Row],[CODIGO]]</f>
        <v>0</v>
      </c>
    </row>
    <row r="238" spans="1:11" ht="15" customHeight="1">
      <c r="A238">
        <v>235</v>
      </c>
      <c r="B238" s="28" t="s">
        <v>1368</v>
      </c>
      <c r="C238" s="29" t="s">
        <v>1369</v>
      </c>
      <c r="D238" s="29" t="s">
        <v>1284</v>
      </c>
      <c r="E238" s="28" t="s">
        <v>1325</v>
      </c>
      <c r="F238" s="23" t="s">
        <v>1368</v>
      </c>
      <c r="G238" s="24" t="s">
        <v>1369</v>
      </c>
      <c r="H238" s="30">
        <v>36422</v>
      </c>
      <c r="I238" s="8">
        <v>6795.62</v>
      </c>
      <c r="J238" s="31">
        <v>29626.38</v>
      </c>
      <c r="K238" s="32">
        <f>+Tabla2[[#This Row],[Número de personal]]-Tabla2[[#This Row],[CODIGO]]</f>
        <v>0</v>
      </c>
    </row>
    <row r="239" spans="1:11" ht="15" customHeight="1">
      <c r="A239">
        <v>236</v>
      </c>
      <c r="B239" s="28" t="s">
        <v>1482</v>
      </c>
      <c r="C239" s="29" t="s">
        <v>1483</v>
      </c>
      <c r="D239" s="29" t="s">
        <v>1284</v>
      </c>
      <c r="E239" s="28" t="s">
        <v>1308</v>
      </c>
      <c r="F239" s="23" t="s">
        <v>1482</v>
      </c>
      <c r="G239" s="24" t="s">
        <v>1483</v>
      </c>
      <c r="H239" s="30">
        <v>60146</v>
      </c>
      <c r="I239" s="8">
        <v>8879.02</v>
      </c>
      <c r="J239" s="31">
        <v>51266.979999999996</v>
      </c>
      <c r="K239" s="32">
        <f>+Tabla2[[#This Row],[Número de personal]]-Tabla2[[#This Row],[CODIGO]]</f>
        <v>0</v>
      </c>
    </row>
    <row r="240" spans="1:11" ht="15" customHeight="1">
      <c r="A240">
        <v>237</v>
      </c>
      <c r="B240" s="28" t="s">
        <v>290</v>
      </c>
      <c r="C240" s="29" t="s">
        <v>291</v>
      </c>
      <c r="D240" s="29" t="s">
        <v>226</v>
      </c>
      <c r="E240" s="28" t="s">
        <v>236</v>
      </c>
      <c r="F240" s="23" t="s">
        <v>290</v>
      </c>
      <c r="G240" s="24" t="s">
        <v>291</v>
      </c>
      <c r="H240" s="30">
        <v>146245</v>
      </c>
      <c r="I240" s="8">
        <v>45266.22</v>
      </c>
      <c r="J240" s="31">
        <v>100978.78</v>
      </c>
      <c r="K240" s="32">
        <f>+Tabla2[[#This Row],[Número de personal]]-Tabla2[[#This Row],[CODIGO]]</f>
        <v>0</v>
      </c>
    </row>
    <row r="241" spans="1:11" ht="15" customHeight="1">
      <c r="A241">
        <v>238</v>
      </c>
      <c r="B241" s="28" t="s">
        <v>1241</v>
      </c>
      <c r="C241" s="29" t="s">
        <v>1242</v>
      </c>
      <c r="D241" s="29" t="s">
        <v>1134</v>
      </c>
      <c r="E241" s="28" t="s">
        <v>1243</v>
      </c>
      <c r="F241" s="23" t="s">
        <v>1241</v>
      </c>
      <c r="G241" s="24" t="s">
        <v>1242</v>
      </c>
      <c r="H241" s="30">
        <v>204877</v>
      </c>
      <c r="I241" s="8">
        <v>75925.67</v>
      </c>
      <c r="J241" s="31">
        <v>128951.33</v>
      </c>
      <c r="K241" s="32">
        <f>+Tabla2[[#This Row],[Número de personal]]-Tabla2[[#This Row],[CODIGO]]</f>
        <v>0</v>
      </c>
    </row>
    <row r="242" spans="1:11" ht="15" customHeight="1">
      <c r="A242">
        <v>239</v>
      </c>
      <c r="B242" s="28" t="s">
        <v>1459</v>
      </c>
      <c r="C242" s="29" t="s">
        <v>1460</v>
      </c>
      <c r="D242" s="29" t="s">
        <v>1284</v>
      </c>
      <c r="E242" s="28" t="s">
        <v>1308</v>
      </c>
      <c r="F242" s="23" t="s">
        <v>1459</v>
      </c>
      <c r="G242" s="24" t="s">
        <v>1460</v>
      </c>
      <c r="H242" s="30">
        <v>68263</v>
      </c>
      <c r="I242" s="8">
        <v>9728.23</v>
      </c>
      <c r="J242" s="31">
        <v>58534.770000000004</v>
      </c>
      <c r="K242" s="32">
        <f>+Tabla2[[#This Row],[Número de personal]]-Tabla2[[#This Row],[CODIGO]]</f>
        <v>0</v>
      </c>
    </row>
    <row r="243" spans="1:11" ht="15" customHeight="1">
      <c r="A243">
        <v>240</v>
      </c>
      <c r="B243" s="28" t="s">
        <v>1451</v>
      </c>
      <c r="C243" s="29" t="s">
        <v>1452</v>
      </c>
      <c r="D243" s="29" t="s">
        <v>1284</v>
      </c>
      <c r="E243" s="28" t="s">
        <v>1453</v>
      </c>
      <c r="F243" s="23" t="s">
        <v>1451</v>
      </c>
      <c r="G243" s="24" t="s">
        <v>1452</v>
      </c>
      <c r="H243" s="30">
        <v>216756</v>
      </c>
      <c r="I243" s="8">
        <v>68534.559999999998</v>
      </c>
      <c r="J243" s="31">
        <v>148221.44</v>
      </c>
      <c r="K243" s="32">
        <f>+Tabla2[[#This Row],[Número de personal]]-Tabla2[[#This Row],[CODIGO]]</f>
        <v>0</v>
      </c>
    </row>
    <row r="244" spans="1:11" ht="15" customHeight="1">
      <c r="A244">
        <v>241</v>
      </c>
      <c r="B244" s="28" t="s">
        <v>2442</v>
      </c>
      <c r="C244" s="29" t="s">
        <v>2443</v>
      </c>
      <c r="D244" s="29" t="s">
        <v>2422</v>
      </c>
      <c r="E244" s="28" t="s">
        <v>2444</v>
      </c>
      <c r="F244" s="23" t="s">
        <v>2442</v>
      </c>
      <c r="G244" s="24" t="s">
        <v>2443</v>
      </c>
      <c r="H244" s="30">
        <v>161745</v>
      </c>
      <c r="I244" s="8">
        <v>46944.88</v>
      </c>
      <c r="J244" s="31">
        <v>114800.12</v>
      </c>
      <c r="K244" s="32">
        <f>+Tabla2[[#This Row],[Número de personal]]-Tabla2[[#This Row],[CODIGO]]</f>
        <v>0</v>
      </c>
    </row>
    <row r="245" spans="1:11" ht="15" customHeight="1">
      <c r="A245">
        <v>242</v>
      </c>
      <c r="B245" s="28" t="s">
        <v>1478</v>
      </c>
      <c r="C245" s="29" t="s">
        <v>1479</v>
      </c>
      <c r="D245" s="29" t="s">
        <v>1284</v>
      </c>
      <c r="E245" s="28" t="s">
        <v>1305</v>
      </c>
      <c r="F245" s="23" t="s">
        <v>1478</v>
      </c>
      <c r="G245" s="24" t="s">
        <v>1479</v>
      </c>
      <c r="H245" s="30">
        <v>44630</v>
      </c>
      <c r="I245" s="8">
        <v>5462.43</v>
      </c>
      <c r="J245" s="31">
        <v>39167.57</v>
      </c>
      <c r="K245" s="32">
        <f>+Tabla2[[#This Row],[Número de personal]]-Tabla2[[#This Row],[CODIGO]]</f>
        <v>0</v>
      </c>
    </row>
    <row r="246" spans="1:11" ht="15" customHeight="1">
      <c r="A246">
        <v>243</v>
      </c>
      <c r="B246" s="28" t="s">
        <v>373</v>
      </c>
      <c r="C246" s="29" t="s">
        <v>374</v>
      </c>
      <c r="D246" s="29" t="s">
        <v>368</v>
      </c>
      <c r="E246" s="28" t="s">
        <v>375</v>
      </c>
      <c r="F246" s="23" t="s">
        <v>373</v>
      </c>
      <c r="G246" s="24" t="s">
        <v>374</v>
      </c>
      <c r="H246" s="30">
        <v>64108</v>
      </c>
      <c r="I246" s="8">
        <v>9981.89</v>
      </c>
      <c r="J246" s="31">
        <v>54126.11</v>
      </c>
      <c r="K246" s="32">
        <f>+Tabla2[[#This Row],[Número de personal]]-Tabla2[[#This Row],[CODIGO]]</f>
        <v>0</v>
      </c>
    </row>
    <row r="247" spans="1:11" ht="15" customHeight="1">
      <c r="A247">
        <v>244</v>
      </c>
      <c r="B247" s="28" t="s">
        <v>1143</v>
      </c>
      <c r="C247" s="29" t="s">
        <v>1144</v>
      </c>
      <c r="D247" s="29" t="s">
        <v>1134</v>
      </c>
      <c r="E247" s="28" t="s">
        <v>1145</v>
      </c>
      <c r="F247" s="23" t="s">
        <v>1143</v>
      </c>
      <c r="G247" s="24" t="s">
        <v>1144</v>
      </c>
      <c r="H247" s="30">
        <v>126356</v>
      </c>
      <c r="I247" s="8">
        <v>26741.71</v>
      </c>
      <c r="J247" s="31">
        <v>99614.290000000008</v>
      </c>
      <c r="K247" s="32">
        <f>+Tabla2[[#This Row],[Número de personal]]-Tabla2[[#This Row],[CODIGO]]</f>
        <v>0</v>
      </c>
    </row>
    <row r="248" spans="1:11" ht="15" customHeight="1">
      <c r="A248">
        <v>245</v>
      </c>
      <c r="B248" s="28" t="s">
        <v>167</v>
      </c>
      <c r="C248" s="29" t="s">
        <v>168</v>
      </c>
      <c r="D248" s="29" t="s">
        <v>153</v>
      </c>
      <c r="E248" s="28" t="s">
        <v>169</v>
      </c>
      <c r="F248" s="23" t="s">
        <v>167</v>
      </c>
      <c r="G248" s="24" t="s">
        <v>168</v>
      </c>
      <c r="H248" s="30">
        <v>134688</v>
      </c>
      <c r="I248" s="8">
        <v>35720.829999999994</v>
      </c>
      <c r="J248" s="31">
        <v>98967.170000000013</v>
      </c>
      <c r="K248" s="32">
        <f>+Tabla2[[#This Row],[Número de personal]]-Tabla2[[#This Row],[CODIGO]]</f>
        <v>0</v>
      </c>
    </row>
    <row r="249" spans="1:11" ht="15" customHeight="1">
      <c r="A249">
        <v>246</v>
      </c>
      <c r="B249" s="28" t="s">
        <v>1936</v>
      </c>
      <c r="C249" s="29" t="s">
        <v>1937</v>
      </c>
      <c r="D249" s="29" t="s">
        <v>1911</v>
      </c>
      <c r="E249" s="28" t="s">
        <v>1918</v>
      </c>
      <c r="F249" s="23" t="s">
        <v>1936</v>
      </c>
      <c r="G249" s="24" t="s">
        <v>1937</v>
      </c>
      <c r="H249" s="30">
        <v>42814</v>
      </c>
      <c r="I249" s="8">
        <v>14196.849999999999</v>
      </c>
      <c r="J249" s="31">
        <v>28617.15</v>
      </c>
      <c r="K249" s="32">
        <f>+Tabla2[[#This Row],[Número de personal]]-Tabla2[[#This Row],[CODIGO]]</f>
        <v>0</v>
      </c>
    </row>
    <row r="250" spans="1:11" ht="15" customHeight="1">
      <c r="A250">
        <v>247</v>
      </c>
      <c r="B250" s="28" t="s">
        <v>1552</v>
      </c>
      <c r="C250" s="29" t="s">
        <v>1553</v>
      </c>
      <c r="D250" s="29" t="s">
        <v>1516</v>
      </c>
      <c r="E250" s="28" t="s">
        <v>1549</v>
      </c>
      <c r="F250" s="23" t="s">
        <v>1552</v>
      </c>
      <c r="G250" s="24" t="s">
        <v>1553</v>
      </c>
      <c r="H250" s="30">
        <v>57605</v>
      </c>
      <c r="I250" s="8">
        <v>8215.5</v>
      </c>
      <c r="J250" s="31">
        <v>49389.5</v>
      </c>
      <c r="K250" s="32">
        <f>+Tabla2[[#This Row],[Número de personal]]-Tabla2[[#This Row],[CODIGO]]</f>
        <v>0</v>
      </c>
    </row>
    <row r="251" spans="1:11" ht="15" customHeight="1">
      <c r="A251">
        <v>248</v>
      </c>
      <c r="B251" s="28" t="s">
        <v>1793</v>
      </c>
      <c r="C251" s="29" t="s">
        <v>1794</v>
      </c>
      <c r="D251" s="29" t="s">
        <v>1771</v>
      </c>
      <c r="E251" s="28" t="s">
        <v>1795</v>
      </c>
      <c r="F251" s="23" t="s">
        <v>1793</v>
      </c>
      <c r="G251" s="24" t="s">
        <v>1794</v>
      </c>
      <c r="H251" s="30">
        <v>170000</v>
      </c>
      <c r="I251" s="8">
        <v>38643.18</v>
      </c>
      <c r="J251" s="31">
        <v>131356.82</v>
      </c>
      <c r="K251" s="32">
        <f>+Tabla2[[#This Row],[Número de personal]]-Tabla2[[#This Row],[CODIGO]]</f>
        <v>0</v>
      </c>
    </row>
    <row r="252" spans="1:11" ht="15" customHeight="1">
      <c r="A252">
        <v>249</v>
      </c>
      <c r="B252" s="28" t="s">
        <v>170</v>
      </c>
      <c r="C252" s="29" t="s">
        <v>171</v>
      </c>
      <c r="D252" s="29" t="s">
        <v>153</v>
      </c>
      <c r="E252" s="28" t="s">
        <v>172</v>
      </c>
      <c r="F252" s="23" t="s">
        <v>170</v>
      </c>
      <c r="G252" s="24" t="s">
        <v>171</v>
      </c>
      <c r="H252" s="30">
        <v>106128</v>
      </c>
      <c r="I252" s="8">
        <v>20950.099999999999</v>
      </c>
      <c r="J252" s="31">
        <v>85177.9</v>
      </c>
      <c r="K252" s="32">
        <f>+Tabla2[[#This Row],[Número de personal]]-Tabla2[[#This Row],[CODIGO]]</f>
        <v>0</v>
      </c>
    </row>
    <row r="253" spans="1:11" ht="15" customHeight="1">
      <c r="A253">
        <v>250</v>
      </c>
      <c r="B253" s="28" t="s">
        <v>1645</v>
      </c>
      <c r="C253" s="29" t="s">
        <v>1646</v>
      </c>
      <c r="D253" s="29" t="s">
        <v>1516</v>
      </c>
      <c r="E253" s="28" t="s">
        <v>1628</v>
      </c>
      <c r="F253" s="23" t="s">
        <v>1645</v>
      </c>
      <c r="G253" s="24" t="s">
        <v>1646</v>
      </c>
      <c r="H253" s="30">
        <v>138479</v>
      </c>
      <c r="I253" s="8">
        <v>31061.31</v>
      </c>
      <c r="J253" s="31">
        <v>107417.69</v>
      </c>
      <c r="K253" s="32">
        <f>+Tabla2[[#This Row],[Número de personal]]-Tabla2[[#This Row],[CODIGO]]</f>
        <v>0</v>
      </c>
    </row>
    <row r="254" spans="1:11" ht="15" customHeight="1">
      <c r="A254">
        <v>251</v>
      </c>
      <c r="B254" s="28" t="s">
        <v>1382</v>
      </c>
      <c r="C254" s="29" t="s">
        <v>1383</v>
      </c>
      <c r="D254" s="29" t="s">
        <v>1284</v>
      </c>
      <c r="E254" s="28" t="s">
        <v>1325</v>
      </c>
      <c r="F254" s="23" t="s">
        <v>1382</v>
      </c>
      <c r="G254" s="24" t="s">
        <v>1383</v>
      </c>
      <c r="H254" s="30">
        <v>42417</v>
      </c>
      <c r="I254" s="8">
        <v>7592.96</v>
      </c>
      <c r="J254" s="31">
        <v>34824.04</v>
      </c>
      <c r="K254" s="32">
        <f>+Tabla2[[#This Row],[Número de personal]]-Tabla2[[#This Row],[CODIGO]]</f>
        <v>0</v>
      </c>
    </row>
    <row r="255" spans="1:11" ht="15" customHeight="1">
      <c r="A255">
        <v>252</v>
      </c>
      <c r="B255" s="28" t="s">
        <v>1356</v>
      </c>
      <c r="C255" s="29" t="s">
        <v>1357</v>
      </c>
      <c r="D255" s="29" t="s">
        <v>1284</v>
      </c>
      <c r="E255" s="28" t="s">
        <v>1305</v>
      </c>
      <c r="F255" s="23" t="s">
        <v>1356</v>
      </c>
      <c r="G255" s="24" t="s">
        <v>1357</v>
      </c>
      <c r="H255" s="30">
        <v>45021</v>
      </c>
      <c r="I255" s="8">
        <v>4589.9799999999996</v>
      </c>
      <c r="J255" s="31">
        <v>40431.020000000004</v>
      </c>
      <c r="K255" s="32">
        <f>+Tabla2[[#This Row],[Número de personal]]-Tabla2[[#This Row],[CODIGO]]</f>
        <v>0</v>
      </c>
    </row>
    <row r="256" spans="1:11" ht="15" customHeight="1">
      <c r="A256">
        <v>253</v>
      </c>
      <c r="B256" s="28" t="s">
        <v>249</v>
      </c>
      <c r="C256" s="29" t="s">
        <v>250</v>
      </c>
      <c r="D256" s="29" t="s">
        <v>226</v>
      </c>
      <c r="E256" s="28" t="s">
        <v>251</v>
      </c>
      <c r="F256" s="23" t="s">
        <v>249</v>
      </c>
      <c r="G256" s="24" t="s">
        <v>250</v>
      </c>
      <c r="H256" s="30">
        <v>135000</v>
      </c>
      <c r="I256" s="8">
        <v>30791.07</v>
      </c>
      <c r="J256" s="31">
        <v>104208.93</v>
      </c>
      <c r="K256" s="32">
        <f>+Tabla2[[#This Row],[Número de personal]]-Tabla2[[#This Row],[CODIGO]]</f>
        <v>0</v>
      </c>
    </row>
    <row r="257" spans="1:11" ht="15" customHeight="1">
      <c r="A257">
        <v>254</v>
      </c>
      <c r="B257" s="28" t="s">
        <v>2002</v>
      </c>
      <c r="C257" s="29" t="s">
        <v>2003</v>
      </c>
      <c r="D257" s="29" t="s">
        <v>1911</v>
      </c>
      <c r="E257" s="28" t="s">
        <v>2004</v>
      </c>
      <c r="F257" s="23" t="s">
        <v>2002</v>
      </c>
      <c r="G257" s="24" t="s">
        <v>2003</v>
      </c>
      <c r="H257" s="30">
        <v>43748</v>
      </c>
      <c r="I257" s="8">
        <v>3798.23</v>
      </c>
      <c r="J257" s="31">
        <v>39949.769999999997</v>
      </c>
      <c r="K257" s="32">
        <f>+Tabla2[[#This Row],[Número de personal]]-Tabla2[[#This Row],[CODIGO]]</f>
        <v>0</v>
      </c>
    </row>
    <row r="258" spans="1:11" ht="15" customHeight="1">
      <c r="A258">
        <v>255</v>
      </c>
      <c r="B258" s="28" t="s">
        <v>2212</v>
      </c>
      <c r="C258" s="29" t="s">
        <v>2213</v>
      </c>
      <c r="D258" s="29" t="s">
        <v>2104</v>
      </c>
      <c r="E258" s="28" t="s">
        <v>2123</v>
      </c>
      <c r="F258" s="23" t="s">
        <v>2212</v>
      </c>
      <c r="G258" s="24" t="s">
        <v>2213</v>
      </c>
      <c r="H258" s="30">
        <v>140179</v>
      </c>
      <c r="I258" s="8">
        <v>35848.779999999992</v>
      </c>
      <c r="J258" s="31">
        <v>104330.22</v>
      </c>
      <c r="K258" s="32">
        <f>+Tabla2[[#This Row],[Número de personal]]-Tabla2[[#This Row],[CODIGO]]</f>
        <v>0</v>
      </c>
    </row>
    <row r="259" spans="1:11" ht="15" customHeight="1">
      <c r="A259">
        <v>256</v>
      </c>
      <c r="B259" s="28" t="s">
        <v>1584</v>
      </c>
      <c r="C259" s="29" t="s">
        <v>1585</v>
      </c>
      <c r="D259" s="29" t="s">
        <v>1516</v>
      </c>
      <c r="E259" s="28" t="s">
        <v>1586</v>
      </c>
      <c r="F259" s="23" t="s">
        <v>1584</v>
      </c>
      <c r="G259" s="24" t="s">
        <v>1585</v>
      </c>
      <c r="H259" s="30">
        <v>68539</v>
      </c>
      <c r="I259" s="8">
        <v>16492.71</v>
      </c>
      <c r="J259" s="31">
        <v>52046.29</v>
      </c>
      <c r="K259" s="32">
        <f>+Tabla2[[#This Row],[Número de personal]]-Tabla2[[#This Row],[CODIGO]]</f>
        <v>0</v>
      </c>
    </row>
    <row r="260" spans="1:11" ht="15" customHeight="1">
      <c r="A260">
        <v>257</v>
      </c>
      <c r="B260" s="28" t="s">
        <v>2451</v>
      </c>
      <c r="C260" s="29" t="s">
        <v>2452</v>
      </c>
      <c r="D260" s="29" t="s">
        <v>2422</v>
      </c>
      <c r="E260" s="28" t="s">
        <v>2453</v>
      </c>
      <c r="F260" s="23" t="s">
        <v>2451</v>
      </c>
      <c r="G260" s="24" t="s">
        <v>2452</v>
      </c>
      <c r="H260" s="30">
        <v>90087</v>
      </c>
      <c r="I260" s="8">
        <v>15437.47</v>
      </c>
      <c r="J260" s="31">
        <v>74649.53</v>
      </c>
      <c r="K260" s="32">
        <f>+Tabla2[[#This Row],[Número de personal]]-Tabla2[[#This Row],[CODIGO]]</f>
        <v>0</v>
      </c>
    </row>
    <row r="261" spans="1:11" ht="15" customHeight="1">
      <c r="A261">
        <v>258</v>
      </c>
      <c r="B261" s="28" t="s">
        <v>2067</v>
      </c>
      <c r="C261" s="29" t="s">
        <v>2068</v>
      </c>
      <c r="D261" s="29" t="s">
        <v>1136</v>
      </c>
      <c r="E261" s="28" t="s">
        <v>2069</v>
      </c>
      <c r="F261" s="23" t="s">
        <v>2067</v>
      </c>
      <c r="G261" s="24" t="s">
        <v>2068</v>
      </c>
      <c r="H261" s="30">
        <v>127848</v>
      </c>
      <c r="I261" s="8">
        <v>27630.28</v>
      </c>
      <c r="J261" s="31">
        <v>100217.72</v>
      </c>
      <c r="K261" s="32">
        <f>+Tabla2[[#This Row],[Número de personal]]-Tabla2[[#This Row],[CODIGO]]</f>
        <v>0</v>
      </c>
    </row>
    <row r="262" spans="1:11" ht="15" customHeight="1">
      <c r="A262">
        <v>259</v>
      </c>
      <c r="B262" s="28" t="s">
        <v>1653</v>
      </c>
      <c r="C262" s="29" t="s">
        <v>1654</v>
      </c>
      <c r="D262" s="29" t="s">
        <v>1516</v>
      </c>
      <c r="E262" s="28" t="s">
        <v>1538</v>
      </c>
      <c r="F262" s="23" t="s">
        <v>1653</v>
      </c>
      <c r="G262" s="24" t="s">
        <v>1654</v>
      </c>
      <c r="H262" s="30">
        <v>108810</v>
      </c>
      <c r="I262" s="8">
        <v>22273.41</v>
      </c>
      <c r="J262" s="31">
        <v>86536.59</v>
      </c>
      <c r="K262" s="32">
        <f>+Tabla2[[#This Row],[Número de personal]]-Tabla2[[#This Row],[CODIGO]]</f>
        <v>0</v>
      </c>
    </row>
    <row r="263" spans="1:11" ht="15" customHeight="1">
      <c r="A263">
        <v>260</v>
      </c>
      <c r="B263" s="28" t="s">
        <v>1638</v>
      </c>
      <c r="C263" s="29" t="s">
        <v>1639</v>
      </c>
      <c r="D263" s="29" t="s">
        <v>1516</v>
      </c>
      <c r="E263" s="28" t="s">
        <v>1640</v>
      </c>
      <c r="F263" s="23" t="s">
        <v>1638</v>
      </c>
      <c r="G263" s="24" t="s">
        <v>1639</v>
      </c>
      <c r="H263" s="30">
        <v>76525</v>
      </c>
      <c r="I263" s="8">
        <v>19074.73</v>
      </c>
      <c r="J263" s="31">
        <v>57450.270000000004</v>
      </c>
      <c r="K263" s="32">
        <f>+Tabla2[[#This Row],[Número de personal]]-Tabla2[[#This Row],[CODIGO]]</f>
        <v>0</v>
      </c>
    </row>
    <row r="264" spans="1:11" ht="15" customHeight="1">
      <c r="A264">
        <v>261</v>
      </c>
      <c r="B264" s="28" t="s">
        <v>1848</v>
      </c>
      <c r="C264" s="29" t="s">
        <v>1849</v>
      </c>
      <c r="D264" s="29" t="s">
        <v>1805</v>
      </c>
      <c r="E264" s="28" t="s">
        <v>1820</v>
      </c>
      <c r="F264" s="23" t="s">
        <v>1848</v>
      </c>
      <c r="G264" s="24" t="s">
        <v>1849</v>
      </c>
      <c r="H264" s="30">
        <v>61464</v>
      </c>
      <c r="I264" s="8">
        <v>8453.77</v>
      </c>
      <c r="J264" s="31">
        <v>53010.229999999996</v>
      </c>
      <c r="K264" s="32">
        <f>+Tabla2[[#This Row],[Número de personal]]-Tabla2[[#This Row],[CODIGO]]</f>
        <v>0</v>
      </c>
    </row>
    <row r="265" spans="1:11" ht="15" customHeight="1">
      <c r="A265">
        <v>262</v>
      </c>
      <c r="B265" s="28" t="s">
        <v>85</v>
      </c>
      <c r="C265" s="29" t="s">
        <v>86</v>
      </c>
      <c r="D265" s="29" t="s">
        <v>5</v>
      </c>
      <c r="E265" s="28" t="s">
        <v>28</v>
      </c>
      <c r="F265" s="23" t="s">
        <v>85</v>
      </c>
      <c r="G265" s="24" t="s">
        <v>86</v>
      </c>
      <c r="H265" s="30">
        <v>106791</v>
      </c>
      <c r="I265" s="8">
        <v>21351.920000000002</v>
      </c>
      <c r="J265" s="31">
        <v>85439.08</v>
      </c>
      <c r="K265" s="32">
        <f>+Tabla2[[#This Row],[Número de personal]]-Tabla2[[#This Row],[CODIGO]]</f>
        <v>0</v>
      </c>
    </row>
    <row r="266" spans="1:11" ht="15" customHeight="1">
      <c r="A266">
        <v>263</v>
      </c>
      <c r="B266" s="28" t="s">
        <v>212</v>
      </c>
      <c r="C266" s="29" t="s">
        <v>213</v>
      </c>
      <c r="D266" s="29" t="s">
        <v>153</v>
      </c>
      <c r="E266" s="28" t="s">
        <v>187</v>
      </c>
      <c r="F266" s="23" t="s">
        <v>212</v>
      </c>
      <c r="G266" s="24" t="s">
        <v>213</v>
      </c>
      <c r="H266" s="30">
        <v>83208</v>
      </c>
      <c r="I266" s="8">
        <v>14140.429999999998</v>
      </c>
      <c r="J266" s="31">
        <v>69067.570000000007</v>
      </c>
      <c r="K266" s="32">
        <f>+Tabla2[[#This Row],[Número de personal]]-Tabla2[[#This Row],[CODIGO]]</f>
        <v>0</v>
      </c>
    </row>
    <row r="267" spans="1:11" ht="15" customHeight="1">
      <c r="A267">
        <v>264</v>
      </c>
      <c r="B267" s="28" t="s">
        <v>1620</v>
      </c>
      <c r="C267" s="29" t="s">
        <v>1621</v>
      </c>
      <c r="D267" s="29" t="s">
        <v>1516</v>
      </c>
      <c r="E267" s="28" t="s">
        <v>1564</v>
      </c>
      <c r="F267" s="23" t="s">
        <v>1620</v>
      </c>
      <c r="G267" s="24" t="s">
        <v>1621</v>
      </c>
      <c r="H267" s="30">
        <v>59364</v>
      </c>
      <c r="I267" s="8">
        <v>8788.6899999999987</v>
      </c>
      <c r="J267" s="31">
        <v>50575.31</v>
      </c>
      <c r="K267" s="32">
        <f>+Tabla2[[#This Row],[Número de personal]]-Tabla2[[#This Row],[CODIGO]]</f>
        <v>0</v>
      </c>
    </row>
    <row r="268" spans="1:11" ht="15" customHeight="1">
      <c r="A268">
        <v>265</v>
      </c>
      <c r="B268" s="28" t="s">
        <v>1215</v>
      </c>
      <c r="C268" s="29" t="s">
        <v>1216</v>
      </c>
      <c r="D268" s="29" t="s">
        <v>1134</v>
      </c>
      <c r="E268" s="28" t="s">
        <v>1217</v>
      </c>
      <c r="F268" s="23" t="s">
        <v>1215</v>
      </c>
      <c r="G268" s="24" t="s">
        <v>1216</v>
      </c>
      <c r="H268" s="30">
        <v>65906</v>
      </c>
      <c r="I268" s="8">
        <v>25540.98</v>
      </c>
      <c r="J268" s="31">
        <v>40365.020000000004</v>
      </c>
      <c r="K268" s="32">
        <f>+Tabla2[[#This Row],[Número de personal]]-Tabla2[[#This Row],[CODIGO]]</f>
        <v>0</v>
      </c>
    </row>
    <row r="269" spans="1:11" ht="15" customHeight="1">
      <c r="A269">
        <v>266</v>
      </c>
      <c r="B269" s="28" t="s">
        <v>1300</v>
      </c>
      <c r="C269" s="29" t="s">
        <v>1301</v>
      </c>
      <c r="D269" s="29" t="s">
        <v>1284</v>
      </c>
      <c r="E269" s="28" t="s">
        <v>1302</v>
      </c>
      <c r="F269" s="23" t="s">
        <v>1300</v>
      </c>
      <c r="G269" s="24" t="s">
        <v>1301</v>
      </c>
      <c r="H269" s="30">
        <v>80000</v>
      </c>
      <c r="I269" s="8">
        <v>14405.830000000002</v>
      </c>
      <c r="J269" s="31">
        <v>65594.17</v>
      </c>
      <c r="K269" s="32">
        <f>+Tabla2[[#This Row],[Número de personal]]-Tabla2[[#This Row],[CODIGO]]</f>
        <v>0</v>
      </c>
    </row>
    <row r="270" spans="1:11" ht="15" customHeight="1">
      <c r="A270">
        <v>267</v>
      </c>
      <c r="B270" s="28" t="s">
        <v>1904</v>
      </c>
      <c r="C270" s="29" t="s">
        <v>1905</v>
      </c>
      <c r="D270" s="29" t="s">
        <v>1881</v>
      </c>
      <c r="E270" s="28" t="s">
        <v>1906</v>
      </c>
      <c r="F270" s="23" t="s">
        <v>1904</v>
      </c>
      <c r="G270" s="24" t="s">
        <v>1905</v>
      </c>
      <c r="H270" s="30">
        <v>189751</v>
      </c>
      <c r="I270" s="8">
        <v>93722.290000000008</v>
      </c>
      <c r="J270" s="31">
        <v>96028.709999999992</v>
      </c>
      <c r="K270" s="32">
        <f>+Tabla2[[#This Row],[Número de personal]]-Tabla2[[#This Row],[CODIGO]]</f>
        <v>0</v>
      </c>
    </row>
    <row r="271" spans="1:11" ht="15" customHeight="1">
      <c r="A271">
        <v>268</v>
      </c>
      <c r="B271" s="28" t="s">
        <v>2234</v>
      </c>
      <c r="C271" s="29" t="s">
        <v>2235</v>
      </c>
      <c r="D271" s="29" t="s">
        <v>2214</v>
      </c>
      <c r="E271" s="28" t="s">
        <v>2236</v>
      </c>
      <c r="F271" s="23" t="s">
        <v>2234</v>
      </c>
      <c r="G271" s="24" t="s">
        <v>2235</v>
      </c>
      <c r="H271" s="30">
        <v>124005</v>
      </c>
      <c r="I271" s="8">
        <v>26499.179999999997</v>
      </c>
      <c r="J271" s="31">
        <v>97505.82</v>
      </c>
      <c r="K271" s="32">
        <f>+Tabla2[[#This Row],[Número de personal]]-Tabla2[[#This Row],[CODIGO]]</f>
        <v>0</v>
      </c>
    </row>
    <row r="272" spans="1:11" ht="15" customHeight="1">
      <c r="A272">
        <v>269</v>
      </c>
      <c r="B272" s="28" t="s">
        <v>1944</v>
      </c>
      <c r="C272" s="29" t="s">
        <v>1945</v>
      </c>
      <c r="D272" s="29" t="s">
        <v>1911</v>
      </c>
      <c r="E272" s="28" t="s">
        <v>1918</v>
      </c>
      <c r="F272" s="23" t="s">
        <v>1944</v>
      </c>
      <c r="G272" s="24" t="s">
        <v>1945</v>
      </c>
      <c r="H272" s="30">
        <v>52129</v>
      </c>
      <c r="I272" s="8">
        <v>10013.02</v>
      </c>
      <c r="J272" s="31">
        <v>42115.979999999996</v>
      </c>
      <c r="K272" s="32">
        <f>+Tabla2[[#This Row],[Número de personal]]-Tabla2[[#This Row],[CODIGO]]</f>
        <v>0</v>
      </c>
    </row>
    <row r="273" spans="1:11" ht="15" customHeight="1">
      <c r="A273">
        <v>270</v>
      </c>
      <c r="B273" s="28" t="s">
        <v>1812</v>
      </c>
      <c r="C273" s="29" t="s">
        <v>1813</v>
      </c>
      <c r="D273" s="29" t="s">
        <v>1805</v>
      </c>
      <c r="E273" s="28" t="s">
        <v>1814</v>
      </c>
      <c r="F273" s="23" t="s">
        <v>1812</v>
      </c>
      <c r="G273" s="24" t="s">
        <v>1813</v>
      </c>
      <c r="H273" s="30">
        <v>45329</v>
      </c>
      <c r="I273" s="8">
        <v>6278.4900000000007</v>
      </c>
      <c r="J273" s="31">
        <v>39050.51</v>
      </c>
      <c r="K273" s="32">
        <f>+Tabla2[[#This Row],[Número de personal]]-Tabla2[[#This Row],[CODIGO]]</f>
        <v>0</v>
      </c>
    </row>
    <row r="274" spans="1:11" ht="15" customHeight="1">
      <c r="A274">
        <v>271</v>
      </c>
      <c r="B274" s="28" t="s">
        <v>1576</v>
      </c>
      <c r="C274" s="29" t="s">
        <v>1577</v>
      </c>
      <c r="D274" s="29" t="s">
        <v>1516</v>
      </c>
      <c r="E274" s="28" t="s">
        <v>1578</v>
      </c>
      <c r="F274" s="23" t="s">
        <v>1576</v>
      </c>
      <c r="G274" s="24" t="s">
        <v>1577</v>
      </c>
      <c r="H274" s="30">
        <v>58498</v>
      </c>
      <c r="I274" s="8">
        <v>7001.01</v>
      </c>
      <c r="J274" s="31">
        <v>51496.99</v>
      </c>
      <c r="K274" s="32">
        <f>+Tabla2[[#This Row],[Número de personal]]-Tabla2[[#This Row],[CODIGO]]</f>
        <v>0</v>
      </c>
    </row>
    <row r="275" spans="1:11" ht="15" customHeight="1">
      <c r="A275">
        <v>272</v>
      </c>
      <c r="B275" s="28" t="s">
        <v>208</v>
      </c>
      <c r="C275" s="29" t="s">
        <v>209</v>
      </c>
      <c r="D275" s="29" t="s">
        <v>153</v>
      </c>
      <c r="E275" s="28" t="s">
        <v>175</v>
      </c>
      <c r="F275" s="23" t="s">
        <v>208</v>
      </c>
      <c r="G275" s="24" t="s">
        <v>209</v>
      </c>
      <c r="H275" s="30">
        <v>78997</v>
      </c>
      <c r="I275" s="8">
        <v>19433.13</v>
      </c>
      <c r="J275" s="31">
        <v>59563.869999999995</v>
      </c>
      <c r="K275" s="32">
        <f>+Tabla2[[#This Row],[Número de personal]]-Tabla2[[#This Row],[CODIGO]]</f>
        <v>0</v>
      </c>
    </row>
    <row r="276" spans="1:11" ht="15" customHeight="1">
      <c r="A276">
        <v>273</v>
      </c>
      <c r="B276" s="28" t="s">
        <v>1550</v>
      </c>
      <c r="C276" s="29" t="s">
        <v>1551</v>
      </c>
      <c r="D276" s="29" t="s">
        <v>1516</v>
      </c>
      <c r="E276" s="28" t="s">
        <v>1549</v>
      </c>
      <c r="F276" s="23" t="s">
        <v>1550</v>
      </c>
      <c r="G276" s="24" t="s">
        <v>1551</v>
      </c>
      <c r="H276" s="30">
        <v>60000</v>
      </c>
      <c r="I276" s="8">
        <v>7372.42</v>
      </c>
      <c r="J276" s="31">
        <v>52627.58</v>
      </c>
      <c r="K276" s="32">
        <f>+Tabla2[[#This Row],[Número de personal]]-Tabla2[[#This Row],[CODIGO]]</f>
        <v>0</v>
      </c>
    </row>
    <row r="277" spans="1:11" ht="15" customHeight="1">
      <c r="A277">
        <v>274</v>
      </c>
      <c r="B277" s="28" t="s">
        <v>2397</v>
      </c>
      <c r="C277" s="29" t="s">
        <v>2398</v>
      </c>
      <c r="D277" s="29" t="s">
        <v>2379</v>
      </c>
      <c r="E277" s="28" t="s">
        <v>2386</v>
      </c>
      <c r="F277" s="23" t="s">
        <v>2397</v>
      </c>
      <c r="G277" s="24" t="s">
        <v>2398</v>
      </c>
      <c r="H277" s="30">
        <v>143954</v>
      </c>
      <c r="I277" s="8">
        <v>32289.919999999998</v>
      </c>
      <c r="J277" s="31">
        <v>111664.08</v>
      </c>
      <c r="K277" s="32">
        <f>+Tabla2[[#This Row],[Número de personal]]-Tabla2[[#This Row],[CODIGO]]</f>
        <v>0</v>
      </c>
    </row>
    <row r="278" spans="1:11" ht="15" customHeight="1">
      <c r="A278">
        <v>275</v>
      </c>
      <c r="B278" s="28" t="s">
        <v>405</v>
      </c>
      <c r="C278" s="29" t="s">
        <v>406</v>
      </c>
      <c r="D278" s="29" t="s">
        <v>394</v>
      </c>
      <c r="E278" s="28" t="s">
        <v>407</v>
      </c>
      <c r="F278" s="23" t="s">
        <v>405</v>
      </c>
      <c r="G278" s="24" t="s">
        <v>406</v>
      </c>
      <c r="H278" s="30">
        <v>122846</v>
      </c>
      <c r="I278" s="8">
        <v>41299.1</v>
      </c>
      <c r="J278" s="31">
        <v>81546.899999999994</v>
      </c>
      <c r="K278" s="32">
        <f>+Tabla2[[#This Row],[Número de personal]]-Tabla2[[#This Row],[CODIGO]]</f>
        <v>0</v>
      </c>
    </row>
    <row r="279" spans="1:11" ht="15" customHeight="1">
      <c r="A279">
        <v>276</v>
      </c>
      <c r="B279" s="28" t="s">
        <v>2473</v>
      </c>
      <c r="C279" s="29" t="s">
        <v>2474</v>
      </c>
      <c r="D279" s="29" t="s">
        <v>2422</v>
      </c>
      <c r="E279" s="28" t="s">
        <v>2475</v>
      </c>
      <c r="F279" s="23" t="s">
        <v>2473</v>
      </c>
      <c r="G279" s="24" t="s">
        <v>2474</v>
      </c>
      <c r="H279" s="30">
        <v>193043</v>
      </c>
      <c r="I279" s="8">
        <v>46052.11</v>
      </c>
      <c r="J279" s="31">
        <v>146990.89000000001</v>
      </c>
      <c r="K279" s="32">
        <f>+Tabla2[[#This Row],[Número de personal]]-Tabla2[[#This Row],[CODIGO]]</f>
        <v>0</v>
      </c>
    </row>
    <row r="280" spans="1:11" ht="15" customHeight="1">
      <c r="A280">
        <v>277</v>
      </c>
      <c r="B280" s="28" t="s">
        <v>1461</v>
      </c>
      <c r="C280" s="29" t="s">
        <v>1462</v>
      </c>
      <c r="D280" s="29" t="s">
        <v>1284</v>
      </c>
      <c r="E280" s="28" t="s">
        <v>1345</v>
      </c>
      <c r="F280" s="23" t="s">
        <v>1461</v>
      </c>
      <c r="G280" s="24" t="s">
        <v>1462</v>
      </c>
      <c r="H280" s="30">
        <v>48955</v>
      </c>
      <c r="I280" s="8">
        <v>9116.5400000000009</v>
      </c>
      <c r="J280" s="31">
        <v>39838.46</v>
      </c>
      <c r="K280" s="32">
        <f>+Tabla2[[#This Row],[Número de personal]]-Tabla2[[#This Row],[CODIGO]]</f>
        <v>0</v>
      </c>
    </row>
    <row r="281" spans="1:11" ht="15" customHeight="1">
      <c r="A281">
        <v>278</v>
      </c>
      <c r="B281" s="28" t="s">
        <v>1740</v>
      </c>
      <c r="C281" s="29" t="s">
        <v>1741</v>
      </c>
      <c r="D281" s="29" t="s">
        <v>1707</v>
      </c>
      <c r="E281" s="28" t="s">
        <v>1742</v>
      </c>
      <c r="F281" s="23" t="s">
        <v>1740</v>
      </c>
      <c r="G281" s="24" t="s">
        <v>1741</v>
      </c>
      <c r="H281" s="30">
        <v>60093</v>
      </c>
      <c r="I281" s="8">
        <v>8089.79</v>
      </c>
      <c r="J281" s="31">
        <v>52003.21</v>
      </c>
      <c r="K281" s="32">
        <f>+Tabla2[[#This Row],[Número de personal]]-Tabla2[[#This Row],[CODIGO]]</f>
        <v>0</v>
      </c>
    </row>
    <row r="282" spans="1:11" ht="15" customHeight="1">
      <c r="A282">
        <v>279</v>
      </c>
      <c r="B282" s="28" t="s">
        <v>2090</v>
      </c>
      <c r="C282" s="29" t="s">
        <v>2091</v>
      </c>
      <c r="D282" s="29" t="s">
        <v>304</v>
      </c>
      <c r="E282" s="28" t="s">
        <v>2092</v>
      </c>
      <c r="F282" s="23" t="s">
        <v>2090</v>
      </c>
      <c r="G282" s="24" t="s">
        <v>2091</v>
      </c>
      <c r="H282" s="30">
        <v>38853</v>
      </c>
      <c r="I282" s="8">
        <v>2898.08</v>
      </c>
      <c r="J282" s="31">
        <v>35954.92</v>
      </c>
      <c r="K282" s="32">
        <f>+Tabla2[[#This Row],[Número de personal]]-Tabla2[[#This Row],[CODIGO]]</f>
        <v>0</v>
      </c>
    </row>
    <row r="283" spans="1:11" ht="15" customHeight="1">
      <c r="A283">
        <v>280</v>
      </c>
      <c r="B283" s="28" t="s">
        <v>1263</v>
      </c>
      <c r="C283" s="29" t="s">
        <v>1264</v>
      </c>
      <c r="D283" s="29" t="s">
        <v>1249</v>
      </c>
      <c r="E283" s="28" t="s">
        <v>1265</v>
      </c>
      <c r="F283" s="23" t="s">
        <v>1263</v>
      </c>
      <c r="G283" s="24" t="s">
        <v>1264</v>
      </c>
      <c r="H283" s="30">
        <v>25500</v>
      </c>
      <c r="I283" s="8">
        <v>3587.2200000000003</v>
      </c>
      <c r="J283" s="31">
        <v>21912.78</v>
      </c>
      <c r="K283" s="32">
        <f>+Tabla2[[#This Row],[Número de personal]]-Tabla2[[#This Row],[CODIGO]]</f>
        <v>0</v>
      </c>
    </row>
    <row r="284" spans="1:11" ht="15" customHeight="1">
      <c r="A284">
        <v>281</v>
      </c>
      <c r="B284" s="28" t="s">
        <v>2316</v>
      </c>
      <c r="C284" s="29" t="s">
        <v>2317</v>
      </c>
      <c r="D284" s="29" t="s">
        <v>2214</v>
      </c>
      <c r="E284" s="28" t="s">
        <v>2318</v>
      </c>
      <c r="F284" s="23" t="s">
        <v>2316</v>
      </c>
      <c r="G284" s="24" t="s">
        <v>2317</v>
      </c>
      <c r="H284" s="30">
        <v>268000</v>
      </c>
      <c r="I284" s="8">
        <v>99995.21</v>
      </c>
      <c r="J284" s="31">
        <v>168004.78999999998</v>
      </c>
      <c r="K284" s="32">
        <f>+Tabla2[[#This Row],[Número de personal]]-Tabla2[[#This Row],[CODIGO]]</f>
        <v>0</v>
      </c>
    </row>
    <row r="285" spans="1:11" ht="15" customHeight="1">
      <c r="A285">
        <v>282</v>
      </c>
      <c r="B285" s="28" t="s">
        <v>2259</v>
      </c>
      <c r="C285" s="29" t="s">
        <v>2260</v>
      </c>
      <c r="D285" s="29" t="s">
        <v>2214</v>
      </c>
      <c r="E285" s="28" t="s">
        <v>2256</v>
      </c>
      <c r="F285" s="23" t="s">
        <v>2259</v>
      </c>
      <c r="G285" s="24" t="s">
        <v>2260</v>
      </c>
      <c r="H285" s="30">
        <v>143954</v>
      </c>
      <c r="I285" s="8">
        <v>36232.409999999996</v>
      </c>
      <c r="J285" s="31">
        <v>107721.59</v>
      </c>
      <c r="K285" s="32">
        <f>+Tabla2[[#This Row],[Número de personal]]-Tabla2[[#This Row],[CODIGO]]</f>
        <v>0</v>
      </c>
    </row>
    <row r="286" spans="1:11" ht="15" customHeight="1">
      <c r="A286">
        <v>283</v>
      </c>
      <c r="B286" s="28" t="s">
        <v>2310</v>
      </c>
      <c r="C286" s="29" t="s">
        <v>2311</v>
      </c>
      <c r="D286" s="29" t="s">
        <v>2214</v>
      </c>
      <c r="E286" s="28" t="s">
        <v>2312</v>
      </c>
      <c r="F286" s="23" t="s">
        <v>2310</v>
      </c>
      <c r="G286" s="24" t="s">
        <v>2311</v>
      </c>
      <c r="H286" s="30">
        <v>239588</v>
      </c>
      <c r="I286" s="8">
        <v>59274.429999999993</v>
      </c>
      <c r="J286" s="31">
        <v>180313.57</v>
      </c>
      <c r="K286" s="32">
        <f>+Tabla2[[#This Row],[Número de personal]]-Tabla2[[#This Row],[CODIGO]]</f>
        <v>0</v>
      </c>
    </row>
    <row r="287" spans="1:11" ht="15" customHeight="1">
      <c r="A287">
        <v>284</v>
      </c>
      <c r="B287" s="28" t="s">
        <v>2470</v>
      </c>
      <c r="C287" s="29" t="s">
        <v>2471</v>
      </c>
      <c r="D287" s="29" t="s">
        <v>2422</v>
      </c>
      <c r="E287" s="28" t="s">
        <v>2472</v>
      </c>
      <c r="F287" s="23" t="s">
        <v>2470</v>
      </c>
      <c r="G287" s="24" t="s">
        <v>2471</v>
      </c>
      <c r="H287" s="30">
        <v>161745</v>
      </c>
      <c r="I287" s="8">
        <v>37607.01</v>
      </c>
      <c r="J287" s="31">
        <v>124137.98999999999</v>
      </c>
      <c r="K287" s="32">
        <f>+Tabla2[[#This Row],[Número de personal]]-Tabla2[[#This Row],[CODIGO]]</f>
        <v>0</v>
      </c>
    </row>
    <row r="288" spans="1:11" ht="15" customHeight="1">
      <c r="A288">
        <v>285</v>
      </c>
      <c r="B288" s="28" t="s">
        <v>2568</v>
      </c>
      <c r="C288" s="29" t="s">
        <v>2569</v>
      </c>
      <c r="D288" s="29" t="s">
        <v>2510</v>
      </c>
      <c r="E288" s="28" t="s">
        <v>2570</v>
      </c>
      <c r="F288" s="23" t="s">
        <v>2568</v>
      </c>
      <c r="G288" s="24" t="s">
        <v>2569</v>
      </c>
      <c r="H288" s="30">
        <v>221457</v>
      </c>
      <c r="I288" s="8">
        <v>83337.87000000001</v>
      </c>
      <c r="J288" s="31">
        <v>138119.13</v>
      </c>
      <c r="K288" s="32">
        <f>+Tabla2[[#This Row],[Número de personal]]-Tabla2[[#This Row],[CODIGO]]</f>
        <v>0</v>
      </c>
    </row>
    <row r="289" spans="1:11" ht="15" customHeight="1">
      <c r="A289">
        <v>286</v>
      </c>
      <c r="B289" s="28" t="s">
        <v>2480</v>
      </c>
      <c r="C289" s="29" t="s">
        <v>2481</v>
      </c>
      <c r="D289" s="29" t="s">
        <v>2422</v>
      </c>
      <c r="E289" s="28" t="s">
        <v>2482</v>
      </c>
      <c r="F289" s="23" t="s">
        <v>2480</v>
      </c>
      <c r="G289" s="24" t="s">
        <v>2481</v>
      </c>
      <c r="H289" s="30">
        <v>86293</v>
      </c>
      <c r="I289" s="8">
        <v>15966.36</v>
      </c>
      <c r="J289" s="31">
        <v>70326.64</v>
      </c>
      <c r="K289" s="32">
        <f>+Tabla2[[#This Row],[Número de personal]]-Tabla2[[#This Row],[CODIGO]]</f>
        <v>0</v>
      </c>
    </row>
    <row r="290" spans="1:11" ht="15" customHeight="1">
      <c r="A290">
        <v>287</v>
      </c>
      <c r="B290" s="28" t="s">
        <v>2267</v>
      </c>
      <c r="C290" s="29" t="s">
        <v>2268</v>
      </c>
      <c r="D290" s="29" t="s">
        <v>2214</v>
      </c>
      <c r="E290" s="28" t="s">
        <v>2227</v>
      </c>
      <c r="F290" s="23" t="s">
        <v>2267</v>
      </c>
      <c r="G290" s="24" t="s">
        <v>2268</v>
      </c>
      <c r="H290" s="30">
        <v>167910</v>
      </c>
      <c r="I290" s="8">
        <v>39556.28</v>
      </c>
      <c r="J290" s="31">
        <v>128353.72</v>
      </c>
      <c r="K290" s="32">
        <f>+Tabla2[[#This Row],[Número de personal]]-Tabla2[[#This Row],[CODIGO]]</f>
        <v>0</v>
      </c>
    </row>
    <row r="291" spans="1:11" ht="15" customHeight="1">
      <c r="A291">
        <v>288</v>
      </c>
      <c r="B291" s="28" t="s">
        <v>2000</v>
      </c>
      <c r="C291" s="29" t="s">
        <v>2001</v>
      </c>
      <c r="D291" s="29" t="s">
        <v>1911</v>
      </c>
      <c r="E291" s="28" t="s">
        <v>1918</v>
      </c>
      <c r="F291" s="23" t="s">
        <v>2000</v>
      </c>
      <c r="G291" s="24" t="s">
        <v>2001</v>
      </c>
      <c r="H291" s="30">
        <v>42738</v>
      </c>
      <c r="I291" s="8">
        <v>5093.5999999999995</v>
      </c>
      <c r="J291" s="31">
        <v>37644.400000000001</v>
      </c>
      <c r="K291" s="32">
        <f>+Tabla2[[#This Row],[Número de personal]]-Tabla2[[#This Row],[CODIGO]]</f>
        <v>0</v>
      </c>
    </row>
    <row r="292" spans="1:11" ht="15" customHeight="1">
      <c r="A292">
        <v>289</v>
      </c>
      <c r="B292" s="28" t="s">
        <v>1244</v>
      </c>
      <c r="C292" s="29" t="s">
        <v>1245</v>
      </c>
      <c r="D292" s="29" t="s">
        <v>1134</v>
      </c>
      <c r="E292" s="28" t="s">
        <v>1246</v>
      </c>
      <c r="F292" s="23" t="s">
        <v>1244</v>
      </c>
      <c r="G292" s="24" t="s">
        <v>1245</v>
      </c>
      <c r="H292" s="30">
        <v>99447</v>
      </c>
      <c r="I292" s="8">
        <v>18776.539999999997</v>
      </c>
      <c r="J292" s="31">
        <v>80670.460000000006</v>
      </c>
      <c r="K292" s="32">
        <f>+Tabla2[[#This Row],[Número de personal]]-Tabla2[[#This Row],[CODIGO]]</f>
        <v>0</v>
      </c>
    </row>
    <row r="293" spans="1:11" ht="15" customHeight="1">
      <c r="A293">
        <v>290</v>
      </c>
      <c r="B293" s="28" t="s">
        <v>276</v>
      </c>
      <c r="C293" s="29" t="s">
        <v>277</v>
      </c>
      <c r="D293" s="29" t="s">
        <v>226</v>
      </c>
      <c r="E293" s="28" t="s">
        <v>278</v>
      </c>
      <c r="F293" s="23" t="s">
        <v>276</v>
      </c>
      <c r="G293" s="24" t="s">
        <v>277</v>
      </c>
      <c r="H293" s="30">
        <v>135000</v>
      </c>
      <c r="I293" s="8">
        <v>28526.81</v>
      </c>
      <c r="J293" s="31">
        <v>106473.19</v>
      </c>
      <c r="K293" s="32">
        <f>+Tabla2[[#This Row],[Número de personal]]-Tabla2[[#This Row],[CODIGO]]</f>
        <v>0</v>
      </c>
    </row>
    <row r="294" spans="1:11" ht="15" customHeight="1">
      <c r="A294">
        <v>291</v>
      </c>
      <c r="B294" s="28" t="s">
        <v>2505</v>
      </c>
      <c r="C294" s="29" t="s">
        <v>2506</v>
      </c>
      <c r="D294" s="29" t="s">
        <v>2422</v>
      </c>
      <c r="E294" s="28" t="s">
        <v>2429</v>
      </c>
      <c r="F294" s="23" t="s">
        <v>2505</v>
      </c>
      <c r="G294" s="24" t="s">
        <v>2506</v>
      </c>
      <c r="H294" s="30">
        <v>129508</v>
      </c>
      <c r="I294" s="8">
        <v>27669.420000000002</v>
      </c>
      <c r="J294" s="31">
        <v>101838.58</v>
      </c>
      <c r="K294" s="32">
        <f>+Tabla2[[#This Row],[Número de personal]]-Tabla2[[#This Row],[CODIGO]]</f>
        <v>0</v>
      </c>
    </row>
    <row r="295" spans="1:11" ht="15" customHeight="1">
      <c r="A295">
        <v>292</v>
      </c>
      <c r="B295" s="28" t="s">
        <v>316</v>
      </c>
      <c r="C295" s="29" t="s">
        <v>317</v>
      </c>
      <c r="D295" s="29" t="s">
        <v>302</v>
      </c>
      <c r="E295" s="28" t="s">
        <v>318</v>
      </c>
      <c r="F295" s="23" t="s">
        <v>316</v>
      </c>
      <c r="G295" s="24" t="s">
        <v>317</v>
      </c>
      <c r="H295" s="30">
        <v>127900</v>
      </c>
      <c r="I295" s="8">
        <v>27330.899999999998</v>
      </c>
      <c r="J295" s="31">
        <v>100569.1</v>
      </c>
      <c r="K295" s="32">
        <f>+Tabla2[[#This Row],[Número de personal]]-Tabla2[[#This Row],[CODIGO]]</f>
        <v>0</v>
      </c>
    </row>
    <row r="296" spans="1:11" ht="15" customHeight="1">
      <c r="A296">
        <v>293</v>
      </c>
      <c r="B296" s="28" t="s">
        <v>2448</v>
      </c>
      <c r="C296" s="29" t="s">
        <v>2449</v>
      </c>
      <c r="D296" s="29" t="s">
        <v>2422</v>
      </c>
      <c r="E296" s="28" t="s">
        <v>2450</v>
      </c>
      <c r="F296" s="23" t="s">
        <v>2448</v>
      </c>
      <c r="G296" s="24" t="s">
        <v>2449</v>
      </c>
      <c r="H296" s="30">
        <v>65000</v>
      </c>
      <c r="I296" s="8">
        <v>9161.82</v>
      </c>
      <c r="J296" s="31">
        <v>55838.18</v>
      </c>
      <c r="K296" s="32">
        <f>+Tabla2[[#This Row],[Número de personal]]-Tabla2[[#This Row],[CODIGO]]</f>
        <v>0</v>
      </c>
    </row>
    <row r="297" spans="1:11" ht="15" customHeight="1">
      <c r="A297">
        <v>294</v>
      </c>
      <c r="B297" s="28" t="s">
        <v>1411</v>
      </c>
      <c r="C297" s="29" t="s">
        <v>1412</v>
      </c>
      <c r="D297" s="29" t="s">
        <v>1284</v>
      </c>
      <c r="E297" s="28" t="s">
        <v>1308</v>
      </c>
      <c r="F297" s="23" t="s">
        <v>1411</v>
      </c>
      <c r="G297" s="24" t="s">
        <v>1412</v>
      </c>
      <c r="H297" s="30">
        <v>50008</v>
      </c>
      <c r="I297" s="8">
        <v>9404.0799999999981</v>
      </c>
      <c r="J297" s="31">
        <v>40603.919999999998</v>
      </c>
      <c r="K297" s="32">
        <f>+Tabla2[[#This Row],[Número de personal]]-Tabla2[[#This Row],[CODIGO]]</f>
        <v>0</v>
      </c>
    </row>
    <row r="298" spans="1:11" ht="15" customHeight="1">
      <c r="A298">
        <v>295</v>
      </c>
      <c r="B298" s="28" t="s">
        <v>425</v>
      </c>
      <c r="C298" s="29" t="s">
        <v>426</v>
      </c>
      <c r="D298" s="29" t="s">
        <v>394</v>
      </c>
      <c r="E298" s="28" t="s">
        <v>427</v>
      </c>
      <c r="F298" s="23" t="s">
        <v>425</v>
      </c>
      <c r="G298" s="24" t="s">
        <v>426</v>
      </c>
      <c r="H298" s="30">
        <v>90000</v>
      </c>
      <c r="I298" s="8">
        <v>17478.25</v>
      </c>
      <c r="J298" s="31">
        <v>72521.75</v>
      </c>
      <c r="K298" s="32">
        <f>+Tabla2[[#This Row],[Número de personal]]-Tabla2[[#This Row],[CODIGO]]</f>
        <v>0</v>
      </c>
    </row>
    <row r="299" spans="1:11" ht="15" customHeight="1">
      <c r="A299">
        <v>296</v>
      </c>
      <c r="B299" s="28" t="s">
        <v>464</v>
      </c>
      <c r="C299" s="29" t="s">
        <v>465</v>
      </c>
      <c r="D299" s="29" t="s">
        <v>456</v>
      </c>
      <c r="E299" s="28" t="s">
        <v>466</v>
      </c>
      <c r="F299" s="23" t="s">
        <v>464</v>
      </c>
      <c r="G299" s="24" t="s">
        <v>465</v>
      </c>
      <c r="H299" s="30">
        <v>90000</v>
      </c>
      <c r="I299" s="8">
        <v>15708.62</v>
      </c>
      <c r="J299" s="31">
        <v>74291.38</v>
      </c>
      <c r="K299" s="32">
        <f>+Tabla2[[#This Row],[Número de personal]]-Tabla2[[#This Row],[CODIGO]]</f>
        <v>0</v>
      </c>
    </row>
    <row r="300" spans="1:11" ht="15" customHeight="1">
      <c r="A300">
        <v>297</v>
      </c>
      <c r="B300" s="28" t="s">
        <v>1397</v>
      </c>
      <c r="C300" s="29" t="s">
        <v>1398</v>
      </c>
      <c r="D300" s="29" t="s">
        <v>1284</v>
      </c>
      <c r="E300" s="28" t="s">
        <v>1399</v>
      </c>
      <c r="F300" s="23" t="s">
        <v>1397</v>
      </c>
      <c r="G300" s="24" t="s">
        <v>1398</v>
      </c>
      <c r="H300" s="30">
        <v>41961</v>
      </c>
      <c r="I300" s="8">
        <v>5129.67</v>
      </c>
      <c r="J300" s="31">
        <v>36831.33</v>
      </c>
      <c r="K300" s="32">
        <f>+Tabla2[[#This Row],[Número de personal]]-Tabla2[[#This Row],[CODIGO]]</f>
        <v>0</v>
      </c>
    </row>
    <row r="301" spans="1:11" ht="15" customHeight="1">
      <c r="A301">
        <v>298</v>
      </c>
      <c r="B301" s="28" t="s">
        <v>1898</v>
      </c>
      <c r="C301" s="29" t="s">
        <v>1899</v>
      </c>
      <c r="D301" s="29" t="s">
        <v>1881</v>
      </c>
      <c r="E301" s="28" t="s">
        <v>1900</v>
      </c>
      <c r="F301" s="23" t="s">
        <v>1898</v>
      </c>
      <c r="G301" s="24" t="s">
        <v>1899</v>
      </c>
      <c r="H301" s="30">
        <v>193043</v>
      </c>
      <c r="I301" s="8">
        <v>55358.67</v>
      </c>
      <c r="J301" s="31">
        <v>137684.33000000002</v>
      </c>
      <c r="K301" s="32">
        <f>+Tabla2[[#This Row],[Número de personal]]-Tabla2[[#This Row],[CODIGO]]</f>
        <v>0</v>
      </c>
    </row>
    <row r="302" spans="1:11" ht="15" customHeight="1">
      <c r="A302">
        <v>299</v>
      </c>
      <c r="B302" s="28" t="s">
        <v>1840</v>
      </c>
      <c r="C302" s="29" t="s">
        <v>1841</v>
      </c>
      <c r="D302" s="29" t="s">
        <v>1805</v>
      </c>
      <c r="E302" s="28" t="s">
        <v>1814</v>
      </c>
      <c r="F302" s="23" t="s">
        <v>1840</v>
      </c>
      <c r="G302" s="24" t="s">
        <v>1841</v>
      </c>
      <c r="H302" s="30">
        <v>37048</v>
      </c>
      <c r="I302" s="8">
        <v>3824.6099999999997</v>
      </c>
      <c r="J302" s="31">
        <v>33223.39</v>
      </c>
      <c r="K302" s="32">
        <f>+Tabla2[[#This Row],[Número de personal]]-Tabla2[[#This Row],[CODIGO]]</f>
        <v>0</v>
      </c>
    </row>
    <row r="303" spans="1:11" ht="15" customHeight="1">
      <c r="A303">
        <v>300</v>
      </c>
      <c r="B303" s="28" t="s">
        <v>516</v>
      </c>
      <c r="C303" s="29" t="s">
        <v>517</v>
      </c>
      <c r="D303" s="29" t="s">
        <v>456</v>
      </c>
      <c r="E303" s="28" t="s">
        <v>466</v>
      </c>
      <c r="F303" s="23" t="s">
        <v>516</v>
      </c>
      <c r="G303" s="24" t="s">
        <v>517</v>
      </c>
      <c r="H303" s="30">
        <v>90000</v>
      </c>
      <c r="I303" s="8">
        <v>29673.86</v>
      </c>
      <c r="J303" s="31">
        <v>60326.14</v>
      </c>
      <c r="K303" s="32">
        <f>+Tabla2[[#This Row],[Número de personal]]-Tabla2[[#This Row],[CODIGO]]</f>
        <v>0</v>
      </c>
    </row>
    <row r="304" spans="1:11" ht="15" customHeight="1">
      <c r="A304">
        <v>301</v>
      </c>
      <c r="B304" s="28" t="s">
        <v>2348</v>
      </c>
      <c r="C304" s="29" t="s">
        <v>2349</v>
      </c>
      <c r="D304" s="29" t="s">
        <v>2214</v>
      </c>
      <c r="E304" s="28" t="s">
        <v>2271</v>
      </c>
      <c r="F304" s="23" t="s">
        <v>2348</v>
      </c>
      <c r="G304" s="24" t="s">
        <v>2349</v>
      </c>
      <c r="H304" s="30">
        <v>97047</v>
      </c>
      <c r="I304" s="8">
        <v>22498.73</v>
      </c>
      <c r="J304" s="31">
        <v>74548.27</v>
      </c>
      <c r="K304" s="32">
        <f>+Tabla2[[#This Row],[Número de personal]]-Tabla2[[#This Row],[CODIGO]]</f>
        <v>0</v>
      </c>
    </row>
    <row r="305" spans="1:11" ht="15" customHeight="1">
      <c r="A305">
        <v>302</v>
      </c>
      <c r="B305" s="28" t="s">
        <v>2408</v>
      </c>
      <c r="C305" s="29" t="s">
        <v>2409</v>
      </c>
      <c r="D305" s="29" t="s">
        <v>2404</v>
      </c>
      <c r="E305" s="28" t="s">
        <v>2410</v>
      </c>
      <c r="F305" s="23" t="s">
        <v>2408</v>
      </c>
      <c r="G305" s="24" t="s">
        <v>2409</v>
      </c>
      <c r="H305" s="30">
        <v>97047</v>
      </c>
      <c r="I305" s="8">
        <v>29152.600000000002</v>
      </c>
      <c r="J305" s="31">
        <v>67894.399999999994</v>
      </c>
      <c r="K305" s="32">
        <f>+Tabla2[[#This Row],[Número de personal]]-Tabla2[[#This Row],[CODIGO]]</f>
        <v>0</v>
      </c>
    </row>
    <row r="306" spans="1:11" ht="15" customHeight="1">
      <c r="A306">
        <v>303</v>
      </c>
      <c r="B306" s="28" t="s">
        <v>2613</v>
      </c>
      <c r="C306" s="29" t="s">
        <v>2614</v>
      </c>
      <c r="D306" s="29" t="s">
        <v>2510</v>
      </c>
      <c r="E306" s="28" t="s">
        <v>2578</v>
      </c>
      <c r="F306" s="23" t="s">
        <v>2613</v>
      </c>
      <c r="G306" s="24" t="s">
        <v>2614</v>
      </c>
      <c r="H306" s="30">
        <v>165559</v>
      </c>
      <c r="I306" s="8">
        <v>37650.76</v>
      </c>
      <c r="J306" s="31">
        <v>127908.23999999999</v>
      </c>
      <c r="K306" s="32">
        <f>+Tabla2[[#This Row],[Número de personal]]-Tabla2[[#This Row],[CODIGO]]</f>
        <v>0</v>
      </c>
    </row>
    <row r="307" spans="1:11" ht="15" customHeight="1">
      <c r="A307">
        <v>304</v>
      </c>
      <c r="B307" s="28" t="s">
        <v>2183</v>
      </c>
      <c r="C307" s="29" t="s">
        <v>2184</v>
      </c>
      <c r="D307" s="29" t="s">
        <v>2104</v>
      </c>
      <c r="E307" s="28" t="s">
        <v>2185</v>
      </c>
      <c r="F307" s="23" t="s">
        <v>2183</v>
      </c>
      <c r="G307" s="24" t="s">
        <v>2184</v>
      </c>
      <c r="H307" s="30">
        <v>200000</v>
      </c>
      <c r="I307" s="8">
        <v>48750.400000000009</v>
      </c>
      <c r="J307" s="31">
        <v>151249.59999999998</v>
      </c>
      <c r="K307" s="32">
        <f>+Tabla2[[#This Row],[Número de personal]]-Tabla2[[#This Row],[CODIGO]]</f>
        <v>0</v>
      </c>
    </row>
    <row r="308" spans="1:11" ht="15" customHeight="1">
      <c r="A308">
        <v>305</v>
      </c>
      <c r="B308" s="28" t="s">
        <v>1497</v>
      </c>
      <c r="C308" s="29" t="s">
        <v>1498</v>
      </c>
      <c r="D308" s="29" t="s">
        <v>1284</v>
      </c>
      <c r="E308" s="28" t="s">
        <v>1499</v>
      </c>
      <c r="F308" s="23" t="s">
        <v>1497</v>
      </c>
      <c r="G308" s="24" t="s">
        <v>1498</v>
      </c>
      <c r="H308" s="30">
        <v>93597</v>
      </c>
      <c r="I308" s="8">
        <v>17388.55</v>
      </c>
      <c r="J308" s="31">
        <v>76208.45</v>
      </c>
      <c r="K308" s="32">
        <f>+Tabla2[[#This Row],[Número de personal]]-Tabla2[[#This Row],[CODIGO]]</f>
        <v>0</v>
      </c>
    </row>
    <row r="309" spans="1:11" ht="15" customHeight="1">
      <c r="A309">
        <v>306</v>
      </c>
      <c r="B309" s="28" t="s">
        <v>1474</v>
      </c>
      <c r="C309" s="29" t="s">
        <v>1475</v>
      </c>
      <c r="D309" s="29" t="s">
        <v>1284</v>
      </c>
      <c r="E309" s="28" t="s">
        <v>1325</v>
      </c>
      <c r="F309" s="23" t="s">
        <v>1474</v>
      </c>
      <c r="G309" s="24" t="s">
        <v>1475</v>
      </c>
      <c r="H309" s="30">
        <v>25604</v>
      </c>
      <c r="I309" s="8">
        <v>2345.0300000000002</v>
      </c>
      <c r="J309" s="31">
        <v>23258.97</v>
      </c>
      <c r="K309" s="32">
        <f>+Tabla2[[#This Row],[Número de personal]]-Tabla2[[#This Row],[CODIGO]]</f>
        <v>0</v>
      </c>
    </row>
    <row r="310" spans="1:11" ht="15" customHeight="1">
      <c r="A310">
        <v>307</v>
      </c>
      <c r="B310" s="28" t="s">
        <v>1218</v>
      </c>
      <c r="C310" s="29" t="s">
        <v>1219</v>
      </c>
      <c r="D310" s="29" t="s">
        <v>1134</v>
      </c>
      <c r="E310" s="28" t="s">
        <v>1220</v>
      </c>
      <c r="F310" s="23" t="s">
        <v>1218</v>
      </c>
      <c r="G310" s="24" t="s">
        <v>1219</v>
      </c>
      <c r="H310" s="30">
        <v>126356</v>
      </c>
      <c r="I310" s="8">
        <v>30990.34</v>
      </c>
      <c r="J310" s="31">
        <v>95365.66</v>
      </c>
      <c r="K310" s="32">
        <f>+Tabla2[[#This Row],[Número de personal]]-Tabla2[[#This Row],[CODIGO]]</f>
        <v>0</v>
      </c>
    </row>
    <row r="311" spans="1:11" ht="15" customHeight="1">
      <c r="A311">
        <v>308</v>
      </c>
      <c r="B311" s="28" t="s">
        <v>2564</v>
      </c>
      <c r="C311" s="29" t="s">
        <v>2565</v>
      </c>
      <c r="D311" s="29" t="s">
        <v>2510</v>
      </c>
      <c r="E311" s="28" t="s">
        <v>2521</v>
      </c>
      <c r="F311" s="23" t="s">
        <v>2564</v>
      </c>
      <c r="G311" s="24" t="s">
        <v>2565</v>
      </c>
      <c r="H311" s="30">
        <v>38000</v>
      </c>
      <c r="I311" s="8">
        <v>2431.1800000000003</v>
      </c>
      <c r="J311" s="31">
        <v>35568.82</v>
      </c>
      <c r="K311" s="32">
        <f>+Tabla2[[#This Row],[Número de personal]]-Tabla2[[#This Row],[CODIGO]]</f>
        <v>0</v>
      </c>
    </row>
    <row r="312" spans="1:11" ht="15" customHeight="1">
      <c r="A312">
        <v>309</v>
      </c>
      <c r="B312" s="28" t="s">
        <v>1870</v>
      </c>
      <c r="C312" s="29" t="s">
        <v>1871</v>
      </c>
      <c r="D312" s="29" t="s">
        <v>1805</v>
      </c>
      <c r="E312" s="28" t="s">
        <v>1825</v>
      </c>
      <c r="F312" s="23" t="s">
        <v>1870</v>
      </c>
      <c r="G312" s="24" t="s">
        <v>1871</v>
      </c>
      <c r="H312" s="30">
        <v>27443</v>
      </c>
      <c r="I312" s="8">
        <v>3940.36</v>
      </c>
      <c r="J312" s="31">
        <v>23502.639999999999</v>
      </c>
      <c r="K312" s="32">
        <f>+Tabla2[[#This Row],[Número de personal]]-Tabla2[[#This Row],[CODIGO]]</f>
        <v>0</v>
      </c>
    </row>
    <row r="313" spans="1:11" ht="15" customHeight="1">
      <c r="A313">
        <v>310</v>
      </c>
      <c r="B313" s="28" t="s">
        <v>176</v>
      </c>
      <c r="C313" s="29" t="s">
        <v>177</v>
      </c>
      <c r="D313" s="29" t="s">
        <v>153</v>
      </c>
      <c r="E313" s="28" t="s">
        <v>178</v>
      </c>
      <c r="F313" s="23" t="s">
        <v>176</v>
      </c>
      <c r="G313" s="24" t="s">
        <v>177</v>
      </c>
      <c r="H313" s="30">
        <v>48524</v>
      </c>
      <c r="I313" s="8">
        <v>4538.4500000000007</v>
      </c>
      <c r="J313" s="31">
        <v>43985.55</v>
      </c>
      <c r="K313" s="32">
        <f>+Tabla2[[#This Row],[Número de personal]]-Tabla2[[#This Row],[CODIGO]]</f>
        <v>0</v>
      </c>
    </row>
    <row r="314" spans="1:11" ht="15" customHeight="1">
      <c r="A314">
        <v>311</v>
      </c>
      <c r="B314" s="28" t="s">
        <v>1872</v>
      </c>
      <c r="C314" s="29" t="s">
        <v>1873</v>
      </c>
      <c r="D314" s="29" t="s">
        <v>1805</v>
      </c>
      <c r="E314" s="28" t="s">
        <v>1814</v>
      </c>
      <c r="F314" s="23" t="s">
        <v>1872</v>
      </c>
      <c r="G314" s="24" t="s">
        <v>1873</v>
      </c>
      <c r="H314" s="30">
        <v>37048</v>
      </c>
      <c r="I314" s="8">
        <v>5884.73</v>
      </c>
      <c r="J314" s="31">
        <v>31163.27</v>
      </c>
      <c r="K314" s="32">
        <f>+Tabla2[[#This Row],[Número de personal]]-Tabla2[[#This Row],[CODIGO]]</f>
        <v>0</v>
      </c>
    </row>
    <row r="315" spans="1:11" ht="15" customHeight="1">
      <c r="A315">
        <v>312</v>
      </c>
      <c r="B315" s="28" t="s">
        <v>1972</v>
      </c>
      <c r="C315" s="29" t="s">
        <v>1973</v>
      </c>
      <c r="D315" s="29" t="s">
        <v>1911</v>
      </c>
      <c r="E315" s="28" t="s">
        <v>1918</v>
      </c>
      <c r="F315" s="23" t="s">
        <v>1972</v>
      </c>
      <c r="G315" s="24" t="s">
        <v>1973</v>
      </c>
      <c r="H315" s="30">
        <v>37859</v>
      </c>
      <c r="I315" s="8">
        <v>3425.16</v>
      </c>
      <c r="J315" s="31">
        <v>34433.839999999997</v>
      </c>
      <c r="K315" s="32">
        <f>+Tabla2[[#This Row],[Número de personal]]-Tabla2[[#This Row],[CODIGO]]</f>
        <v>0</v>
      </c>
    </row>
    <row r="316" spans="1:11" ht="15" customHeight="1">
      <c r="A316">
        <v>313</v>
      </c>
      <c r="B316" s="28" t="s">
        <v>1838</v>
      </c>
      <c r="C316" s="29" t="s">
        <v>1839</v>
      </c>
      <c r="D316" s="29" t="s">
        <v>1805</v>
      </c>
      <c r="E316" s="28" t="s">
        <v>1825</v>
      </c>
      <c r="F316" s="23" t="s">
        <v>1838</v>
      </c>
      <c r="G316" s="24" t="s">
        <v>1839</v>
      </c>
      <c r="H316" s="30">
        <v>32004</v>
      </c>
      <c r="I316" s="8">
        <v>2711.27</v>
      </c>
      <c r="J316" s="31">
        <v>29292.73</v>
      </c>
      <c r="K316" s="32">
        <f>+Tabla2[[#This Row],[Número de personal]]-Tabla2[[#This Row],[CODIGO]]</f>
        <v>0</v>
      </c>
    </row>
    <row r="317" spans="1:11" ht="15" customHeight="1">
      <c r="A317">
        <v>314</v>
      </c>
      <c r="B317" s="28" t="s">
        <v>1418</v>
      </c>
      <c r="C317" s="29" t="s">
        <v>1419</v>
      </c>
      <c r="D317" s="29" t="s">
        <v>1284</v>
      </c>
      <c r="E317" s="28" t="s">
        <v>1420</v>
      </c>
      <c r="F317" s="23" t="s">
        <v>1418</v>
      </c>
      <c r="G317" s="24" t="s">
        <v>1419</v>
      </c>
      <c r="H317" s="30">
        <v>37048</v>
      </c>
      <c r="I317" s="8">
        <v>2932.04</v>
      </c>
      <c r="J317" s="31">
        <v>34115.96</v>
      </c>
      <c r="K317" s="32">
        <f>+Tabla2[[#This Row],[Número de personal]]-Tabla2[[#This Row],[CODIGO]]</f>
        <v>0</v>
      </c>
    </row>
    <row r="318" spans="1:11" ht="15" customHeight="1">
      <c r="A318">
        <v>315</v>
      </c>
      <c r="B318" s="28" t="s">
        <v>1472</v>
      </c>
      <c r="C318" s="29" t="s">
        <v>1473</v>
      </c>
      <c r="D318" s="29" t="s">
        <v>1284</v>
      </c>
      <c r="E318" s="28" t="s">
        <v>1317</v>
      </c>
      <c r="F318" s="23" t="s">
        <v>1472</v>
      </c>
      <c r="G318" s="24" t="s">
        <v>1473</v>
      </c>
      <c r="H318" s="30">
        <v>131621</v>
      </c>
      <c r="I318" s="8">
        <v>27347.279999999999</v>
      </c>
      <c r="J318" s="31">
        <v>104273.72</v>
      </c>
      <c r="K318" s="32">
        <f>+Tabla2[[#This Row],[Número de personal]]-Tabla2[[#This Row],[CODIGO]]</f>
        <v>0</v>
      </c>
    </row>
    <row r="319" spans="1:11" ht="15" customHeight="1">
      <c r="A319">
        <v>316</v>
      </c>
      <c r="B319" s="28" t="s">
        <v>1954</v>
      </c>
      <c r="C319" s="29" t="s">
        <v>1955</v>
      </c>
      <c r="D319" s="29" t="s">
        <v>1911</v>
      </c>
      <c r="E319" s="28" t="s">
        <v>1918</v>
      </c>
      <c r="F319" s="23" t="s">
        <v>1954</v>
      </c>
      <c r="G319" s="24" t="s">
        <v>1955</v>
      </c>
      <c r="H319" s="30">
        <v>43223</v>
      </c>
      <c r="I319" s="8">
        <v>3477.01</v>
      </c>
      <c r="J319" s="31">
        <v>39745.99</v>
      </c>
      <c r="K319" s="32">
        <f>+Tabla2[[#This Row],[Número de personal]]-Tabla2[[#This Row],[CODIGO]]</f>
        <v>0</v>
      </c>
    </row>
    <row r="320" spans="1:11" ht="15" customHeight="1">
      <c r="A320">
        <v>317</v>
      </c>
      <c r="B320" s="28" t="s">
        <v>370</v>
      </c>
      <c r="C320" s="29" t="s">
        <v>371</v>
      </c>
      <c r="D320" s="29" t="s">
        <v>368</v>
      </c>
      <c r="E320" s="28" t="s">
        <v>372</v>
      </c>
      <c r="F320" s="23" t="s">
        <v>370</v>
      </c>
      <c r="G320" s="24" t="s">
        <v>371</v>
      </c>
      <c r="H320" s="30">
        <v>1145184</v>
      </c>
      <c r="I320" s="8">
        <v>382635.87</v>
      </c>
      <c r="J320" s="31">
        <v>762548.13</v>
      </c>
      <c r="K320" s="32">
        <f>+Tabla2[[#This Row],[Número de personal]]-Tabla2[[#This Row],[CODIGO]]</f>
        <v>0</v>
      </c>
    </row>
    <row r="321" spans="1:11" ht="15" customHeight="1">
      <c r="A321">
        <v>318</v>
      </c>
      <c r="B321" s="28" t="s">
        <v>494</v>
      </c>
      <c r="C321" s="29" t="s">
        <v>495</v>
      </c>
      <c r="D321" s="29" t="s">
        <v>456</v>
      </c>
      <c r="E321" s="28" t="s">
        <v>496</v>
      </c>
      <c r="F321" s="23" t="s">
        <v>494</v>
      </c>
      <c r="G321" s="24" t="s">
        <v>495</v>
      </c>
      <c r="H321" s="30">
        <v>429458</v>
      </c>
      <c r="I321" s="8">
        <v>176191.75</v>
      </c>
      <c r="J321" s="31">
        <v>253266.25</v>
      </c>
      <c r="K321" s="32">
        <f>+Tabla2[[#This Row],[Número de personal]]-Tabla2[[#This Row],[CODIGO]]</f>
        <v>0</v>
      </c>
    </row>
    <row r="322" spans="1:11" ht="15" customHeight="1">
      <c r="A322">
        <v>319</v>
      </c>
      <c r="B322" s="28" t="s">
        <v>255</v>
      </c>
      <c r="C322" s="29" t="s">
        <v>256</v>
      </c>
      <c r="D322" s="29" t="s">
        <v>226</v>
      </c>
      <c r="E322" s="28" t="s">
        <v>257</v>
      </c>
      <c r="F322" s="23" t="s">
        <v>255</v>
      </c>
      <c r="G322" s="24" t="s">
        <v>256</v>
      </c>
      <c r="H322" s="30">
        <v>475230</v>
      </c>
      <c r="I322" s="8">
        <v>146985.5</v>
      </c>
      <c r="J322" s="31">
        <v>328244.5</v>
      </c>
      <c r="K322" s="32">
        <f>+Tabla2[[#This Row],[Número de personal]]-Tabla2[[#This Row],[CODIGO]]</f>
        <v>0</v>
      </c>
    </row>
    <row r="323" spans="1:11" ht="15" customHeight="1">
      <c r="A323">
        <v>320</v>
      </c>
      <c r="B323" s="28" t="s">
        <v>2098</v>
      </c>
      <c r="C323" s="29" t="s">
        <v>2099</v>
      </c>
      <c r="D323" s="29" t="s">
        <v>304</v>
      </c>
      <c r="E323" s="28" t="s">
        <v>2100</v>
      </c>
      <c r="F323" s="23" t="s">
        <v>2098</v>
      </c>
      <c r="G323" s="24" t="s">
        <v>2099</v>
      </c>
      <c r="H323" s="30">
        <v>600000</v>
      </c>
      <c r="I323" s="8">
        <v>152310.17000000001</v>
      </c>
      <c r="J323" s="31">
        <v>447689.82999999996</v>
      </c>
      <c r="K323" s="32">
        <f>+Tabla2[[#This Row],[Número de personal]]-Tabla2[[#This Row],[CODIGO]]</f>
        <v>0</v>
      </c>
    </row>
    <row r="324" spans="1:11" ht="15" customHeight="1">
      <c r="A324">
        <v>321</v>
      </c>
      <c r="B324" s="28" t="s">
        <v>431</v>
      </c>
      <c r="C324" s="29" t="s">
        <v>432</v>
      </c>
      <c r="D324" s="29" t="s">
        <v>394</v>
      </c>
      <c r="E324" s="28" t="s">
        <v>433</v>
      </c>
      <c r="F324" s="23" t="s">
        <v>431</v>
      </c>
      <c r="G324" s="24" t="s">
        <v>432</v>
      </c>
      <c r="H324" s="30">
        <v>429458</v>
      </c>
      <c r="I324" s="8">
        <v>136260.84000000003</v>
      </c>
      <c r="J324" s="31">
        <v>293197.15999999997</v>
      </c>
      <c r="K324" s="32">
        <f>+Tabla2[[#This Row],[Número de personal]]-Tabla2[[#This Row],[CODIGO]]</f>
        <v>0</v>
      </c>
    </row>
    <row r="325" spans="1:11" ht="15" customHeight="1">
      <c r="A325">
        <v>322</v>
      </c>
      <c r="B325" s="28" t="s">
        <v>1434</v>
      </c>
      <c r="C325" s="29" t="s">
        <v>1435</v>
      </c>
      <c r="D325" s="29" t="s">
        <v>1284</v>
      </c>
      <c r="E325" s="28" t="s">
        <v>1436</v>
      </c>
      <c r="F325" s="23" t="s">
        <v>1434</v>
      </c>
      <c r="G325" s="24" t="s">
        <v>1435</v>
      </c>
      <c r="H325" s="30">
        <v>429458</v>
      </c>
      <c r="I325" s="8">
        <v>108287.7</v>
      </c>
      <c r="J325" s="31">
        <v>321170.3</v>
      </c>
      <c r="K325" s="32">
        <f>+Tabla2[[#This Row],[Número de personal]]-Tabla2[[#This Row],[CODIGO]]</f>
        <v>0</v>
      </c>
    </row>
    <row r="326" spans="1:11" ht="15" customHeight="1">
      <c r="A326">
        <v>323</v>
      </c>
      <c r="B326" s="28" t="s">
        <v>1150</v>
      </c>
      <c r="C326" s="29" t="s">
        <v>1151</v>
      </c>
      <c r="D326" s="29" t="s">
        <v>1134</v>
      </c>
      <c r="E326" s="28" t="s">
        <v>1152</v>
      </c>
      <c r="F326" s="23" t="s">
        <v>1150</v>
      </c>
      <c r="G326" s="24" t="s">
        <v>1151</v>
      </c>
      <c r="H326" s="30">
        <v>446635</v>
      </c>
      <c r="I326" s="8">
        <v>174801.53000000003</v>
      </c>
      <c r="J326" s="31">
        <v>271833.46999999997</v>
      </c>
      <c r="K326" s="32">
        <f>+Tabla2[[#This Row],[Número de personal]]-Tabla2[[#This Row],[CODIGO]]</f>
        <v>0</v>
      </c>
    </row>
    <row r="327" spans="1:11" ht="15" customHeight="1">
      <c r="A327">
        <v>324</v>
      </c>
      <c r="B327" s="28" t="s">
        <v>188</v>
      </c>
      <c r="C327" s="29" t="s">
        <v>189</v>
      </c>
      <c r="D327" s="29" t="s">
        <v>153</v>
      </c>
      <c r="E327" s="28" t="s">
        <v>190</v>
      </c>
      <c r="F327" s="23" t="s">
        <v>188</v>
      </c>
      <c r="G327" s="24" t="s">
        <v>189</v>
      </c>
      <c r="H327" s="30">
        <v>277851</v>
      </c>
      <c r="I327" s="8">
        <v>74870.98</v>
      </c>
      <c r="J327" s="31">
        <v>202980.02000000002</v>
      </c>
      <c r="K327" s="32">
        <f>+Tabla2[[#This Row],[Número de personal]]-Tabla2[[#This Row],[CODIGO]]</f>
        <v>0</v>
      </c>
    </row>
    <row r="328" spans="1:11" ht="15" customHeight="1">
      <c r="A328">
        <v>325</v>
      </c>
      <c r="B328" s="28" t="s">
        <v>1796</v>
      </c>
      <c r="C328" s="29" t="s">
        <v>1797</v>
      </c>
      <c r="D328" s="29" t="s">
        <v>1771</v>
      </c>
      <c r="E328" s="28" t="s">
        <v>1798</v>
      </c>
      <c r="F328" s="23" t="s">
        <v>1796</v>
      </c>
      <c r="G328" s="24" t="s">
        <v>1797</v>
      </c>
      <c r="H328" s="30">
        <v>309210</v>
      </c>
      <c r="I328" s="8">
        <v>145593.30000000002</v>
      </c>
      <c r="J328" s="31">
        <v>163616.69999999998</v>
      </c>
      <c r="K328" s="32">
        <f>+Tabla2[[#This Row],[Número de personal]]-Tabla2[[#This Row],[CODIGO]]</f>
        <v>0</v>
      </c>
    </row>
    <row r="329" spans="1:11" ht="15" customHeight="1">
      <c r="A329">
        <v>326</v>
      </c>
      <c r="B329" s="28" t="s">
        <v>444</v>
      </c>
      <c r="C329" s="29" t="s">
        <v>445</v>
      </c>
      <c r="D329" s="29" t="s">
        <v>7</v>
      </c>
      <c r="E329" s="28" t="s">
        <v>446</v>
      </c>
      <c r="F329" s="23" t="s">
        <v>444</v>
      </c>
      <c r="G329" s="24" t="s">
        <v>445</v>
      </c>
      <c r="H329" s="30">
        <v>687131</v>
      </c>
      <c r="I329" s="8">
        <v>172848.95</v>
      </c>
      <c r="J329" s="31">
        <v>514282.05</v>
      </c>
      <c r="K329" s="32">
        <f>+Tabla2[[#This Row],[Número de personal]]-Tabla2[[#This Row],[CODIGO]]</f>
        <v>0</v>
      </c>
    </row>
    <row r="330" spans="1:11" ht="15" customHeight="1">
      <c r="A330">
        <v>327</v>
      </c>
      <c r="B330" s="28" t="s">
        <v>391</v>
      </c>
      <c r="C330" s="29" t="s">
        <v>392</v>
      </c>
      <c r="D330" s="29" t="s">
        <v>368</v>
      </c>
      <c r="E330" s="28" t="s">
        <v>393</v>
      </c>
      <c r="F330" s="23" t="s">
        <v>391</v>
      </c>
      <c r="G330" s="24" t="s">
        <v>392</v>
      </c>
      <c r="H330" s="30">
        <v>122846</v>
      </c>
      <c r="I330" s="8">
        <v>35708.630000000005</v>
      </c>
      <c r="J330" s="31">
        <v>87137.37</v>
      </c>
      <c r="K330" s="32">
        <f>+Tabla2[[#This Row],[Número de personal]]-Tabla2[[#This Row],[CODIGO]]</f>
        <v>0</v>
      </c>
    </row>
    <row r="331" spans="1:11" ht="15" customHeight="1">
      <c r="A331">
        <v>328</v>
      </c>
      <c r="B331" s="28" t="s">
        <v>1343</v>
      </c>
      <c r="C331" s="29" t="s">
        <v>1344</v>
      </c>
      <c r="D331" s="29" t="s">
        <v>1284</v>
      </c>
      <c r="E331" s="28" t="s">
        <v>1345</v>
      </c>
      <c r="F331" s="23" t="s">
        <v>1343</v>
      </c>
      <c r="G331" s="24" t="s">
        <v>1344</v>
      </c>
      <c r="H331" s="30">
        <v>55572</v>
      </c>
      <c r="I331" s="8">
        <v>7335.7500000000009</v>
      </c>
      <c r="J331" s="31">
        <v>48236.25</v>
      </c>
      <c r="K331" s="32">
        <f>+Tabla2[[#This Row],[Número de personal]]-Tabla2[[#This Row],[CODIGO]]</f>
        <v>0</v>
      </c>
    </row>
    <row r="332" spans="1:11" ht="15" customHeight="1">
      <c r="A332">
        <v>329</v>
      </c>
      <c r="B332" s="28" t="s">
        <v>1876</v>
      </c>
      <c r="C332" s="29" t="s">
        <v>1877</v>
      </c>
      <c r="D332" s="29" t="s">
        <v>1805</v>
      </c>
      <c r="E332" s="28" t="s">
        <v>1878</v>
      </c>
      <c r="F332" s="23" t="s">
        <v>1876</v>
      </c>
      <c r="G332" s="24" t="s">
        <v>1877</v>
      </c>
      <c r="H332" s="30">
        <v>277851</v>
      </c>
      <c r="I332" s="8">
        <v>81284.049999999988</v>
      </c>
      <c r="J332" s="31">
        <v>196566.95</v>
      </c>
      <c r="K332" s="32">
        <f>+Tabla2[[#This Row],[Número de personal]]-Tabla2[[#This Row],[CODIGO]]</f>
        <v>0</v>
      </c>
    </row>
    <row r="333" spans="1:11" ht="15" customHeight="1">
      <c r="A333">
        <v>330</v>
      </c>
      <c r="B333" s="28" t="s">
        <v>1115</v>
      </c>
      <c r="C333" s="29" t="s">
        <v>1116</v>
      </c>
      <c r="D333" s="29" t="s">
        <v>1102</v>
      </c>
      <c r="E333" s="28" t="s">
        <v>1117</v>
      </c>
      <c r="F333" s="23" t="s">
        <v>1115</v>
      </c>
      <c r="G333" s="24" t="s">
        <v>1116</v>
      </c>
      <c r="H333" s="30">
        <v>333421</v>
      </c>
      <c r="I333" s="8">
        <v>103210.06</v>
      </c>
      <c r="J333" s="31">
        <v>230210.94</v>
      </c>
      <c r="K333" s="32">
        <f>+Tabla2[[#This Row],[Número de personal]]-Tabla2[[#This Row],[CODIGO]]</f>
        <v>0</v>
      </c>
    </row>
    <row r="334" spans="1:11" ht="15" customHeight="1">
      <c r="A334">
        <v>331</v>
      </c>
      <c r="B334" s="28" t="s">
        <v>267</v>
      </c>
      <c r="C334" s="29" t="s">
        <v>268</v>
      </c>
      <c r="D334" s="29" t="s">
        <v>226</v>
      </c>
      <c r="E334" s="28" t="s">
        <v>269</v>
      </c>
      <c r="F334" s="23" t="s">
        <v>267</v>
      </c>
      <c r="G334" s="24" t="s">
        <v>268</v>
      </c>
      <c r="H334" s="30">
        <v>244125</v>
      </c>
      <c r="I334" s="8">
        <v>79997.78</v>
      </c>
      <c r="J334" s="31">
        <v>164127.22</v>
      </c>
      <c r="K334" s="32">
        <f>+Tabla2[[#This Row],[Número de personal]]-Tabla2[[#This Row],[CODIGO]]</f>
        <v>0</v>
      </c>
    </row>
    <row r="335" spans="1:11" ht="15" customHeight="1">
      <c r="A335">
        <v>332</v>
      </c>
      <c r="B335" s="28" t="s">
        <v>1990</v>
      </c>
      <c r="C335" s="29" t="s">
        <v>1991</v>
      </c>
      <c r="D335" s="29" t="s">
        <v>1911</v>
      </c>
      <c r="E335" s="28" t="s">
        <v>1992</v>
      </c>
      <c r="F335" s="23" t="s">
        <v>1990</v>
      </c>
      <c r="G335" s="24" t="s">
        <v>1991</v>
      </c>
      <c r="H335" s="30">
        <v>228142</v>
      </c>
      <c r="I335" s="8">
        <v>70620.22</v>
      </c>
      <c r="J335" s="31">
        <v>157521.78</v>
      </c>
      <c r="K335" s="32">
        <f>+Tabla2[[#This Row],[Número de personal]]-Tabla2[[#This Row],[CODIGO]]</f>
        <v>0</v>
      </c>
    </row>
    <row r="336" spans="1:11" ht="15" customHeight="1">
      <c r="A336">
        <v>333</v>
      </c>
      <c r="B336" s="28" t="s">
        <v>1125</v>
      </c>
      <c r="C336" s="29" t="s">
        <v>1126</v>
      </c>
      <c r="D336" s="29" t="s">
        <v>1102</v>
      </c>
      <c r="E336" s="28" t="s">
        <v>1127</v>
      </c>
      <c r="F336" s="23" t="s">
        <v>1125</v>
      </c>
      <c r="G336" s="24" t="s">
        <v>1126</v>
      </c>
      <c r="H336" s="30">
        <v>111146</v>
      </c>
      <c r="I336" s="8">
        <v>21635.66</v>
      </c>
      <c r="J336" s="31">
        <v>89510.34</v>
      </c>
      <c r="K336" s="32">
        <f>+Tabla2[[#This Row],[Número de personal]]-Tabla2[[#This Row],[CODIGO]]</f>
        <v>0</v>
      </c>
    </row>
    <row r="337" spans="1:11" ht="15" customHeight="1">
      <c r="A337">
        <v>334</v>
      </c>
      <c r="B337" s="28" t="s">
        <v>2054</v>
      </c>
      <c r="C337" s="29" t="s">
        <v>2055</v>
      </c>
      <c r="D337" s="29" t="s">
        <v>2007</v>
      </c>
      <c r="E337" s="28" t="s">
        <v>2056</v>
      </c>
      <c r="F337" s="23" t="s">
        <v>2054</v>
      </c>
      <c r="G337" s="24" t="s">
        <v>2055</v>
      </c>
      <c r="H337" s="30">
        <v>86500</v>
      </c>
      <c r="I337" s="8">
        <v>14569.72</v>
      </c>
      <c r="J337" s="31">
        <v>71930.28</v>
      </c>
      <c r="K337" s="32">
        <f>+Tabla2[[#This Row],[Número de personal]]-Tabla2[[#This Row],[CODIGO]]</f>
        <v>0</v>
      </c>
    </row>
    <row r="338" spans="1:11" ht="15" customHeight="1">
      <c r="A338">
        <v>335</v>
      </c>
      <c r="B338" s="28" t="s">
        <v>1833</v>
      </c>
      <c r="C338" s="29" t="s">
        <v>1834</v>
      </c>
      <c r="D338" s="29" t="s">
        <v>1805</v>
      </c>
      <c r="E338" s="28" t="s">
        <v>1835</v>
      </c>
      <c r="F338" s="23" t="s">
        <v>1833</v>
      </c>
      <c r="G338" s="24" t="s">
        <v>1834</v>
      </c>
      <c r="H338" s="30">
        <v>87162</v>
      </c>
      <c r="I338" s="8">
        <v>25039.89</v>
      </c>
      <c r="J338" s="31">
        <v>62122.11</v>
      </c>
      <c r="K338" s="32">
        <f>+Tabla2[[#This Row],[Número de personal]]-Tabla2[[#This Row],[CODIGO]]</f>
        <v>0</v>
      </c>
    </row>
    <row r="339" spans="1:11" ht="15" customHeight="1">
      <c r="A339">
        <v>336</v>
      </c>
      <c r="B339" s="28" t="s">
        <v>363</v>
      </c>
      <c r="C339" s="29" t="s">
        <v>364</v>
      </c>
      <c r="D339" s="29" t="s">
        <v>358</v>
      </c>
      <c r="E339" s="28" t="s">
        <v>362</v>
      </c>
      <c r="F339" s="23" t="s">
        <v>363</v>
      </c>
      <c r="G339" s="24" t="s">
        <v>364</v>
      </c>
      <c r="H339" s="30">
        <v>111734</v>
      </c>
      <c r="I339" s="8">
        <v>36838.310000000005</v>
      </c>
      <c r="J339" s="31">
        <v>74895.69</v>
      </c>
      <c r="K339" s="32">
        <f>+Tabla2[[#This Row],[Número de personal]]-Tabla2[[#This Row],[CODIGO]]</f>
        <v>0</v>
      </c>
    </row>
    <row r="340" spans="1:11" ht="15" customHeight="1">
      <c r="A340">
        <v>337</v>
      </c>
      <c r="B340" s="28" t="s">
        <v>360</v>
      </c>
      <c r="C340" s="29" t="s">
        <v>361</v>
      </c>
      <c r="D340" s="29" t="s">
        <v>358</v>
      </c>
      <c r="E340" s="28" t="s">
        <v>362</v>
      </c>
      <c r="F340" s="23" t="s">
        <v>360</v>
      </c>
      <c r="G340" s="24" t="s">
        <v>361</v>
      </c>
      <c r="H340" s="30">
        <v>111734</v>
      </c>
      <c r="I340" s="8">
        <v>45790.020000000004</v>
      </c>
      <c r="J340" s="31">
        <v>65943.98</v>
      </c>
      <c r="K340" s="32">
        <f>+Tabla2[[#This Row],[Número de personal]]-Tabla2[[#This Row],[CODIGO]]</f>
        <v>0</v>
      </c>
    </row>
    <row r="341" spans="1:11" ht="15" customHeight="1">
      <c r="A341">
        <v>338</v>
      </c>
      <c r="B341" s="28" t="s">
        <v>1602</v>
      </c>
      <c r="C341" s="29" t="s">
        <v>1603</v>
      </c>
      <c r="D341" s="29" t="s">
        <v>1516</v>
      </c>
      <c r="E341" s="28" t="s">
        <v>1604</v>
      </c>
      <c r="F341" s="23" t="s">
        <v>1602</v>
      </c>
      <c r="G341" s="24" t="s">
        <v>1603</v>
      </c>
      <c r="H341" s="30">
        <v>117316</v>
      </c>
      <c r="I341" s="8">
        <v>46881.700000000004</v>
      </c>
      <c r="J341" s="31">
        <v>70434.299999999988</v>
      </c>
      <c r="K341" s="32">
        <f>+Tabla2[[#This Row],[Número de personal]]-Tabla2[[#This Row],[CODIGO]]</f>
        <v>0</v>
      </c>
    </row>
    <row r="342" spans="1:11" ht="15" customHeight="1">
      <c r="A342">
        <v>339</v>
      </c>
      <c r="B342" s="28" t="s">
        <v>388</v>
      </c>
      <c r="C342" s="29" t="s">
        <v>389</v>
      </c>
      <c r="D342" s="29" t="s">
        <v>368</v>
      </c>
      <c r="E342" s="28" t="s">
        <v>390</v>
      </c>
      <c r="F342" s="23" t="s">
        <v>388</v>
      </c>
      <c r="G342" s="24" t="s">
        <v>389</v>
      </c>
      <c r="H342" s="30">
        <v>48524</v>
      </c>
      <c r="I342" s="8">
        <v>7413.84</v>
      </c>
      <c r="J342" s="31">
        <v>41110.160000000003</v>
      </c>
      <c r="K342" s="32">
        <f>+Tabla2[[#This Row],[Número de personal]]-Tabla2[[#This Row],[CODIGO]]</f>
        <v>0</v>
      </c>
    </row>
    <row r="343" spans="1:11" ht="15" customHeight="1">
      <c r="A343">
        <v>340</v>
      </c>
      <c r="B343" s="28" t="s">
        <v>2031</v>
      </c>
      <c r="C343" s="29" t="s">
        <v>2032</v>
      </c>
      <c r="D343" s="29" t="s">
        <v>2007</v>
      </c>
      <c r="E343" s="28" t="s">
        <v>2033</v>
      </c>
      <c r="F343" s="23" t="s">
        <v>2031</v>
      </c>
      <c r="G343" s="24" t="s">
        <v>2032</v>
      </c>
      <c r="H343" s="30">
        <v>309210</v>
      </c>
      <c r="I343" s="8">
        <v>80941.48000000001</v>
      </c>
      <c r="J343" s="31">
        <v>228268.52</v>
      </c>
      <c r="K343" s="32">
        <f>+Tabla2[[#This Row],[Número de personal]]-Tabla2[[#This Row],[CODIGO]]</f>
        <v>0</v>
      </c>
    </row>
    <row r="344" spans="1:11" ht="15" customHeight="1">
      <c r="A344">
        <v>341</v>
      </c>
      <c r="B344" s="28" t="s">
        <v>365</v>
      </c>
      <c r="C344" s="29" t="s">
        <v>366</v>
      </c>
      <c r="D344" s="29" t="s">
        <v>358</v>
      </c>
      <c r="E344" s="28" t="s">
        <v>367</v>
      </c>
      <c r="F344" s="23" t="s">
        <v>365</v>
      </c>
      <c r="G344" s="24" t="s">
        <v>366</v>
      </c>
      <c r="H344" s="30">
        <v>858914</v>
      </c>
      <c r="I344" s="8">
        <v>409288.62000000005</v>
      </c>
      <c r="J344" s="31">
        <v>449625.37999999995</v>
      </c>
      <c r="K344" s="32">
        <f>+Tabla2[[#This Row],[Número de personal]]-Tabla2[[#This Row],[CODIGO]]</f>
        <v>0</v>
      </c>
    </row>
    <row r="345" spans="1:11" ht="15" customHeight="1">
      <c r="A345">
        <v>342</v>
      </c>
      <c r="B345" s="28" t="s">
        <v>1306</v>
      </c>
      <c r="C345" s="29" t="s">
        <v>1307</v>
      </c>
      <c r="D345" s="29" t="s">
        <v>1284</v>
      </c>
      <c r="E345" s="28" t="s">
        <v>1308</v>
      </c>
      <c r="F345" s="23" t="s">
        <v>1306</v>
      </c>
      <c r="G345" s="24" t="s">
        <v>1307</v>
      </c>
      <c r="H345" s="30">
        <v>48524</v>
      </c>
      <c r="I345" s="8">
        <v>6582.8900000000012</v>
      </c>
      <c r="J345" s="31">
        <v>41941.11</v>
      </c>
      <c r="K345" s="32">
        <f>+Tabla2[[#This Row],[Número de personal]]-Tabla2[[#This Row],[CODIGO]]</f>
        <v>0</v>
      </c>
    </row>
    <row r="346" spans="1:11" ht="15" customHeight="1">
      <c r="A346">
        <v>343</v>
      </c>
      <c r="B346" s="28" t="s">
        <v>1660</v>
      </c>
      <c r="C346" s="29" t="s">
        <v>1661</v>
      </c>
      <c r="D346" s="29" t="s">
        <v>1516</v>
      </c>
      <c r="E346" s="28" t="s">
        <v>1662</v>
      </c>
      <c r="F346" s="23" t="s">
        <v>1660</v>
      </c>
      <c r="G346" s="24" t="s">
        <v>1661</v>
      </c>
      <c r="H346" s="30">
        <v>400000</v>
      </c>
      <c r="I346" s="8">
        <v>128147.61</v>
      </c>
      <c r="J346" s="31">
        <v>271852.39</v>
      </c>
      <c r="K346" s="32">
        <f>+Tabla2[[#This Row],[Número de personal]]-Tabla2[[#This Row],[CODIGO]]</f>
        <v>0</v>
      </c>
    </row>
    <row r="347" spans="1:11" ht="15" customHeight="1">
      <c r="A347">
        <v>344</v>
      </c>
      <c r="B347" s="28" t="s">
        <v>314</v>
      </c>
      <c r="C347" s="29" t="s">
        <v>315</v>
      </c>
      <c r="D347" s="29" t="s">
        <v>302</v>
      </c>
      <c r="E347" s="28" t="s">
        <v>310</v>
      </c>
      <c r="F347" s="23" t="s">
        <v>314</v>
      </c>
      <c r="G347" s="24" t="s">
        <v>315</v>
      </c>
      <c r="H347" s="30">
        <v>203758</v>
      </c>
      <c r="I347" s="8">
        <v>59301.69</v>
      </c>
      <c r="J347" s="31">
        <v>144456.31</v>
      </c>
      <c r="K347" s="32">
        <f>+Tabla2[[#This Row],[Número de personal]]-Tabla2[[#This Row],[CODIGO]]</f>
        <v>0</v>
      </c>
    </row>
    <row r="348" spans="1:11" ht="15" customHeight="1">
      <c r="A348">
        <v>345</v>
      </c>
      <c r="B348" s="28" t="s">
        <v>106</v>
      </c>
      <c r="C348" s="29" t="s">
        <v>107</v>
      </c>
      <c r="D348" s="29" t="s">
        <v>98</v>
      </c>
      <c r="E348" s="28" t="s">
        <v>108</v>
      </c>
      <c r="F348" s="23" t="s">
        <v>106</v>
      </c>
      <c r="G348" s="24" t="s">
        <v>107</v>
      </c>
      <c r="H348" s="30">
        <v>475266</v>
      </c>
      <c r="I348" s="8">
        <v>187398.8</v>
      </c>
      <c r="J348" s="31">
        <v>287867.2</v>
      </c>
      <c r="K348" s="32">
        <f>+Tabla2[[#This Row],[Número de personal]]-Tabla2[[#This Row],[CODIGO]]</f>
        <v>0</v>
      </c>
    </row>
    <row r="349" spans="1:11" ht="15" customHeight="1">
      <c r="A349">
        <v>346</v>
      </c>
      <c r="B349" s="28" t="s">
        <v>331</v>
      </c>
      <c r="C349" s="29" t="s">
        <v>332</v>
      </c>
      <c r="D349" s="29" t="s">
        <v>302</v>
      </c>
      <c r="E349" s="28" t="s">
        <v>333</v>
      </c>
      <c r="F349" s="23" t="s">
        <v>331</v>
      </c>
      <c r="G349" s="24" t="s">
        <v>332</v>
      </c>
      <c r="H349" s="30">
        <v>142014</v>
      </c>
      <c r="I349" s="8">
        <v>35733.64</v>
      </c>
      <c r="J349" s="31">
        <v>106280.36</v>
      </c>
      <c r="K349" s="32">
        <f>+Tabla2[[#This Row],[Número de personal]]-Tabla2[[#This Row],[CODIGO]]</f>
        <v>0</v>
      </c>
    </row>
    <row r="350" spans="1:11" ht="15" customHeight="1">
      <c r="A350">
        <v>347</v>
      </c>
      <c r="B350" s="28" t="s">
        <v>346</v>
      </c>
      <c r="C350" s="29" t="s">
        <v>347</v>
      </c>
      <c r="D350" s="29" t="s">
        <v>302</v>
      </c>
      <c r="E350" s="28" t="s">
        <v>348</v>
      </c>
      <c r="F350" s="23" t="s">
        <v>346</v>
      </c>
      <c r="G350" s="24" t="s">
        <v>347</v>
      </c>
      <c r="H350" s="30">
        <v>209931</v>
      </c>
      <c r="I350" s="8">
        <v>59894.98</v>
      </c>
      <c r="J350" s="31">
        <v>150036.01999999999</v>
      </c>
      <c r="K350" s="32">
        <f>+Tabla2[[#This Row],[Número de personal]]-Tabla2[[#This Row],[CODIGO]]</f>
        <v>0</v>
      </c>
    </row>
    <row r="351" spans="1:11" ht="15" customHeight="1">
      <c r="A351">
        <v>348</v>
      </c>
      <c r="B351" s="28" t="s">
        <v>2384</v>
      </c>
      <c r="C351" s="29" t="s">
        <v>2385</v>
      </c>
      <c r="D351" s="29" t="s">
        <v>2379</v>
      </c>
      <c r="E351" s="28" t="s">
        <v>2386</v>
      </c>
      <c r="F351" s="23" t="s">
        <v>2384</v>
      </c>
      <c r="G351" s="24" t="s">
        <v>2385</v>
      </c>
      <c r="H351" s="30">
        <v>172528</v>
      </c>
      <c r="I351" s="8">
        <v>39387.230000000003</v>
      </c>
      <c r="J351" s="31">
        <v>133140.76999999999</v>
      </c>
      <c r="K351" s="32">
        <f>+Tabla2[[#This Row],[Número de personal]]-Tabla2[[#This Row],[CODIGO]]</f>
        <v>0</v>
      </c>
    </row>
    <row r="352" spans="1:11" ht="15" customHeight="1">
      <c r="A352">
        <v>349</v>
      </c>
      <c r="B352" s="28" t="s">
        <v>2392</v>
      </c>
      <c r="C352" s="29" t="s">
        <v>2393</v>
      </c>
      <c r="D352" s="29" t="s">
        <v>2379</v>
      </c>
      <c r="E352" s="28" t="s">
        <v>2386</v>
      </c>
      <c r="F352" s="23" t="s">
        <v>2392</v>
      </c>
      <c r="G352" s="24" t="s">
        <v>2393</v>
      </c>
      <c r="H352" s="30">
        <v>143954</v>
      </c>
      <c r="I352" s="8">
        <v>31876.059999999998</v>
      </c>
      <c r="J352" s="31">
        <v>112077.94</v>
      </c>
      <c r="K352" s="32">
        <f>+Tabla2[[#This Row],[Número de personal]]-Tabla2[[#This Row],[CODIGO]]</f>
        <v>0</v>
      </c>
    </row>
    <row r="353" spans="1:11" ht="15" customHeight="1">
      <c r="A353">
        <v>350</v>
      </c>
      <c r="B353" s="28" t="s">
        <v>2389</v>
      </c>
      <c r="C353" s="29" t="s">
        <v>2390</v>
      </c>
      <c r="D353" s="29" t="s">
        <v>2379</v>
      </c>
      <c r="E353" s="28" t="s">
        <v>2391</v>
      </c>
      <c r="F353" s="23" t="s">
        <v>2389</v>
      </c>
      <c r="G353" s="24" t="s">
        <v>2390</v>
      </c>
      <c r="H353" s="30">
        <v>222292</v>
      </c>
      <c r="I353" s="8">
        <v>55948.599999999991</v>
      </c>
      <c r="J353" s="31">
        <v>166343.40000000002</v>
      </c>
      <c r="K353" s="32">
        <f>+Tabla2[[#This Row],[Número de personal]]-Tabla2[[#This Row],[CODIGO]]</f>
        <v>0</v>
      </c>
    </row>
    <row r="354" spans="1:11" ht="15" customHeight="1">
      <c r="A354">
        <v>351</v>
      </c>
      <c r="B354" s="28" t="s">
        <v>120</v>
      </c>
      <c r="C354" s="29" t="s">
        <v>121</v>
      </c>
      <c r="D354" s="29" t="s">
        <v>109</v>
      </c>
      <c r="E354" s="28" t="s">
        <v>122</v>
      </c>
      <c r="F354" s="23" t="s">
        <v>120</v>
      </c>
      <c r="G354" s="24" t="s">
        <v>121</v>
      </c>
      <c r="H354" s="30">
        <v>429458</v>
      </c>
      <c r="I354" s="8">
        <v>144577.70000000001</v>
      </c>
      <c r="J354" s="31">
        <v>284880.3</v>
      </c>
      <c r="K354" s="32">
        <f>+Tabla2[[#This Row],[Número de personal]]-Tabla2[[#This Row],[CODIGO]]</f>
        <v>0</v>
      </c>
    </row>
    <row r="355" spans="1:11" ht="15" customHeight="1">
      <c r="A355">
        <v>352</v>
      </c>
      <c r="B355" s="28" t="s">
        <v>143</v>
      </c>
      <c r="C355" s="29" t="s">
        <v>144</v>
      </c>
      <c r="D355" s="29" t="s">
        <v>109</v>
      </c>
      <c r="E355" s="28" t="s">
        <v>145</v>
      </c>
      <c r="F355" s="23" t="s">
        <v>143</v>
      </c>
      <c r="G355" s="24" t="s">
        <v>144</v>
      </c>
      <c r="H355" s="30">
        <v>295454</v>
      </c>
      <c r="I355" s="8">
        <v>78032.7</v>
      </c>
      <c r="J355" s="31">
        <v>217421.3</v>
      </c>
      <c r="K355" s="32">
        <f>+Tabla2[[#This Row],[Número de personal]]-Tabla2[[#This Row],[CODIGO]]</f>
        <v>0</v>
      </c>
    </row>
    <row r="356" spans="1:11" ht="15" customHeight="1">
      <c r="A356">
        <v>353</v>
      </c>
      <c r="B356" s="28" t="s">
        <v>2399</v>
      </c>
      <c r="C356" s="29" t="s">
        <v>2400</v>
      </c>
      <c r="D356" s="29" t="s">
        <v>2379</v>
      </c>
      <c r="E356" s="28" t="s">
        <v>2401</v>
      </c>
      <c r="F356" s="23" t="s">
        <v>2399</v>
      </c>
      <c r="G356" s="24" t="s">
        <v>2400</v>
      </c>
      <c r="H356" s="30">
        <v>277851</v>
      </c>
      <c r="I356" s="8">
        <v>70426.720000000001</v>
      </c>
      <c r="J356" s="31">
        <v>207424.28</v>
      </c>
      <c r="K356" s="32">
        <f>+Tabla2[[#This Row],[Número de personal]]-Tabla2[[#This Row],[CODIGO]]</f>
        <v>0</v>
      </c>
    </row>
    <row r="357" spans="1:11" ht="15" customHeight="1">
      <c r="A357">
        <v>354</v>
      </c>
      <c r="B357" s="28" t="s">
        <v>2387</v>
      </c>
      <c r="C357" s="29" t="s">
        <v>2388</v>
      </c>
      <c r="D357" s="29" t="s">
        <v>2379</v>
      </c>
      <c r="E357" s="28" t="s">
        <v>2386</v>
      </c>
      <c r="F357" s="23" t="s">
        <v>2387</v>
      </c>
      <c r="G357" s="24" t="s">
        <v>2388</v>
      </c>
      <c r="H357" s="30">
        <v>140179</v>
      </c>
      <c r="I357" s="8">
        <v>30495.480000000003</v>
      </c>
      <c r="J357" s="31">
        <v>109683.51999999999</v>
      </c>
      <c r="K357" s="32">
        <f>+Tabla2[[#This Row],[Número de personal]]-Tabla2[[#This Row],[CODIGO]]</f>
        <v>0</v>
      </c>
    </row>
    <row r="358" spans="1:11" ht="15" customHeight="1">
      <c r="A358">
        <v>355</v>
      </c>
      <c r="B358" s="28" t="s">
        <v>467</v>
      </c>
      <c r="C358" s="29" t="s">
        <v>468</v>
      </c>
      <c r="D358" s="29" t="s">
        <v>456</v>
      </c>
      <c r="E358" s="28" t="s">
        <v>469</v>
      </c>
      <c r="F358" s="23" t="s">
        <v>467</v>
      </c>
      <c r="G358" s="24" t="s">
        <v>468</v>
      </c>
      <c r="H358" s="30">
        <v>203758</v>
      </c>
      <c r="I358" s="8">
        <v>66316.040000000008</v>
      </c>
      <c r="J358" s="31">
        <v>137441.96</v>
      </c>
      <c r="K358" s="32">
        <f>+Tabla2[[#This Row],[Número de personal]]-Tabla2[[#This Row],[CODIGO]]</f>
        <v>0</v>
      </c>
    </row>
    <row r="359" spans="1:11" ht="15" customHeight="1">
      <c r="A359">
        <v>356</v>
      </c>
      <c r="B359" s="28" t="s">
        <v>458</v>
      </c>
      <c r="C359" s="29" t="s">
        <v>459</v>
      </c>
      <c r="D359" s="29" t="s">
        <v>456</v>
      </c>
      <c r="E359" s="28" t="s">
        <v>460</v>
      </c>
      <c r="F359" s="23" t="s">
        <v>458</v>
      </c>
      <c r="G359" s="24" t="s">
        <v>459</v>
      </c>
      <c r="H359" s="30">
        <v>203758</v>
      </c>
      <c r="I359" s="8">
        <v>78967.38</v>
      </c>
      <c r="J359" s="31">
        <v>124790.62</v>
      </c>
      <c r="K359" s="32">
        <f>+Tabla2[[#This Row],[Número de personal]]-Tabla2[[#This Row],[CODIGO]]</f>
        <v>0</v>
      </c>
    </row>
    <row r="360" spans="1:11" ht="15" customHeight="1">
      <c r="A360">
        <v>357</v>
      </c>
      <c r="B360" s="28" t="s">
        <v>173</v>
      </c>
      <c r="C360" s="29" t="s">
        <v>174</v>
      </c>
      <c r="D360" s="29" t="s">
        <v>153</v>
      </c>
      <c r="E360" s="28" t="s">
        <v>175</v>
      </c>
      <c r="F360" s="23" t="s">
        <v>173</v>
      </c>
      <c r="G360" s="24" t="s">
        <v>174</v>
      </c>
      <c r="H360" s="30">
        <v>92618</v>
      </c>
      <c r="I360" s="8">
        <v>17575.89</v>
      </c>
      <c r="J360" s="31">
        <v>75042.11</v>
      </c>
      <c r="K360" s="32">
        <f>+Tabla2[[#This Row],[Número de personal]]-Tabla2[[#This Row],[CODIGO]]</f>
        <v>0</v>
      </c>
    </row>
    <row r="361" spans="1:11" ht="15" customHeight="1">
      <c r="A361">
        <v>358</v>
      </c>
      <c r="B361" s="28" t="s">
        <v>214</v>
      </c>
      <c r="C361" s="29" t="s">
        <v>215</v>
      </c>
      <c r="D361" s="29" t="s">
        <v>153</v>
      </c>
      <c r="E361" s="28" t="s">
        <v>216</v>
      </c>
      <c r="F361" s="23" t="s">
        <v>214</v>
      </c>
      <c r="G361" s="24" t="s">
        <v>215</v>
      </c>
      <c r="H361" s="30">
        <v>111141</v>
      </c>
      <c r="I361" s="8">
        <v>27900.019999999997</v>
      </c>
      <c r="J361" s="31">
        <v>83240.98000000001</v>
      </c>
      <c r="K361" s="32">
        <f>+Tabla2[[#This Row],[Número de personal]]-Tabla2[[#This Row],[CODIGO]]</f>
        <v>0</v>
      </c>
    </row>
    <row r="362" spans="1:11" ht="15" customHeight="1">
      <c r="A362">
        <v>359</v>
      </c>
      <c r="B362" s="28" t="s">
        <v>1286</v>
      </c>
      <c r="C362" s="29" t="s">
        <v>1287</v>
      </c>
      <c r="D362" s="29" t="s">
        <v>1284</v>
      </c>
      <c r="E362" s="28" t="s">
        <v>1288</v>
      </c>
      <c r="F362" s="23" t="s">
        <v>1286</v>
      </c>
      <c r="G362" s="24" t="s">
        <v>1287</v>
      </c>
      <c r="H362" s="30">
        <v>203758</v>
      </c>
      <c r="I362" s="8">
        <v>48512.060000000005</v>
      </c>
      <c r="J362" s="31">
        <v>155245.94</v>
      </c>
      <c r="K362" s="32">
        <f>+Tabla2[[#This Row],[Número de personal]]-Tabla2[[#This Row],[CODIGO]]</f>
        <v>0</v>
      </c>
    </row>
    <row r="363" spans="1:11" ht="15" customHeight="1">
      <c r="A363">
        <v>360</v>
      </c>
      <c r="B363" s="28" t="s">
        <v>1592</v>
      </c>
      <c r="C363" s="29" t="s">
        <v>1593</v>
      </c>
      <c r="D363" s="29" t="s">
        <v>1516</v>
      </c>
      <c r="E363" s="28" t="s">
        <v>1594</v>
      </c>
      <c r="F363" s="23" t="s">
        <v>1592</v>
      </c>
      <c r="G363" s="24" t="s">
        <v>1593</v>
      </c>
      <c r="H363" s="30">
        <v>216724</v>
      </c>
      <c r="I363" s="8">
        <v>53515.71</v>
      </c>
      <c r="J363" s="31">
        <v>163208.29</v>
      </c>
      <c r="K363" s="32">
        <f>+Tabla2[[#This Row],[Número de personal]]-Tabla2[[#This Row],[CODIGO]]</f>
        <v>0</v>
      </c>
    </row>
    <row r="364" spans="1:11" ht="15" customHeight="1">
      <c r="A364">
        <v>361</v>
      </c>
      <c r="B364" s="28" t="s">
        <v>1892</v>
      </c>
      <c r="C364" s="29" t="s">
        <v>1893</v>
      </c>
      <c r="D364" s="29" t="s">
        <v>1881</v>
      </c>
      <c r="E364" s="28" t="s">
        <v>1894</v>
      </c>
      <c r="F364" s="23" t="s">
        <v>1892</v>
      </c>
      <c r="G364" s="24" t="s">
        <v>1893</v>
      </c>
      <c r="H364" s="30">
        <v>429458</v>
      </c>
      <c r="I364" s="8">
        <v>151575.87</v>
      </c>
      <c r="J364" s="31">
        <v>277882.13</v>
      </c>
      <c r="K364" s="32">
        <f>+Tabla2[[#This Row],[Número de personal]]-Tabla2[[#This Row],[CODIGO]]</f>
        <v>0</v>
      </c>
    </row>
    <row r="365" spans="1:11" ht="15" customHeight="1">
      <c r="A365">
        <v>362</v>
      </c>
      <c r="B365" s="28" t="s">
        <v>1868</v>
      </c>
      <c r="C365" s="29" t="s">
        <v>1869</v>
      </c>
      <c r="D365" s="29" t="s">
        <v>1805</v>
      </c>
      <c r="E365" s="28" t="s">
        <v>1814</v>
      </c>
      <c r="F365" s="23" t="s">
        <v>1868</v>
      </c>
      <c r="G365" s="24" t="s">
        <v>1869</v>
      </c>
      <c r="H365" s="30">
        <v>30873</v>
      </c>
      <c r="I365" s="8">
        <v>2145.6999999999998</v>
      </c>
      <c r="J365" s="31">
        <v>28727.3</v>
      </c>
      <c r="K365" s="32">
        <f>+Tabla2[[#This Row],[Número de personal]]-Tabla2[[#This Row],[CODIGO]]</f>
        <v>0</v>
      </c>
    </row>
    <row r="366" spans="1:11" ht="15" customHeight="1">
      <c r="A366">
        <v>363</v>
      </c>
      <c r="B366" s="28" t="s">
        <v>1626</v>
      </c>
      <c r="C366" s="29" t="s">
        <v>1627</v>
      </c>
      <c r="D366" s="29" t="s">
        <v>1516</v>
      </c>
      <c r="E366" s="28" t="s">
        <v>1628</v>
      </c>
      <c r="F366" s="23" t="s">
        <v>1626</v>
      </c>
      <c r="G366" s="24" t="s">
        <v>1627</v>
      </c>
      <c r="H366" s="30">
        <v>126578</v>
      </c>
      <c r="I366" s="8">
        <v>26312.44</v>
      </c>
      <c r="J366" s="31">
        <v>100265.56</v>
      </c>
      <c r="K366" s="32">
        <f>+Tabla2[[#This Row],[Número de personal]]-Tabla2[[#This Row],[CODIGO]]</f>
        <v>0</v>
      </c>
    </row>
    <row r="367" spans="1:11" ht="15" customHeight="1">
      <c r="A367">
        <v>364</v>
      </c>
      <c r="B367" s="28" t="s">
        <v>416</v>
      </c>
      <c r="C367" s="29" t="s">
        <v>417</v>
      </c>
      <c r="D367" s="29" t="s">
        <v>394</v>
      </c>
      <c r="E367" s="28" t="s">
        <v>418</v>
      </c>
      <c r="F367" s="23" t="s">
        <v>416</v>
      </c>
      <c r="G367" s="24" t="s">
        <v>417</v>
      </c>
      <c r="H367" s="30">
        <v>193043</v>
      </c>
      <c r="I367" s="8">
        <v>45602.67</v>
      </c>
      <c r="J367" s="31">
        <v>147440.33000000002</v>
      </c>
      <c r="K367" s="32">
        <f>+Tabla2[[#This Row],[Número de personal]]-Tabla2[[#This Row],[CODIGO]]</f>
        <v>0</v>
      </c>
    </row>
    <row r="368" spans="1:11" ht="15" customHeight="1">
      <c r="A368">
        <v>365</v>
      </c>
      <c r="B368" s="28" t="s">
        <v>114</v>
      </c>
      <c r="C368" s="29" t="s">
        <v>115</v>
      </c>
      <c r="D368" s="29" t="s">
        <v>109</v>
      </c>
      <c r="E368" s="28" t="s">
        <v>116</v>
      </c>
      <c r="F368" s="23" t="s">
        <v>114</v>
      </c>
      <c r="G368" s="24" t="s">
        <v>115</v>
      </c>
      <c r="H368" s="30">
        <v>215000</v>
      </c>
      <c r="I368" s="8">
        <v>55117.13</v>
      </c>
      <c r="J368" s="31">
        <v>159882.87</v>
      </c>
      <c r="K368" s="32">
        <f>+Tabla2[[#This Row],[Número de personal]]-Tabla2[[#This Row],[CODIGO]]</f>
        <v>0</v>
      </c>
    </row>
    <row r="369" spans="1:11" ht="15" customHeight="1">
      <c r="A369">
        <v>366</v>
      </c>
      <c r="B369" s="28" t="s">
        <v>1110</v>
      </c>
      <c r="C369" s="29" t="s">
        <v>1111</v>
      </c>
      <c r="D369" s="29" t="s">
        <v>1102</v>
      </c>
      <c r="E369" s="28" t="s">
        <v>1112</v>
      </c>
      <c r="F369" s="23" t="s">
        <v>1110</v>
      </c>
      <c r="G369" s="24" t="s">
        <v>1111</v>
      </c>
      <c r="H369" s="30">
        <v>203758</v>
      </c>
      <c r="I369" s="8">
        <v>48646.820000000007</v>
      </c>
      <c r="J369" s="31">
        <v>155111.18</v>
      </c>
      <c r="K369" s="32">
        <f>+Tabla2[[#This Row],[Número de personal]]-Tabla2[[#This Row],[CODIGO]]</f>
        <v>0</v>
      </c>
    </row>
    <row r="370" spans="1:11" ht="15" customHeight="1">
      <c r="A370">
        <v>367</v>
      </c>
      <c r="B370" s="28" t="s">
        <v>1104</v>
      </c>
      <c r="C370" s="29" t="s">
        <v>1105</v>
      </c>
      <c r="D370" s="29" t="s">
        <v>1102</v>
      </c>
      <c r="E370" s="28" t="s">
        <v>1106</v>
      </c>
      <c r="F370" s="23" t="s">
        <v>1104</v>
      </c>
      <c r="G370" s="24" t="s">
        <v>1105</v>
      </c>
      <c r="H370" s="30">
        <v>166711</v>
      </c>
      <c r="I370" s="8">
        <v>42553.149999999994</v>
      </c>
      <c r="J370" s="31">
        <v>124157.85</v>
      </c>
      <c r="K370" s="32">
        <f>+Tabla2[[#This Row],[Número de personal]]-Tabla2[[#This Row],[CODIGO]]</f>
        <v>0</v>
      </c>
    </row>
    <row r="371" spans="1:11" ht="15" customHeight="1">
      <c r="A371">
        <v>368</v>
      </c>
      <c r="B371" s="28" t="s">
        <v>20</v>
      </c>
      <c r="C371" s="29" t="s">
        <v>21</v>
      </c>
      <c r="D371" s="29" t="s">
        <v>5</v>
      </c>
      <c r="E371" s="28" t="s">
        <v>22</v>
      </c>
      <c r="F371" s="23" t="s">
        <v>20</v>
      </c>
      <c r="G371" s="24" t="s">
        <v>21</v>
      </c>
      <c r="H371" s="30">
        <v>68064</v>
      </c>
      <c r="I371" s="8">
        <v>10771.16</v>
      </c>
      <c r="J371" s="31">
        <v>57292.84</v>
      </c>
      <c r="K371" s="32">
        <f>+Tabla2[[#This Row],[Número de personal]]-Tabla2[[#This Row],[CODIGO]]</f>
        <v>0</v>
      </c>
    </row>
    <row r="372" spans="1:11" ht="15" customHeight="1">
      <c r="A372">
        <v>369</v>
      </c>
      <c r="B372" s="28" t="s">
        <v>132</v>
      </c>
      <c r="C372" s="29" t="s">
        <v>133</v>
      </c>
      <c r="D372" s="29" t="s">
        <v>109</v>
      </c>
      <c r="E372" s="28" t="s">
        <v>134</v>
      </c>
      <c r="F372" s="23" t="s">
        <v>132</v>
      </c>
      <c r="G372" s="24" t="s">
        <v>133</v>
      </c>
      <c r="H372" s="30">
        <v>127000</v>
      </c>
      <c r="I372" s="8">
        <v>33385.75</v>
      </c>
      <c r="J372" s="31">
        <v>93614.25</v>
      </c>
      <c r="K372" s="32">
        <f>+Tabla2[[#This Row],[Número de personal]]-Tabla2[[#This Row],[CODIGO]]</f>
        <v>0</v>
      </c>
    </row>
    <row r="373" spans="1:11" ht="15" customHeight="1">
      <c r="A373">
        <v>370</v>
      </c>
      <c r="B373" s="28" t="s">
        <v>148</v>
      </c>
      <c r="C373" s="29" t="s">
        <v>149</v>
      </c>
      <c r="D373" s="29" t="s">
        <v>109</v>
      </c>
      <c r="E373" s="28" t="s">
        <v>150</v>
      </c>
      <c r="F373" s="23" t="s">
        <v>148</v>
      </c>
      <c r="G373" s="24" t="s">
        <v>149</v>
      </c>
      <c r="H373" s="30">
        <v>215000</v>
      </c>
      <c r="I373" s="8">
        <v>59341.72</v>
      </c>
      <c r="J373" s="31">
        <v>155658.28</v>
      </c>
      <c r="K373" s="32">
        <f>+Tabla2[[#This Row],[Número de personal]]-Tabla2[[#This Row],[CODIGO]]</f>
        <v>0</v>
      </c>
    </row>
    <row r="374" spans="1:11" ht="15" customHeight="1">
      <c r="A374">
        <v>371</v>
      </c>
      <c r="B374" s="28" t="s">
        <v>1379</v>
      </c>
      <c r="C374" s="29" t="s">
        <v>1380</v>
      </c>
      <c r="D374" s="29" t="s">
        <v>1284</v>
      </c>
      <c r="E374" s="28" t="s">
        <v>1381</v>
      </c>
      <c r="F374" s="23" t="s">
        <v>1379</v>
      </c>
      <c r="G374" s="24" t="s">
        <v>1380</v>
      </c>
      <c r="H374" s="30">
        <v>165000</v>
      </c>
      <c r="I374" s="8">
        <v>38610.92</v>
      </c>
      <c r="J374" s="31">
        <v>126389.08</v>
      </c>
      <c r="K374" s="32">
        <f>+Tabla2[[#This Row],[Número de personal]]-Tabla2[[#This Row],[CODIGO]]</f>
        <v>0</v>
      </c>
    </row>
    <row r="375" spans="1:11" ht="15" customHeight="1">
      <c r="A375">
        <v>372</v>
      </c>
      <c r="B375" s="28" t="s">
        <v>2536</v>
      </c>
      <c r="C375" s="29" t="s">
        <v>2537</v>
      </c>
      <c r="D375" s="29" t="s">
        <v>2510</v>
      </c>
      <c r="E375" s="28" t="s">
        <v>2538</v>
      </c>
      <c r="F375" s="23" t="s">
        <v>2536</v>
      </c>
      <c r="G375" s="24" t="s">
        <v>2537</v>
      </c>
      <c r="H375" s="30">
        <v>277851</v>
      </c>
      <c r="I375" s="8">
        <v>90892.23</v>
      </c>
      <c r="J375" s="31">
        <v>186958.77000000002</v>
      </c>
      <c r="K375" s="32">
        <f>+Tabla2[[#This Row],[Número de personal]]-Tabla2[[#This Row],[CODIGO]]</f>
        <v>0</v>
      </c>
    </row>
    <row r="376" spans="1:11" ht="15" customHeight="1">
      <c r="A376">
        <v>373</v>
      </c>
      <c r="B376" s="28" t="s">
        <v>1238</v>
      </c>
      <c r="C376" s="29" t="s">
        <v>1239</v>
      </c>
      <c r="D376" s="29" t="s">
        <v>1134</v>
      </c>
      <c r="E376" s="28" t="s">
        <v>1240</v>
      </c>
      <c r="F376" s="23" t="s">
        <v>1238</v>
      </c>
      <c r="G376" s="24" t="s">
        <v>1239</v>
      </c>
      <c r="H376" s="30">
        <v>277851</v>
      </c>
      <c r="I376" s="8">
        <v>70246.45</v>
      </c>
      <c r="J376" s="31">
        <v>207604.55</v>
      </c>
      <c r="K376" s="32">
        <f>+Tabla2[[#This Row],[Número de personal]]-Tabla2[[#This Row],[CODIGO]]</f>
        <v>0</v>
      </c>
    </row>
    <row r="377" spans="1:11" ht="15" customHeight="1">
      <c r="A377">
        <v>374</v>
      </c>
      <c r="B377" s="28" t="s">
        <v>2025</v>
      </c>
      <c r="C377" s="29" t="s">
        <v>2026</v>
      </c>
      <c r="D377" s="29" t="s">
        <v>2007</v>
      </c>
      <c r="E377" s="28" t="s">
        <v>2027</v>
      </c>
      <c r="F377" s="23" t="s">
        <v>2025</v>
      </c>
      <c r="G377" s="24" t="s">
        <v>2026</v>
      </c>
      <c r="H377" s="30">
        <v>203758</v>
      </c>
      <c r="I377" s="8">
        <v>48646.820000000007</v>
      </c>
      <c r="J377" s="31">
        <v>155111.18</v>
      </c>
      <c r="K377" s="32">
        <f>+Tabla2[[#This Row],[Número de personal]]-Tabla2[[#This Row],[CODIGO]]</f>
        <v>0</v>
      </c>
    </row>
    <row r="378" spans="1:11" ht="15" customHeight="1">
      <c r="A378">
        <v>375</v>
      </c>
      <c r="B378" s="28" t="s">
        <v>2305</v>
      </c>
      <c r="C378" s="29" t="s">
        <v>2306</v>
      </c>
      <c r="D378" s="29" t="s">
        <v>2214</v>
      </c>
      <c r="E378" s="28" t="s">
        <v>2307</v>
      </c>
      <c r="F378" s="23" t="s">
        <v>2305</v>
      </c>
      <c r="G378" s="24" t="s">
        <v>2306</v>
      </c>
      <c r="H378" s="30">
        <v>124005</v>
      </c>
      <c r="I378" s="8">
        <v>26049.749999999996</v>
      </c>
      <c r="J378" s="31">
        <v>97955.25</v>
      </c>
      <c r="K378" s="32">
        <f>+Tabla2[[#This Row],[Número de personal]]-Tabla2[[#This Row],[CODIGO]]</f>
        <v>0</v>
      </c>
    </row>
    <row r="379" spans="1:11" ht="15" customHeight="1">
      <c r="A379">
        <v>376</v>
      </c>
      <c r="B379" s="28" t="s">
        <v>2172</v>
      </c>
      <c r="C379" s="29" t="s">
        <v>2173</v>
      </c>
      <c r="D379" s="29" t="s">
        <v>2104</v>
      </c>
      <c r="E379" s="28" t="s">
        <v>2114</v>
      </c>
      <c r="F379" s="23" t="s">
        <v>2172</v>
      </c>
      <c r="G379" s="24" t="s">
        <v>2173</v>
      </c>
      <c r="H379" s="30">
        <v>166711</v>
      </c>
      <c r="I379" s="8">
        <v>42713.760000000002</v>
      </c>
      <c r="J379" s="31">
        <v>123997.23999999999</v>
      </c>
      <c r="K379" s="32">
        <f>+Tabla2[[#This Row],[Número de personal]]-Tabla2[[#This Row],[CODIGO]]</f>
        <v>0</v>
      </c>
    </row>
    <row r="380" spans="1:11" ht="15" customHeight="1">
      <c r="A380">
        <v>377</v>
      </c>
      <c r="B380" s="28" t="s">
        <v>2146</v>
      </c>
      <c r="C380" s="29" t="s">
        <v>2147</v>
      </c>
      <c r="D380" s="29" t="s">
        <v>2104</v>
      </c>
      <c r="E380" s="28" t="s">
        <v>2148</v>
      </c>
      <c r="F380" s="23" t="s">
        <v>2146</v>
      </c>
      <c r="G380" s="24" t="s">
        <v>2147</v>
      </c>
      <c r="H380" s="30">
        <v>277851</v>
      </c>
      <c r="I380" s="8">
        <v>69668.72</v>
      </c>
      <c r="J380" s="31">
        <v>208182.28</v>
      </c>
      <c r="K380" s="32">
        <f>+Tabla2[[#This Row],[Número de personal]]-Tabla2[[#This Row],[CODIGO]]</f>
        <v>0</v>
      </c>
    </row>
    <row r="381" spans="1:11" ht="15" customHeight="1">
      <c r="A381">
        <v>378</v>
      </c>
      <c r="B381" s="28" t="s">
        <v>1202</v>
      </c>
      <c r="C381" s="29" t="s">
        <v>1203</v>
      </c>
      <c r="D381" s="29" t="s">
        <v>1134</v>
      </c>
      <c r="E381" s="28" t="s">
        <v>1185</v>
      </c>
      <c r="F381" s="23" t="s">
        <v>1202</v>
      </c>
      <c r="G381" s="24" t="s">
        <v>1203</v>
      </c>
      <c r="H381" s="30">
        <v>131553</v>
      </c>
      <c r="I381" s="8">
        <v>32444.000000000004</v>
      </c>
      <c r="J381" s="31">
        <v>99109</v>
      </c>
      <c r="K381" s="32">
        <f>+Tabla2[[#This Row],[Número de personal]]-Tabla2[[#This Row],[CODIGO]]</f>
        <v>0</v>
      </c>
    </row>
    <row r="382" spans="1:11" ht="15" customHeight="1">
      <c r="A382">
        <v>379</v>
      </c>
      <c r="B382" s="28" t="s">
        <v>76</v>
      </c>
      <c r="C382" s="29" t="s">
        <v>77</v>
      </c>
      <c r="D382" s="29" t="s">
        <v>5</v>
      </c>
      <c r="E382" s="28" t="s">
        <v>78</v>
      </c>
      <c r="F382" s="23" t="s">
        <v>76</v>
      </c>
      <c r="G382" s="24" t="s">
        <v>77</v>
      </c>
      <c r="H382" s="30">
        <v>84108</v>
      </c>
      <c r="I382" s="8">
        <v>14922.230000000003</v>
      </c>
      <c r="J382" s="31">
        <v>69185.76999999999</v>
      </c>
      <c r="K382" s="32">
        <f>+Tabla2[[#This Row],[Número de personal]]-Tabla2[[#This Row],[CODIGO]]</f>
        <v>0</v>
      </c>
    </row>
    <row r="383" spans="1:11" ht="15" customHeight="1">
      <c r="A383">
        <v>380</v>
      </c>
      <c r="B383" s="28" t="s">
        <v>1400</v>
      </c>
      <c r="C383" s="29" t="s">
        <v>1401</v>
      </c>
      <c r="D383" s="29" t="s">
        <v>1284</v>
      </c>
      <c r="E383" s="28" t="s">
        <v>1402</v>
      </c>
      <c r="F383" s="23" t="s">
        <v>1400</v>
      </c>
      <c r="G383" s="24" t="s">
        <v>1401</v>
      </c>
      <c r="H383" s="30">
        <v>172885</v>
      </c>
      <c r="I383" s="8">
        <v>43374.74</v>
      </c>
      <c r="J383" s="31">
        <v>129510.26000000001</v>
      </c>
      <c r="K383" s="32">
        <f>+Tabla2[[#This Row],[Número de personal]]-Tabla2[[#This Row],[CODIGO]]</f>
        <v>0</v>
      </c>
    </row>
    <row r="384" spans="1:11" ht="15" customHeight="1">
      <c r="A384">
        <v>381</v>
      </c>
      <c r="B384" s="28" t="s">
        <v>2571</v>
      </c>
      <c r="C384" s="29" t="s">
        <v>2572</v>
      </c>
      <c r="D384" s="29" t="s">
        <v>2510</v>
      </c>
      <c r="E384" s="28" t="s">
        <v>2573</v>
      </c>
      <c r="F384" s="23" t="s">
        <v>2571</v>
      </c>
      <c r="G384" s="24" t="s">
        <v>2572</v>
      </c>
      <c r="H384" s="30">
        <v>203758</v>
      </c>
      <c r="I384" s="8">
        <v>49456.110000000008</v>
      </c>
      <c r="J384" s="31">
        <v>154301.88999999998</v>
      </c>
      <c r="K384" s="32">
        <f>+Tabla2[[#This Row],[Número de personal]]-Tabla2[[#This Row],[CODIGO]]</f>
        <v>0</v>
      </c>
    </row>
    <row r="385" spans="1:11" ht="15" customHeight="1">
      <c r="A385">
        <v>382</v>
      </c>
      <c r="B385" s="28" t="s">
        <v>264</v>
      </c>
      <c r="C385" s="29" t="s">
        <v>265</v>
      </c>
      <c r="D385" s="29" t="s">
        <v>226</v>
      </c>
      <c r="E385" s="28" t="s">
        <v>266</v>
      </c>
      <c r="F385" s="23" t="s">
        <v>264</v>
      </c>
      <c r="G385" s="24" t="s">
        <v>265</v>
      </c>
      <c r="H385" s="30">
        <v>135000</v>
      </c>
      <c r="I385" s="8">
        <v>28341.81</v>
      </c>
      <c r="J385" s="31">
        <v>106658.19</v>
      </c>
      <c r="K385" s="32">
        <f>+Tabla2[[#This Row],[Número de personal]]-Tabla2[[#This Row],[CODIGO]]</f>
        <v>0</v>
      </c>
    </row>
    <row r="386" spans="1:11" ht="15" customHeight="1">
      <c r="A386">
        <v>383</v>
      </c>
      <c r="B386" s="28" t="s">
        <v>1542</v>
      </c>
      <c r="C386" s="29" t="s">
        <v>1543</v>
      </c>
      <c r="D386" s="29" t="s">
        <v>1516</v>
      </c>
      <c r="E386" s="28" t="s">
        <v>1544</v>
      </c>
      <c r="F386" s="23" t="s">
        <v>1542</v>
      </c>
      <c r="G386" s="24" t="s">
        <v>1543</v>
      </c>
      <c r="H386" s="30">
        <v>92618</v>
      </c>
      <c r="I386" s="8">
        <v>16317.17</v>
      </c>
      <c r="J386" s="31">
        <v>76300.83</v>
      </c>
      <c r="K386" s="32">
        <f>+Tabla2[[#This Row],[Número de personal]]-Tabla2[[#This Row],[CODIGO]]</f>
        <v>0</v>
      </c>
    </row>
    <row r="387" spans="1:11" ht="15" customHeight="1">
      <c r="A387">
        <v>384</v>
      </c>
      <c r="B387" s="28" t="s">
        <v>1113</v>
      </c>
      <c r="C387" s="29" t="s">
        <v>1114</v>
      </c>
      <c r="D387" s="29" t="s">
        <v>1102</v>
      </c>
      <c r="E387" s="28" t="s">
        <v>1106</v>
      </c>
      <c r="F387" s="23" t="s">
        <v>1113</v>
      </c>
      <c r="G387" s="24" t="s">
        <v>1114</v>
      </c>
      <c r="H387" s="30">
        <v>166711</v>
      </c>
      <c r="I387" s="8">
        <v>37675.149999999994</v>
      </c>
      <c r="J387" s="31">
        <v>129035.85</v>
      </c>
      <c r="K387" s="32">
        <f>+Tabla2[[#This Row],[Número de personal]]-Tabla2[[#This Row],[CODIGO]]</f>
        <v>0</v>
      </c>
    </row>
    <row r="388" spans="1:11" ht="15" customHeight="1">
      <c r="A388">
        <v>385</v>
      </c>
      <c r="B388" s="28" t="s">
        <v>2579</v>
      </c>
      <c r="C388" s="29" t="s">
        <v>2580</v>
      </c>
      <c r="D388" s="29" t="s">
        <v>2510</v>
      </c>
      <c r="E388" s="28" t="s">
        <v>2581</v>
      </c>
      <c r="F388" s="23" t="s">
        <v>2579</v>
      </c>
      <c r="G388" s="24" t="s">
        <v>2580</v>
      </c>
      <c r="H388" s="30">
        <v>101261</v>
      </c>
      <c r="I388" s="8">
        <v>18411.57</v>
      </c>
      <c r="J388" s="31">
        <v>82849.429999999993</v>
      </c>
      <c r="K388" s="32">
        <f>+Tabla2[[#This Row],[Número de personal]]-Tabla2[[#This Row],[CODIGO]]</f>
        <v>0</v>
      </c>
    </row>
    <row r="389" spans="1:11" ht="15" customHeight="1">
      <c r="A389">
        <v>386</v>
      </c>
      <c r="B389" s="28" t="s">
        <v>1392</v>
      </c>
      <c r="C389" s="29" t="s">
        <v>1393</v>
      </c>
      <c r="D389" s="29" t="s">
        <v>1284</v>
      </c>
      <c r="E389" s="28" t="s">
        <v>1305</v>
      </c>
      <c r="F389" s="23" t="s">
        <v>1392</v>
      </c>
      <c r="G389" s="24" t="s">
        <v>1393</v>
      </c>
      <c r="H389" s="30">
        <v>42481</v>
      </c>
      <c r="I389" s="8">
        <v>4358.95</v>
      </c>
      <c r="J389" s="31">
        <v>38122.050000000003</v>
      </c>
      <c r="K389" s="32">
        <f>+Tabla2[[#This Row],[Número de personal]]-Tabla2[[#This Row],[CODIGO]]</f>
        <v>0</v>
      </c>
    </row>
    <row r="390" spans="1:11" ht="15" customHeight="1">
      <c r="A390">
        <v>387</v>
      </c>
      <c r="B390" s="28" t="s">
        <v>2529</v>
      </c>
      <c r="C390" s="29" t="s">
        <v>2530</v>
      </c>
      <c r="D390" s="29" t="s">
        <v>2510</v>
      </c>
      <c r="E390" s="28" t="s">
        <v>2528</v>
      </c>
      <c r="F390" s="23" t="s">
        <v>2529</v>
      </c>
      <c r="G390" s="24" t="s">
        <v>2530</v>
      </c>
      <c r="H390" s="30">
        <v>114228</v>
      </c>
      <c r="I390" s="8">
        <v>23418.620000000003</v>
      </c>
      <c r="J390" s="31">
        <v>90809.38</v>
      </c>
      <c r="K390" s="32">
        <f>+Tabla2[[#This Row],[Número de personal]]-Tabla2[[#This Row],[CODIGO]]</f>
        <v>0</v>
      </c>
    </row>
    <row r="391" spans="1:11" ht="15" customHeight="1">
      <c r="A391">
        <v>388</v>
      </c>
      <c r="B391" s="28" t="s">
        <v>1634</v>
      </c>
      <c r="C391" s="29" t="s">
        <v>1635</v>
      </c>
      <c r="D391" s="29" t="s">
        <v>1516</v>
      </c>
      <c r="E391" s="28" t="s">
        <v>1520</v>
      </c>
      <c r="F391" s="23" t="s">
        <v>1634</v>
      </c>
      <c r="G391" s="24" t="s">
        <v>1635</v>
      </c>
      <c r="H391" s="30">
        <v>55572</v>
      </c>
      <c r="I391" s="8">
        <v>10444.140000000001</v>
      </c>
      <c r="J391" s="31">
        <v>45127.86</v>
      </c>
      <c r="K391" s="32">
        <f>+Tabla2[[#This Row],[Número de personal]]-Tabla2[[#This Row],[CODIGO]]</f>
        <v>0</v>
      </c>
    </row>
    <row r="392" spans="1:11" ht="15" customHeight="1">
      <c r="A392">
        <v>389</v>
      </c>
      <c r="B392" s="28" t="s">
        <v>1526</v>
      </c>
      <c r="C392" s="29" t="s">
        <v>1527</v>
      </c>
      <c r="D392" s="29" t="s">
        <v>1516</v>
      </c>
      <c r="E392" s="28" t="s">
        <v>1528</v>
      </c>
      <c r="F392" s="23" t="s">
        <v>1526</v>
      </c>
      <c r="G392" s="24" t="s">
        <v>1527</v>
      </c>
      <c r="H392" s="30">
        <v>75481</v>
      </c>
      <c r="I392" s="8">
        <v>11200.560000000001</v>
      </c>
      <c r="J392" s="31">
        <v>64280.44</v>
      </c>
      <c r="K392" s="32">
        <f>+Tabla2[[#This Row],[Número de personal]]-Tabla2[[#This Row],[CODIGO]]</f>
        <v>0</v>
      </c>
    </row>
    <row r="393" spans="1:11" ht="15" customHeight="1">
      <c r="A393">
        <v>390</v>
      </c>
      <c r="B393" s="28" t="s">
        <v>1691</v>
      </c>
      <c r="C393" s="29" t="s">
        <v>1692</v>
      </c>
      <c r="D393" s="29" t="s">
        <v>1516</v>
      </c>
      <c r="E393" s="28" t="s">
        <v>1520</v>
      </c>
      <c r="F393" s="23" t="s">
        <v>1691</v>
      </c>
      <c r="G393" s="24" t="s">
        <v>1692</v>
      </c>
      <c r="H393" s="30">
        <v>46927</v>
      </c>
      <c r="I393" s="8">
        <v>8129.25</v>
      </c>
      <c r="J393" s="31">
        <v>38797.75</v>
      </c>
      <c r="K393" s="32">
        <f>+Tabla2[[#This Row],[Número de personal]]-Tabla2[[#This Row],[CODIGO]]</f>
        <v>0</v>
      </c>
    </row>
    <row r="394" spans="1:11" ht="15" customHeight="1">
      <c r="A394">
        <v>391</v>
      </c>
      <c r="B394" s="28" t="s">
        <v>1629</v>
      </c>
      <c r="C394" s="29" t="s">
        <v>1630</v>
      </c>
      <c r="D394" s="29" t="s">
        <v>1516</v>
      </c>
      <c r="E394" s="28" t="s">
        <v>1631</v>
      </c>
      <c r="F394" s="23" t="s">
        <v>1629</v>
      </c>
      <c r="G394" s="24" t="s">
        <v>1630</v>
      </c>
      <c r="H394" s="30">
        <v>60655</v>
      </c>
      <c r="I394" s="8">
        <v>10252.349999999999</v>
      </c>
      <c r="J394" s="31">
        <v>50402.65</v>
      </c>
      <c r="K394" s="32">
        <f>+Tabla2[[#This Row],[Número de personal]]-Tabla2[[#This Row],[CODIGO]]</f>
        <v>0</v>
      </c>
    </row>
    <row r="395" spans="1:11" ht="15" customHeight="1">
      <c r="A395">
        <v>392</v>
      </c>
      <c r="B395" s="28" t="s">
        <v>1702</v>
      </c>
      <c r="C395" s="29" t="s">
        <v>1703</v>
      </c>
      <c r="D395" s="29" t="s">
        <v>1516</v>
      </c>
      <c r="E395" s="28" t="s">
        <v>1520</v>
      </c>
      <c r="F395" s="23" t="s">
        <v>1702</v>
      </c>
      <c r="G395" s="24" t="s">
        <v>1703</v>
      </c>
      <c r="H395" s="30">
        <v>46927</v>
      </c>
      <c r="I395" s="8">
        <v>9781.0299999999988</v>
      </c>
      <c r="J395" s="31">
        <v>37145.97</v>
      </c>
      <c r="K395" s="32">
        <f>+Tabla2[[#This Row],[Número de personal]]-Tabla2[[#This Row],[CODIGO]]</f>
        <v>0</v>
      </c>
    </row>
    <row r="396" spans="1:11" ht="15" customHeight="1">
      <c r="A396">
        <v>393</v>
      </c>
      <c r="B396" s="28" t="s">
        <v>1590</v>
      </c>
      <c r="C396" s="29" t="s">
        <v>1591</v>
      </c>
      <c r="D396" s="29" t="s">
        <v>1516</v>
      </c>
      <c r="E396" s="28" t="s">
        <v>1520</v>
      </c>
      <c r="F396" s="23" t="s">
        <v>1590</v>
      </c>
      <c r="G396" s="24" t="s">
        <v>1591</v>
      </c>
      <c r="H396" s="30">
        <v>46927</v>
      </c>
      <c r="I396" s="8">
        <v>7797.47</v>
      </c>
      <c r="J396" s="31">
        <v>39129.53</v>
      </c>
      <c r="K396" s="32">
        <f>+Tabla2[[#This Row],[Número de personal]]-Tabla2[[#This Row],[CODIGO]]</f>
        <v>0</v>
      </c>
    </row>
    <row r="397" spans="1:11" ht="15" customHeight="1">
      <c r="A397">
        <v>394</v>
      </c>
      <c r="B397" s="28" t="s">
        <v>1338</v>
      </c>
      <c r="C397" s="29" t="s">
        <v>1339</v>
      </c>
      <c r="D397" s="29" t="s">
        <v>1284</v>
      </c>
      <c r="E397" s="28" t="s">
        <v>1340</v>
      </c>
      <c r="F397" s="23" t="s">
        <v>1338</v>
      </c>
      <c r="G397" s="24" t="s">
        <v>1339</v>
      </c>
      <c r="H397" s="30">
        <v>106791</v>
      </c>
      <c r="I397" s="8">
        <v>28216.170000000006</v>
      </c>
      <c r="J397" s="31">
        <v>78574.829999999987</v>
      </c>
      <c r="K397" s="32">
        <f>+Tabla2[[#This Row],[Número de personal]]-Tabla2[[#This Row],[CODIGO]]</f>
        <v>0</v>
      </c>
    </row>
    <row r="398" spans="1:11" ht="15" customHeight="1">
      <c r="A398">
        <v>395</v>
      </c>
      <c r="B398" s="28" t="s">
        <v>2526</v>
      </c>
      <c r="C398" s="29" t="s">
        <v>2527</v>
      </c>
      <c r="D398" s="29" t="s">
        <v>2510</v>
      </c>
      <c r="E398" s="28" t="s">
        <v>2528</v>
      </c>
      <c r="F398" s="23" t="s">
        <v>2526</v>
      </c>
      <c r="G398" s="24" t="s">
        <v>2527</v>
      </c>
      <c r="H398" s="30">
        <v>114228</v>
      </c>
      <c r="I398" s="8">
        <v>26427.52</v>
      </c>
      <c r="J398" s="31">
        <v>87800.48</v>
      </c>
      <c r="K398" s="32">
        <f>+Tabla2[[#This Row],[Número de personal]]-Tabla2[[#This Row],[CODIGO]]</f>
        <v>0</v>
      </c>
    </row>
    <row r="399" spans="1:11" ht="15" customHeight="1">
      <c r="A399">
        <v>396</v>
      </c>
      <c r="B399" s="28" t="s">
        <v>2174</v>
      </c>
      <c r="C399" s="29" t="s">
        <v>2175</v>
      </c>
      <c r="D399" s="29" t="s">
        <v>2104</v>
      </c>
      <c r="E399" s="28" t="s">
        <v>2168</v>
      </c>
      <c r="F399" s="23" t="s">
        <v>2174</v>
      </c>
      <c r="G399" s="24" t="s">
        <v>2175</v>
      </c>
      <c r="H399" s="30">
        <v>166711</v>
      </c>
      <c r="I399" s="8">
        <v>48509.95</v>
      </c>
      <c r="J399" s="31">
        <v>118201.05</v>
      </c>
      <c r="K399" s="32">
        <f>+Tabla2[[#This Row],[Número de personal]]-Tabla2[[#This Row],[CODIGO]]</f>
        <v>0</v>
      </c>
    </row>
    <row r="400" spans="1:11" ht="15" customHeight="1">
      <c r="A400">
        <v>397</v>
      </c>
      <c r="B400" s="28" t="s">
        <v>2149</v>
      </c>
      <c r="C400" s="29" t="s">
        <v>2150</v>
      </c>
      <c r="D400" s="29" t="s">
        <v>2104</v>
      </c>
      <c r="E400" s="28" t="s">
        <v>2123</v>
      </c>
      <c r="F400" s="23" t="s">
        <v>2149</v>
      </c>
      <c r="G400" s="24" t="s">
        <v>2150</v>
      </c>
      <c r="H400" s="30">
        <v>166711</v>
      </c>
      <c r="I400" s="8">
        <v>37675.149999999994</v>
      </c>
      <c r="J400" s="31">
        <v>129035.85</v>
      </c>
      <c r="K400" s="32">
        <f>+Tabla2[[#This Row],[Número de personal]]-Tabla2[[#This Row],[CODIGO]]</f>
        <v>0</v>
      </c>
    </row>
    <row r="401" spans="1:11" ht="15" customHeight="1">
      <c r="A401">
        <v>398</v>
      </c>
      <c r="B401" s="28" t="s">
        <v>205</v>
      </c>
      <c r="C401" s="29" t="s">
        <v>206</v>
      </c>
      <c r="D401" s="29" t="s">
        <v>153</v>
      </c>
      <c r="E401" s="28" t="s">
        <v>207</v>
      </c>
      <c r="F401" s="23" t="s">
        <v>205</v>
      </c>
      <c r="G401" s="24" t="s">
        <v>206</v>
      </c>
      <c r="H401" s="30">
        <v>150962</v>
      </c>
      <c r="I401" s="8">
        <v>51443.83</v>
      </c>
      <c r="J401" s="31">
        <v>99518.17</v>
      </c>
      <c r="K401" s="32">
        <f>+Tabla2[[#This Row],[Número de personal]]-Tabla2[[#This Row],[CODIGO]]</f>
        <v>0</v>
      </c>
    </row>
    <row r="402" spans="1:11" ht="15" customHeight="1">
      <c r="A402">
        <v>399</v>
      </c>
      <c r="B402" s="28" t="s">
        <v>402</v>
      </c>
      <c r="C402" s="29" t="s">
        <v>403</v>
      </c>
      <c r="D402" s="29" t="s">
        <v>394</v>
      </c>
      <c r="E402" s="28" t="s">
        <v>404</v>
      </c>
      <c r="F402" s="23" t="s">
        <v>402</v>
      </c>
      <c r="G402" s="24" t="s">
        <v>403</v>
      </c>
      <c r="H402" s="30">
        <v>148188</v>
      </c>
      <c r="I402" s="8">
        <v>32942.81</v>
      </c>
      <c r="J402" s="31">
        <v>115245.19</v>
      </c>
      <c r="K402" s="32">
        <f>+Tabla2[[#This Row],[Número de personal]]-Tabla2[[#This Row],[CODIGO]]</f>
        <v>0</v>
      </c>
    </row>
    <row r="403" spans="1:11" ht="15" customHeight="1">
      <c r="A403">
        <v>400</v>
      </c>
      <c r="B403" s="28" t="s">
        <v>1616</v>
      </c>
      <c r="C403" s="29" t="s">
        <v>1617</v>
      </c>
      <c r="D403" s="29" t="s">
        <v>1516</v>
      </c>
      <c r="E403" s="28" t="s">
        <v>1578</v>
      </c>
      <c r="F403" s="23" t="s">
        <v>1616</v>
      </c>
      <c r="G403" s="24" t="s">
        <v>1617</v>
      </c>
      <c r="H403" s="30">
        <v>61745</v>
      </c>
      <c r="I403" s="8">
        <v>7857.93</v>
      </c>
      <c r="J403" s="31">
        <v>53887.07</v>
      </c>
      <c r="K403" s="32">
        <f>+Tabla2[[#This Row],[Número de personal]]-Tabla2[[#This Row],[CODIGO]]</f>
        <v>0</v>
      </c>
    </row>
    <row r="404" spans="1:11" ht="15" customHeight="1">
      <c r="A404">
        <v>401</v>
      </c>
      <c r="B404" s="28" t="s">
        <v>1609</v>
      </c>
      <c r="C404" s="29" t="s">
        <v>1610</v>
      </c>
      <c r="D404" s="29" t="s">
        <v>1516</v>
      </c>
      <c r="E404" s="28" t="s">
        <v>1520</v>
      </c>
      <c r="F404" s="23" t="s">
        <v>1609</v>
      </c>
      <c r="G404" s="24" t="s">
        <v>1610</v>
      </c>
      <c r="H404" s="30">
        <v>46927</v>
      </c>
      <c r="I404" s="8">
        <v>6073.35</v>
      </c>
      <c r="J404" s="31">
        <v>40853.65</v>
      </c>
      <c r="K404" s="32">
        <f>+Tabla2[[#This Row],[Número de personal]]-Tabla2[[#This Row],[CODIGO]]</f>
        <v>0</v>
      </c>
    </row>
    <row r="405" spans="1:11" ht="15" customHeight="1">
      <c r="A405">
        <v>402</v>
      </c>
      <c r="B405" s="28" t="s">
        <v>1758</v>
      </c>
      <c r="C405" s="29" t="s">
        <v>1759</v>
      </c>
      <c r="D405" s="29" t="s">
        <v>1707</v>
      </c>
      <c r="E405" s="28" t="s">
        <v>1760</v>
      </c>
      <c r="F405" s="23" t="s">
        <v>1758</v>
      </c>
      <c r="G405" s="24" t="s">
        <v>1759</v>
      </c>
      <c r="H405" s="30">
        <v>429458</v>
      </c>
      <c r="I405" s="8">
        <v>113979.14</v>
      </c>
      <c r="J405" s="31">
        <v>315478.86</v>
      </c>
      <c r="K405" s="32">
        <f>+Tabla2[[#This Row],[Número de personal]]-Tabla2[[#This Row],[CODIGO]]</f>
        <v>0</v>
      </c>
    </row>
    <row r="406" spans="1:11" ht="15" customHeight="1">
      <c r="A406">
        <v>403</v>
      </c>
      <c r="B406" s="28" t="s">
        <v>258</v>
      </c>
      <c r="C406" s="29" t="s">
        <v>259</v>
      </c>
      <c r="D406" s="29" t="s">
        <v>226</v>
      </c>
      <c r="E406" s="28" t="s">
        <v>260</v>
      </c>
      <c r="F406" s="23" t="s">
        <v>258</v>
      </c>
      <c r="G406" s="24" t="s">
        <v>259</v>
      </c>
      <c r="H406" s="30">
        <v>146245</v>
      </c>
      <c r="I406" s="8">
        <v>31651.489999999998</v>
      </c>
      <c r="J406" s="31">
        <v>114593.51000000001</v>
      </c>
      <c r="K406" s="32">
        <f>+Tabla2[[#This Row],[Número de personal]]-Tabla2[[#This Row],[CODIGO]]</f>
        <v>0</v>
      </c>
    </row>
    <row r="407" spans="1:11" ht="15" customHeight="1">
      <c r="A407">
        <v>404</v>
      </c>
      <c r="B407" s="28" t="s">
        <v>65</v>
      </c>
      <c r="C407" s="29" t="s">
        <v>66</v>
      </c>
      <c r="D407" s="29" t="s">
        <v>5</v>
      </c>
      <c r="E407" s="28" t="s">
        <v>13</v>
      </c>
      <c r="F407" s="23" t="s">
        <v>65</v>
      </c>
      <c r="G407" s="24" t="s">
        <v>66</v>
      </c>
      <c r="H407" s="30">
        <v>263240</v>
      </c>
      <c r="I407" s="8">
        <v>83200.83</v>
      </c>
      <c r="J407" s="31">
        <v>180039.16999999998</v>
      </c>
      <c r="K407" s="32">
        <f>+Tabla2[[#This Row],[Número de personal]]-Tabla2[[#This Row],[CODIGO]]</f>
        <v>0</v>
      </c>
    </row>
    <row r="408" spans="1:11" ht="15" customHeight="1">
      <c r="A408">
        <v>405</v>
      </c>
      <c r="B408" s="28" t="s">
        <v>2457</v>
      </c>
      <c r="C408" s="29" t="s">
        <v>2458</v>
      </c>
      <c r="D408" s="29" t="s">
        <v>2422</v>
      </c>
      <c r="E408" s="28" t="s">
        <v>2459</v>
      </c>
      <c r="F408" s="23" t="s">
        <v>2457</v>
      </c>
      <c r="G408" s="24" t="s">
        <v>2458</v>
      </c>
      <c r="H408" s="30">
        <v>193043</v>
      </c>
      <c r="I408" s="8">
        <v>58936</v>
      </c>
      <c r="J408" s="31">
        <v>134107</v>
      </c>
      <c r="K408" s="32">
        <f>+Tabla2[[#This Row],[Número de personal]]-Tabla2[[#This Row],[CODIGO]]</f>
        <v>0</v>
      </c>
    </row>
    <row r="409" spans="1:11" ht="15" customHeight="1">
      <c r="A409">
        <v>406</v>
      </c>
      <c r="B409" s="28" t="s">
        <v>1334</v>
      </c>
      <c r="C409" s="29" t="s">
        <v>1335</v>
      </c>
      <c r="D409" s="29" t="s">
        <v>1284</v>
      </c>
      <c r="E409" s="28" t="s">
        <v>1317</v>
      </c>
      <c r="F409" s="23" t="s">
        <v>1334</v>
      </c>
      <c r="G409" s="24" t="s">
        <v>1335</v>
      </c>
      <c r="H409" s="30">
        <v>131553</v>
      </c>
      <c r="I409" s="8">
        <v>29236.48</v>
      </c>
      <c r="J409" s="31">
        <v>102316.52</v>
      </c>
      <c r="K409" s="32">
        <f>+Tabla2[[#This Row],[Número de personal]]-Tabla2[[#This Row],[CODIGO]]</f>
        <v>0</v>
      </c>
    </row>
    <row r="410" spans="1:11" ht="15" customHeight="1">
      <c r="A410">
        <v>407</v>
      </c>
      <c r="B410" s="28" t="s">
        <v>1597</v>
      </c>
      <c r="C410" s="29" t="s">
        <v>1598</v>
      </c>
      <c r="D410" s="29" t="s">
        <v>1516</v>
      </c>
      <c r="E410" s="28" t="s">
        <v>1599</v>
      </c>
      <c r="F410" s="23" t="s">
        <v>1597</v>
      </c>
      <c r="G410" s="24" t="s">
        <v>1598</v>
      </c>
      <c r="H410" s="30">
        <v>110000</v>
      </c>
      <c r="I410" s="8">
        <v>29742.41</v>
      </c>
      <c r="J410" s="31">
        <v>80257.59</v>
      </c>
      <c r="K410" s="32">
        <f>+Tabla2[[#This Row],[Número de personal]]-Tabla2[[#This Row],[CODIGO]]</f>
        <v>0</v>
      </c>
    </row>
    <row r="411" spans="1:11" ht="15" customHeight="1">
      <c r="A411">
        <v>408</v>
      </c>
      <c r="B411" s="28" t="s">
        <v>1927</v>
      </c>
      <c r="C411" s="29" t="s">
        <v>1928</v>
      </c>
      <c r="D411" s="29" t="s">
        <v>1911</v>
      </c>
      <c r="E411" s="28" t="s">
        <v>1918</v>
      </c>
      <c r="F411" s="23" t="s">
        <v>1927</v>
      </c>
      <c r="G411" s="24" t="s">
        <v>1928</v>
      </c>
      <c r="H411" s="30">
        <v>25500</v>
      </c>
      <c r="I411" s="8">
        <v>1872.7900000000002</v>
      </c>
      <c r="J411" s="31">
        <v>23627.21</v>
      </c>
      <c r="K411" s="32">
        <f>+Tabla2[[#This Row],[Número de personal]]-Tabla2[[#This Row],[CODIGO]]</f>
        <v>0</v>
      </c>
    </row>
    <row r="412" spans="1:11" ht="15" customHeight="1">
      <c r="A412">
        <v>409</v>
      </c>
      <c r="B412" s="28" t="s">
        <v>2079</v>
      </c>
      <c r="C412" s="29" t="s">
        <v>2080</v>
      </c>
      <c r="D412" s="29" t="s">
        <v>1136</v>
      </c>
      <c r="E412" s="28" t="s">
        <v>2081</v>
      </c>
      <c r="F412" s="23" t="s">
        <v>2079</v>
      </c>
      <c r="G412" s="24" t="s">
        <v>2080</v>
      </c>
      <c r="H412" s="30">
        <v>124005</v>
      </c>
      <c r="I412" s="8">
        <v>25420.379999999997</v>
      </c>
      <c r="J412" s="31">
        <v>98584.62</v>
      </c>
      <c r="K412" s="32">
        <f>+Tabla2[[#This Row],[Número de personal]]-Tabla2[[#This Row],[CODIGO]]</f>
        <v>0</v>
      </c>
    </row>
    <row r="413" spans="1:11" ht="15" customHeight="1">
      <c r="A413">
        <v>410</v>
      </c>
      <c r="B413" s="28" t="s">
        <v>26</v>
      </c>
      <c r="C413" s="29" t="s">
        <v>27</v>
      </c>
      <c r="D413" s="29" t="s">
        <v>5</v>
      </c>
      <c r="E413" s="28" t="s">
        <v>28</v>
      </c>
      <c r="F413" s="23" t="s">
        <v>26</v>
      </c>
      <c r="G413" s="24" t="s">
        <v>27</v>
      </c>
      <c r="H413" s="30">
        <v>106791</v>
      </c>
      <c r="I413" s="8">
        <v>20704.63</v>
      </c>
      <c r="J413" s="31">
        <v>86086.37</v>
      </c>
      <c r="K413" s="32">
        <f>+Tabla2[[#This Row],[Número de personal]]-Tabla2[[#This Row],[CODIGO]]</f>
        <v>0</v>
      </c>
    </row>
    <row r="414" spans="1:11" ht="15" customHeight="1">
      <c r="A414">
        <v>411</v>
      </c>
      <c r="B414" s="28" t="s">
        <v>1521</v>
      </c>
      <c r="C414" s="29" t="s">
        <v>1522</v>
      </c>
      <c r="D414" s="29" t="s">
        <v>1516</v>
      </c>
      <c r="E414" s="28" t="s">
        <v>1523</v>
      </c>
      <c r="F414" s="23" t="s">
        <v>1521</v>
      </c>
      <c r="G414" s="24" t="s">
        <v>1522</v>
      </c>
      <c r="H414" s="30">
        <v>115000</v>
      </c>
      <c r="I414" s="8">
        <v>26519.989999999998</v>
      </c>
      <c r="J414" s="31">
        <v>88480.010000000009</v>
      </c>
      <c r="K414" s="32">
        <f>+Tabla2[[#This Row],[Número de personal]]-Tabla2[[#This Row],[CODIGO]]</f>
        <v>0</v>
      </c>
    </row>
    <row r="415" spans="1:11" ht="15" customHeight="1">
      <c r="A415">
        <v>412</v>
      </c>
      <c r="B415" s="28" t="s">
        <v>2522</v>
      </c>
      <c r="C415" s="29" t="s">
        <v>2523</v>
      </c>
      <c r="D415" s="29" t="s">
        <v>2510</v>
      </c>
      <c r="E415" s="28" t="s">
        <v>2518</v>
      </c>
      <c r="F415" s="23" t="s">
        <v>2522</v>
      </c>
      <c r="G415" s="24" t="s">
        <v>2523</v>
      </c>
      <c r="H415" s="30">
        <v>115000</v>
      </c>
      <c r="I415" s="8">
        <v>24275.200000000001</v>
      </c>
      <c r="J415" s="31">
        <v>90724.800000000003</v>
      </c>
      <c r="K415" s="32">
        <f>+Tabla2[[#This Row],[Número de personal]]-Tabla2[[#This Row],[CODIGO]]</f>
        <v>0</v>
      </c>
    </row>
    <row r="416" spans="1:11" ht="15" customHeight="1">
      <c r="A416">
        <v>413</v>
      </c>
      <c r="B416" s="28" t="s">
        <v>2427</v>
      </c>
      <c r="C416" s="29" t="s">
        <v>2428</v>
      </c>
      <c r="D416" s="29" t="s">
        <v>2422</v>
      </c>
      <c r="E416" s="28" t="s">
        <v>2429</v>
      </c>
      <c r="F416" s="23" t="s">
        <v>2427</v>
      </c>
      <c r="G416" s="24" t="s">
        <v>2428</v>
      </c>
      <c r="H416" s="30">
        <v>124005</v>
      </c>
      <c r="I416" s="8">
        <v>34204.720000000001</v>
      </c>
      <c r="J416" s="31">
        <v>89800.28</v>
      </c>
      <c r="K416" s="32">
        <f>+Tabla2[[#This Row],[Número de personal]]-Tabla2[[#This Row],[CODIGO]]</f>
        <v>0</v>
      </c>
    </row>
    <row r="417" spans="1:11" ht="15" customHeight="1">
      <c r="A417">
        <v>414</v>
      </c>
      <c r="B417" s="28" t="s">
        <v>2118</v>
      </c>
      <c r="C417" s="29" t="s">
        <v>2119</v>
      </c>
      <c r="D417" s="29" t="s">
        <v>2104</v>
      </c>
      <c r="E417" s="28" t="s">
        <v>2120</v>
      </c>
      <c r="F417" s="23" t="s">
        <v>2118</v>
      </c>
      <c r="G417" s="24" t="s">
        <v>2119</v>
      </c>
      <c r="H417" s="30">
        <v>97047</v>
      </c>
      <c r="I417" s="8">
        <v>17171.29</v>
      </c>
      <c r="J417" s="31">
        <v>79875.709999999992</v>
      </c>
      <c r="K417" s="32">
        <f>+Tabla2[[#This Row],[Número de personal]]-Tabla2[[#This Row],[CODIGO]]</f>
        <v>0</v>
      </c>
    </row>
    <row r="418" spans="1:11" ht="15" customHeight="1">
      <c r="A418">
        <v>415</v>
      </c>
      <c r="B418" s="28" t="s">
        <v>2436</v>
      </c>
      <c r="C418" s="29" t="s">
        <v>2437</v>
      </c>
      <c r="D418" s="29" t="s">
        <v>2422</v>
      </c>
      <c r="E418" s="28" t="s">
        <v>2438</v>
      </c>
      <c r="F418" s="23" t="s">
        <v>2436</v>
      </c>
      <c r="G418" s="24" t="s">
        <v>2437</v>
      </c>
      <c r="H418" s="30">
        <v>107000</v>
      </c>
      <c r="I418" s="8">
        <v>25950.29</v>
      </c>
      <c r="J418" s="31">
        <v>81049.709999999992</v>
      </c>
      <c r="K418" s="32">
        <f>+Tabla2[[#This Row],[Número de personal]]-Tabla2[[#This Row],[CODIGO]]</f>
        <v>0</v>
      </c>
    </row>
    <row r="419" spans="1:11" ht="15" customHeight="1">
      <c r="A419">
        <v>416</v>
      </c>
      <c r="B419" s="28" t="s">
        <v>2254</v>
      </c>
      <c r="C419" s="29" t="s">
        <v>2255</v>
      </c>
      <c r="D419" s="29" t="s">
        <v>2214</v>
      </c>
      <c r="E419" s="28" t="s">
        <v>2256</v>
      </c>
      <c r="F419" s="23" t="s">
        <v>2254</v>
      </c>
      <c r="G419" s="24" t="s">
        <v>2255</v>
      </c>
      <c r="H419" s="30">
        <v>124005</v>
      </c>
      <c r="I419" s="8">
        <v>34208.99</v>
      </c>
      <c r="J419" s="31">
        <v>89796.010000000009</v>
      </c>
      <c r="K419" s="32">
        <f>+Tabla2[[#This Row],[Número de personal]]-Tabla2[[#This Row],[CODIGO]]</f>
        <v>0</v>
      </c>
    </row>
    <row r="420" spans="1:11" ht="15" customHeight="1">
      <c r="A420">
        <v>417</v>
      </c>
      <c r="B420" s="28" t="s">
        <v>2130</v>
      </c>
      <c r="C420" s="29" t="s">
        <v>2131</v>
      </c>
      <c r="D420" s="29" t="s">
        <v>2104</v>
      </c>
      <c r="E420" s="28" t="s">
        <v>2114</v>
      </c>
      <c r="F420" s="23" t="s">
        <v>2130</v>
      </c>
      <c r="G420" s="24" t="s">
        <v>2131</v>
      </c>
      <c r="H420" s="30">
        <v>124005</v>
      </c>
      <c r="I420" s="8">
        <v>29170.379999999997</v>
      </c>
      <c r="J420" s="31">
        <v>94834.62</v>
      </c>
      <c r="K420" s="32">
        <f>+Tabla2[[#This Row],[Número de personal]]-Tabla2[[#This Row],[CODIGO]]</f>
        <v>0</v>
      </c>
    </row>
    <row r="421" spans="1:11" ht="15" customHeight="1">
      <c r="A421">
        <v>418</v>
      </c>
      <c r="B421" s="28" t="s">
        <v>1174</v>
      </c>
      <c r="C421" s="29" t="s">
        <v>1175</v>
      </c>
      <c r="D421" s="29" t="s">
        <v>1134</v>
      </c>
      <c r="E421" s="28" t="s">
        <v>437</v>
      </c>
      <c r="F421" s="23" t="s">
        <v>1174</v>
      </c>
      <c r="G421" s="24" t="s">
        <v>1175</v>
      </c>
      <c r="H421" s="30">
        <v>121310</v>
      </c>
      <c r="I421" s="8">
        <v>26431.18</v>
      </c>
      <c r="J421" s="31">
        <v>94878.82</v>
      </c>
      <c r="K421" s="32">
        <f>+Tabla2[[#This Row],[Número de personal]]-Tabla2[[#This Row],[CODIGO]]</f>
        <v>0</v>
      </c>
    </row>
    <row r="422" spans="1:11" ht="15" customHeight="1">
      <c r="A422">
        <v>419</v>
      </c>
      <c r="B422" s="28" t="s">
        <v>1773</v>
      </c>
      <c r="C422" s="29" t="s">
        <v>1774</v>
      </c>
      <c r="D422" s="29" t="s">
        <v>1771</v>
      </c>
      <c r="E422" s="28" t="s">
        <v>1775</v>
      </c>
      <c r="F422" s="23" t="s">
        <v>1773</v>
      </c>
      <c r="G422" s="24" t="s">
        <v>1774</v>
      </c>
      <c r="H422" s="30">
        <v>121310</v>
      </c>
      <c r="I422" s="8">
        <v>28511.94</v>
      </c>
      <c r="J422" s="31">
        <v>92798.06</v>
      </c>
      <c r="K422" s="32">
        <f>+Tabla2[[#This Row],[Número de personal]]-Tabla2[[#This Row],[CODIGO]]</f>
        <v>0</v>
      </c>
    </row>
    <row r="423" spans="1:11" ht="15" customHeight="1">
      <c r="A423">
        <v>420</v>
      </c>
      <c r="B423" s="28" t="s">
        <v>1186</v>
      </c>
      <c r="C423" s="29" t="s">
        <v>1187</v>
      </c>
      <c r="D423" s="29" t="s">
        <v>1134</v>
      </c>
      <c r="E423" s="28" t="s">
        <v>1188</v>
      </c>
      <c r="F423" s="23" t="s">
        <v>1186</v>
      </c>
      <c r="G423" s="24" t="s">
        <v>1187</v>
      </c>
      <c r="H423" s="30">
        <v>97047</v>
      </c>
      <c r="I423" s="8">
        <v>17485.97</v>
      </c>
      <c r="J423" s="31">
        <v>79561.03</v>
      </c>
      <c r="K423" s="32">
        <f>+Tabla2[[#This Row],[Número de personal]]-Tabla2[[#This Row],[CODIGO]]</f>
        <v>0</v>
      </c>
    </row>
    <row r="424" spans="1:11" ht="15" customHeight="1">
      <c r="A424">
        <v>421</v>
      </c>
      <c r="B424" s="28" t="s">
        <v>2269</v>
      </c>
      <c r="C424" s="29" t="s">
        <v>2270</v>
      </c>
      <c r="D424" s="29" t="s">
        <v>2214</v>
      </c>
      <c r="E424" s="28" t="s">
        <v>2271</v>
      </c>
      <c r="F424" s="23" t="s">
        <v>2269</v>
      </c>
      <c r="G424" s="24" t="s">
        <v>2270</v>
      </c>
      <c r="H424" s="30">
        <v>97047</v>
      </c>
      <c r="I424" s="8">
        <v>22049.29</v>
      </c>
      <c r="J424" s="31">
        <v>74997.709999999992</v>
      </c>
      <c r="K424" s="32">
        <f>+Tabla2[[#This Row],[Número de personal]]-Tabla2[[#This Row],[CODIGO]]</f>
        <v>0</v>
      </c>
    </row>
    <row r="425" spans="1:11" ht="15" customHeight="1">
      <c r="A425">
        <v>422</v>
      </c>
      <c r="B425" s="28" t="s">
        <v>2144</v>
      </c>
      <c r="C425" s="29" t="s">
        <v>2145</v>
      </c>
      <c r="D425" s="29" t="s">
        <v>2104</v>
      </c>
      <c r="E425" s="28" t="s">
        <v>2114</v>
      </c>
      <c r="F425" s="23" t="s">
        <v>2144</v>
      </c>
      <c r="G425" s="24" t="s">
        <v>2145</v>
      </c>
      <c r="H425" s="30">
        <v>124005</v>
      </c>
      <c r="I425" s="8">
        <v>27170.379999999997</v>
      </c>
      <c r="J425" s="31">
        <v>96834.62</v>
      </c>
      <c r="K425" s="32">
        <f>+Tabla2[[#This Row],[Número de personal]]-Tabla2[[#This Row],[CODIGO]]</f>
        <v>0</v>
      </c>
    </row>
    <row r="426" spans="1:11" ht="15" customHeight="1">
      <c r="A426">
        <v>423</v>
      </c>
      <c r="B426" s="28" t="s">
        <v>1118</v>
      </c>
      <c r="C426" s="29" t="s">
        <v>1119</v>
      </c>
      <c r="D426" s="29" t="s">
        <v>1102</v>
      </c>
      <c r="E426" s="28" t="s">
        <v>1106</v>
      </c>
      <c r="F426" s="23" t="s">
        <v>1118</v>
      </c>
      <c r="G426" s="24" t="s">
        <v>1119</v>
      </c>
      <c r="H426" s="30">
        <v>121310</v>
      </c>
      <c r="I426" s="8">
        <v>24312.5</v>
      </c>
      <c r="J426" s="31">
        <v>96997.5</v>
      </c>
      <c r="K426" s="32">
        <f>+Tabla2[[#This Row],[Número de personal]]-Tabla2[[#This Row],[CODIGO]]</f>
        <v>0</v>
      </c>
    </row>
    <row r="427" spans="1:11" ht="15" customHeight="1">
      <c r="A427">
        <v>424</v>
      </c>
      <c r="B427" s="28" t="s">
        <v>2576</v>
      </c>
      <c r="C427" s="29" t="s">
        <v>2577</v>
      </c>
      <c r="D427" s="29" t="s">
        <v>2510</v>
      </c>
      <c r="E427" s="28" t="s">
        <v>2578</v>
      </c>
      <c r="F427" s="23" t="s">
        <v>2576</v>
      </c>
      <c r="G427" s="24" t="s">
        <v>2577</v>
      </c>
      <c r="H427" s="30">
        <v>132967</v>
      </c>
      <c r="I427" s="8">
        <v>28192.880000000001</v>
      </c>
      <c r="J427" s="31">
        <v>104774.12</v>
      </c>
      <c r="K427" s="32">
        <f>+Tabla2[[#This Row],[Número de personal]]-Tabla2[[#This Row],[CODIGO]]</f>
        <v>0</v>
      </c>
    </row>
    <row r="428" spans="1:11" ht="15" customHeight="1">
      <c r="A428">
        <v>425</v>
      </c>
      <c r="B428" s="28" t="s">
        <v>1624</v>
      </c>
      <c r="C428" s="29" t="s">
        <v>1625</v>
      </c>
      <c r="D428" s="29" t="s">
        <v>1516</v>
      </c>
      <c r="E428" s="28" t="s">
        <v>1538</v>
      </c>
      <c r="F428" s="23" t="s">
        <v>1624</v>
      </c>
      <c r="G428" s="24" t="s">
        <v>1625</v>
      </c>
      <c r="H428" s="30">
        <v>97047</v>
      </c>
      <c r="I428" s="8">
        <v>18375.41</v>
      </c>
      <c r="J428" s="31">
        <v>78671.59</v>
      </c>
      <c r="K428" s="32">
        <f>+Tabla2[[#This Row],[Número de personal]]-Tabla2[[#This Row],[CODIGO]]</f>
        <v>0</v>
      </c>
    </row>
    <row r="429" spans="1:11" ht="15" customHeight="1">
      <c r="A429">
        <v>426</v>
      </c>
      <c r="B429" s="28" t="s">
        <v>2155</v>
      </c>
      <c r="C429" s="29" t="s">
        <v>2156</v>
      </c>
      <c r="D429" s="29" t="s">
        <v>2104</v>
      </c>
      <c r="E429" s="28" t="s">
        <v>2157</v>
      </c>
      <c r="F429" s="23" t="s">
        <v>2155</v>
      </c>
      <c r="G429" s="24" t="s">
        <v>2156</v>
      </c>
      <c r="H429" s="30">
        <v>124000</v>
      </c>
      <c r="I429" s="8">
        <v>26744.21</v>
      </c>
      <c r="J429" s="31">
        <v>97255.790000000008</v>
      </c>
      <c r="K429" s="32">
        <f>+Tabla2[[#This Row],[Número de personal]]-Tabla2[[#This Row],[CODIGO]]</f>
        <v>0</v>
      </c>
    </row>
    <row r="430" spans="1:11" ht="15" customHeight="1">
      <c r="A430">
        <v>427</v>
      </c>
      <c r="B430" s="28" t="s">
        <v>2166</v>
      </c>
      <c r="C430" s="29" t="s">
        <v>2167</v>
      </c>
      <c r="D430" s="29" t="s">
        <v>2104</v>
      </c>
      <c r="E430" s="28" t="s">
        <v>2168</v>
      </c>
      <c r="F430" s="23" t="s">
        <v>2166</v>
      </c>
      <c r="G430" s="24" t="s">
        <v>2167</v>
      </c>
      <c r="H430" s="30">
        <v>124005</v>
      </c>
      <c r="I430" s="8">
        <v>25159.699999999997</v>
      </c>
      <c r="J430" s="31">
        <v>98845.3</v>
      </c>
      <c r="K430" s="32">
        <f>+Tabla2[[#This Row],[Número de personal]]-Tabla2[[#This Row],[CODIGO]]</f>
        <v>0</v>
      </c>
    </row>
    <row r="431" spans="1:11" ht="15" customHeight="1">
      <c r="A431">
        <v>428</v>
      </c>
      <c r="B431" s="28" t="s">
        <v>2330</v>
      </c>
      <c r="C431" s="29" t="s">
        <v>2331</v>
      </c>
      <c r="D431" s="29" t="s">
        <v>2214</v>
      </c>
      <c r="E431" s="28" t="s">
        <v>2307</v>
      </c>
      <c r="F431" s="23" t="s">
        <v>2330</v>
      </c>
      <c r="G431" s="24" t="s">
        <v>2331</v>
      </c>
      <c r="H431" s="30">
        <v>124005</v>
      </c>
      <c r="I431" s="8">
        <v>25420.379999999997</v>
      </c>
      <c r="J431" s="31">
        <v>98584.62</v>
      </c>
      <c r="K431" s="32">
        <f>+Tabla2[[#This Row],[Número de personal]]-Tabla2[[#This Row],[CODIGO]]</f>
        <v>0</v>
      </c>
    </row>
    <row r="432" spans="1:11" ht="15" customHeight="1">
      <c r="A432">
        <v>429</v>
      </c>
      <c r="B432" s="28" t="s">
        <v>2335</v>
      </c>
      <c r="C432" s="29" t="s">
        <v>2336</v>
      </c>
      <c r="D432" s="29" t="s">
        <v>2214</v>
      </c>
      <c r="E432" s="28" t="s">
        <v>2256</v>
      </c>
      <c r="F432" s="23" t="s">
        <v>2335</v>
      </c>
      <c r="G432" s="24" t="s">
        <v>2336</v>
      </c>
      <c r="H432" s="30">
        <v>115000</v>
      </c>
      <c r="I432" s="8">
        <v>22769.989999999998</v>
      </c>
      <c r="J432" s="31">
        <v>92230.010000000009</v>
      </c>
      <c r="K432" s="32">
        <f>+Tabla2[[#This Row],[Número de personal]]-Tabla2[[#This Row],[CODIGO]]</f>
        <v>0</v>
      </c>
    </row>
    <row r="433" spans="1:11" ht="15" customHeight="1">
      <c r="A433">
        <v>430</v>
      </c>
      <c r="B433" s="28" t="s">
        <v>2179</v>
      </c>
      <c r="C433" s="29" t="s">
        <v>2180</v>
      </c>
      <c r="D433" s="29" t="s">
        <v>2104</v>
      </c>
      <c r="E433" s="28" t="s">
        <v>2157</v>
      </c>
      <c r="F433" s="23" t="s">
        <v>2179</v>
      </c>
      <c r="G433" s="24" t="s">
        <v>2180</v>
      </c>
      <c r="H433" s="30">
        <v>124005</v>
      </c>
      <c r="I433" s="8">
        <v>25420.379999999997</v>
      </c>
      <c r="J433" s="31">
        <v>98584.62</v>
      </c>
      <c r="K433" s="32">
        <f>+Tabla2[[#This Row],[Número de personal]]-Tabla2[[#This Row],[CODIGO]]</f>
        <v>0</v>
      </c>
    </row>
    <row r="434" spans="1:11" ht="15" customHeight="1">
      <c r="A434">
        <v>431</v>
      </c>
      <c r="B434" s="28" t="s">
        <v>2346</v>
      </c>
      <c r="C434" s="29" t="s">
        <v>2347</v>
      </c>
      <c r="D434" s="29" t="s">
        <v>2214</v>
      </c>
      <c r="E434" s="28" t="s">
        <v>2248</v>
      </c>
      <c r="F434" s="23" t="s">
        <v>2346</v>
      </c>
      <c r="G434" s="24" t="s">
        <v>2347</v>
      </c>
      <c r="H434" s="30">
        <v>115000</v>
      </c>
      <c r="I434" s="8">
        <v>23084.67</v>
      </c>
      <c r="J434" s="31">
        <v>91915.33</v>
      </c>
      <c r="K434" s="32">
        <f>+Tabla2[[#This Row],[Número de personal]]-Tabla2[[#This Row],[CODIGO]]</f>
        <v>0</v>
      </c>
    </row>
    <row r="435" spans="1:11" ht="15" customHeight="1">
      <c r="A435">
        <v>432</v>
      </c>
      <c r="B435" s="28" t="s">
        <v>422</v>
      </c>
      <c r="C435" s="29" t="s">
        <v>423</v>
      </c>
      <c r="D435" s="29" t="s">
        <v>394</v>
      </c>
      <c r="E435" s="28" t="s">
        <v>424</v>
      </c>
      <c r="F435" s="23" t="s">
        <v>422</v>
      </c>
      <c r="G435" s="24" t="s">
        <v>423</v>
      </c>
      <c r="H435" s="30">
        <v>148188</v>
      </c>
      <c r="I435" s="8">
        <v>33516.730000000003</v>
      </c>
      <c r="J435" s="31">
        <v>114671.26999999999</v>
      </c>
      <c r="K435" s="32">
        <f>+Tabla2[[#This Row],[Número de personal]]-Tabla2[[#This Row],[CODIGO]]</f>
        <v>0</v>
      </c>
    </row>
    <row r="436" spans="1:11" ht="15" customHeight="1">
      <c r="A436">
        <v>433</v>
      </c>
      <c r="B436" s="28" t="s">
        <v>2623</v>
      </c>
      <c r="C436" s="29" t="s">
        <v>2624</v>
      </c>
      <c r="D436" s="29" t="s">
        <v>2510</v>
      </c>
      <c r="E436" s="28" t="s">
        <v>2625</v>
      </c>
      <c r="F436" s="23" t="s">
        <v>2623</v>
      </c>
      <c r="G436" s="24" t="s">
        <v>2624</v>
      </c>
      <c r="H436" s="30">
        <v>132967</v>
      </c>
      <c r="I436" s="8">
        <v>30398.29</v>
      </c>
      <c r="J436" s="31">
        <v>102568.70999999999</v>
      </c>
      <c r="K436" s="32">
        <f>+Tabla2[[#This Row],[Número de personal]]-Tabla2[[#This Row],[CODIGO]]</f>
        <v>0</v>
      </c>
    </row>
    <row r="437" spans="1:11" ht="15" customHeight="1">
      <c r="A437">
        <v>434</v>
      </c>
      <c r="B437" s="28" t="s">
        <v>2370</v>
      </c>
      <c r="C437" s="29" t="s">
        <v>2371</v>
      </c>
      <c r="D437" s="29" t="s">
        <v>2214</v>
      </c>
      <c r="E437" s="28" t="s">
        <v>2236</v>
      </c>
      <c r="F437" s="23" t="s">
        <v>2370</v>
      </c>
      <c r="G437" s="24" t="s">
        <v>2371</v>
      </c>
      <c r="H437" s="30">
        <v>115000</v>
      </c>
      <c r="I437" s="8">
        <v>22769.989999999998</v>
      </c>
      <c r="J437" s="31">
        <v>92230.010000000009</v>
      </c>
      <c r="K437" s="32">
        <f>+Tabla2[[#This Row],[Número de personal]]-Tabla2[[#This Row],[CODIGO]]</f>
        <v>0</v>
      </c>
    </row>
    <row r="438" spans="1:11" ht="15" customHeight="1">
      <c r="A438">
        <v>435</v>
      </c>
      <c r="B438" s="28" t="s">
        <v>1962</v>
      </c>
      <c r="C438" s="29" t="s">
        <v>1963</v>
      </c>
      <c r="D438" s="29" t="s">
        <v>1911</v>
      </c>
      <c r="E438" s="28" t="s">
        <v>1918</v>
      </c>
      <c r="F438" s="23" t="s">
        <v>1962</v>
      </c>
      <c r="G438" s="24" t="s">
        <v>1963</v>
      </c>
      <c r="H438" s="30">
        <v>25500</v>
      </c>
      <c r="I438" s="8">
        <v>1532.0500000000002</v>
      </c>
      <c r="J438" s="31">
        <v>23967.95</v>
      </c>
      <c r="K438" s="32">
        <f>+Tabla2[[#This Row],[Número de personal]]-Tabla2[[#This Row],[CODIGO]]</f>
        <v>0</v>
      </c>
    </row>
    <row r="439" spans="1:11" ht="15" customHeight="1">
      <c r="A439">
        <v>436</v>
      </c>
      <c r="B439" s="28" t="s">
        <v>2286</v>
      </c>
      <c r="C439" s="29" t="s">
        <v>2287</v>
      </c>
      <c r="D439" s="29" t="s">
        <v>2214</v>
      </c>
      <c r="E439" s="28" t="s">
        <v>2242</v>
      </c>
      <c r="F439" s="23" t="s">
        <v>2286</v>
      </c>
      <c r="G439" s="24" t="s">
        <v>2287</v>
      </c>
      <c r="H439" s="30">
        <v>97047</v>
      </c>
      <c r="I439" s="8">
        <v>17620.73</v>
      </c>
      <c r="J439" s="31">
        <v>79426.27</v>
      </c>
      <c r="K439" s="32">
        <f>+Tabla2[[#This Row],[Número de personal]]-Tabla2[[#This Row],[CODIGO]]</f>
        <v>0</v>
      </c>
    </row>
    <row r="440" spans="1:11" ht="15" customHeight="1">
      <c r="A440">
        <v>437</v>
      </c>
      <c r="B440" s="28" t="s">
        <v>2539</v>
      </c>
      <c r="C440" s="29" t="s">
        <v>2540</v>
      </c>
      <c r="D440" s="29" t="s">
        <v>2510</v>
      </c>
      <c r="E440" s="28" t="s">
        <v>2533</v>
      </c>
      <c r="F440" s="23" t="s">
        <v>2539</v>
      </c>
      <c r="G440" s="24" t="s">
        <v>2540</v>
      </c>
      <c r="H440" s="30">
        <v>108222</v>
      </c>
      <c r="I440" s="8">
        <v>25653.050000000003</v>
      </c>
      <c r="J440" s="31">
        <v>82568.95</v>
      </c>
      <c r="K440" s="32">
        <f>+Tabla2[[#This Row],[Número de personal]]-Tabla2[[#This Row],[CODIGO]]</f>
        <v>0</v>
      </c>
    </row>
    <row r="441" spans="1:11" ht="15" customHeight="1">
      <c r="A441">
        <v>438</v>
      </c>
      <c r="B441" s="28" t="s">
        <v>2551</v>
      </c>
      <c r="C441" s="29" t="s">
        <v>2552</v>
      </c>
      <c r="D441" s="29" t="s">
        <v>2510</v>
      </c>
      <c r="E441" s="28" t="s">
        <v>2553</v>
      </c>
      <c r="F441" s="23" t="s">
        <v>2551</v>
      </c>
      <c r="G441" s="24" t="s">
        <v>2552</v>
      </c>
      <c r="H441" s="30">
        <v>94891</v>
      </c>
      <c r="I441" s="8">
        <v>16986.169999999998</v>
      </c>
      <c r="J441" s="31">
        <v>77904.83</v>
      </c>
      <c r="K441" s="32">
        <f>+Tabla2[[#This Row],[Número de personal]]-Tabla2[[#This Row],[CODIGO]]</f>
        <v>0</v>
      </c>
    </row>
    <row r="442" spans="1:11" ht="15" customHeight="1">
      <c r="A442">
        <v>439</v>
      </c>
      <c r="B442" s="28" t="s">
        <v>1669</v>
      </c>
      <c r="C442" s="29" t="s">
        <v>1670</v>
      </c>
      <c r="D442" s="29" t="s">
        <v>1516</v>
      </c>
      <c r="E442" s="28" t="s">
        <v>1671</v>
      </c>
      <c r="F442" s="23" t="s">
        <v>1669</v>
      </c>
      <c r="G442" s="24" t="s">
        <v>1670</v>
      </c>
      <c r="H442" s="30">
        <v>193043</v>
      </c>
      <c r="I442" s="8">
        <v>46052.11</v>
      </c>
      <c r="J442" s="31">
        <v>146990.89000000001</v>
      </c>
      <c r="K442" s="32">
        <f>+Tabla2[[#This Row],[Número de personal]]-Tabla2[[#This Row],[CODIGO]]</f>
        <v>0</v>
      </c>
    </row>
    <row r="443" spans="1:11" ht="15" customHeight="1">
      <c r="A443">
        <v>440</v>
      </c>
      <c r="B443" s="28" t="s">
        <v>2489</v>
      </c>
      <c r="C443" s="29" t="s">
        <v>2490</v>
      </c>
      <c r="D443" s="29" t="s">
        <v>2422</v>
      </c>
      <c r="E443" s="28" t="s">
        <v>2491</v>
      </c>
      <c r="F443" s="23" t="s">
        <v>2489</v>
      </c>
      <c r="G443" s="24" t="s">
        <v>2490</v>
      </c>
      <c r="H443" s="30">
        <v>263240</v>
      </c>
      <c r="I443" s="8">
        <v>88888.3</v>
      </c>
      <c r="J443" s="31">
        <v>174351.7</v>
      </c>
      <c r="K443" s="32">
        <f>+Tabla2[[#This Row],[Número de personal]]-Tabla2[[#This Row],[CODIGO]]</f>
        <v>0</v>
      </c>
    </row>
    <row r="444" spans="1:11" ht="15" customHeight="1">
      <c r="A444">
        <v>441</v>
      </c>
      <c r="B444" s="28" t="s">
        <v>234</v>
      </c>
      <c r="C444" s="29" t="s">
        <v>235</v>
      </c>
      <c r="D444" s="29" t="s">
        <v>226</v>
      </c>
      <c r="E444" s="28" t="s">
        <v>236</v>
      </c>
      <c r="F444" s="23" t="s">
        <v>234</v>
      </c>
      <c r="G444" s="24" t="s">
        <v>235</v>
      </c>
      <c r="H444" s="30">
        <v>146245</v>
      </c>
      <c r="I444" s="8">
        <v>36660.22</v>
      </c>
      <c r="J444" s="31">
        <v>109584.78</v>
      </c>
      <c r="K444" s="32">
        <f>+Tabla2[[#This Row],[Número de personal]]-Tabla2[[#This Row],[CODIGO]]</f>
        <v>0</v>
      </c>
    </row>
    <row r="445" spans="1:11" ht="15" customHeight="1">
      <c r="A445">
        <v>442</v>
      </c>
      <c r="B445" s="28" t="s">
        <v>1995</v>
      </c>
      <c r="C445" s="29" t="s">
        <v>1996</v>
      </c>
      <c r="D445" s="29" t="s">
        <v>1911</v>
      </c>
      <c r="E445" s="28" t="s">
        <v>1997</v>
      </c>
      <c r="F445" s="23" t="s">
        <v>1995</v>
      </c>
      <c r="G445" s="24" t="s">
        <v>1996</v>
      </c>
      <c r="H445" s="30">
        <v>52648</v>
      </c>
      <c r="I445" s="8">
        <v>6656.44</v>
      </c>
      <c r="J445" s="31">
        <v>45991.56</v>
      </c>
      <c r="K445" s="32">
        <f>+Tabla2[[#This Row],[Número de personal]]-Tabla2[[#This Row],[CODIGO]]</f>
        <v>0</v>
      </c>
    </row>
    <row r="446" spans="1:11" ht="15" customHeight="1">
      <c r="A446">
        <v>443</v>
      </c>
      <c r="B446" s="28" t="s">
        <v>334</v>
      </c>
      <c r="C446" s="29" t="s">
        <v>335</v>
      </c>
      <c r="D446" s="29" t="s">
        <v>302</v>
      </c>
      <c r="E446" s="28" t="s">
        <v>336</v>
      </c>
      <c r="F446" s="23" t="s">
        <v>334</v>
      </c>
      <c r="G446" s="24" t="s">
        <v>335</v>
      </c>
      <c r="H446" s="30">
        <v>118613</v>
      </c>
      <c r="I446" s="8">
        <v>32352.559999999998</v>
      </c>
      <c r="J446" s="31">
        <v>86260.44</v>
      </c>
      <c r="K446" s="32">
        <f>+Tabla2[[#This Row],[Número de personal]]-Tabla2[[#This Row],[CODIGO]]</f>
        <v>0</v>
      </c>
    </row>
    <row r="447" spans="1:11" ht="15" customHeight="1">
      <c r="A447">
        <v>444</v>
      </c>
      <c r="B447" s="28" t="s">
        <v>295</v>
      </c>
      <c r="C447" s="29" t="s">
        <v>296</v>
      </c>
      <c r="D447" s="29" t="s">
        <v>226</v>
      </c>
      <c r="E447" s="28" t="s">
        <v>297</v>
      </c>
      <c r="F447" s="23" t="s">
        <v>295</v>
      </c>
      <c r="G447" s="24" t="s">
        <v>296</v>
      </c>
      <c r="H447" s="30">
        <v>70525</v>
      </c>
      <c r="I447" s="8">
        <v>10586.369999999999</v>
      </c>
      <c r="J447" s="31">
        <v>59938.630000000005</v>
      </c>
      <c r="K447" s="32">
        <f>+Tabla2[[#This Row],[Número de personal]]-Tabla2[[#This Row],[CODIGO]]</f>
        <v>0</v>
      </c>
    </row>
    <row r="448" spans="1:11" ht="15" customHeight="1">
      <c r="A448">
        <v>445</v>
      </c>
      <c r="B448" s="28" t="s">
        <v>1768</v>
      </c>
      <c r="C448" s="29" t="s">
        <v>1769</v>
      </c>
      <c r="D448" s="29" t="s">
        <v>1707</v>
      </c>
      <c r="E448" s="28" t="s">
        <v>1770</v>
      </c>
      <c r="F448" s="23" t="s">
        <v>1768</v>
      </c>
      <c r="G448" s="24" t="s">
        <v>1769</v>
      </c>
      <c r="H448" s="30">
        <v>263240</v>
      </c>
      <c r="I448" s="8">
        <v>66332.22</v>
      </c>
      <c r="J448" s="31">
        <v>196907.78</v>
      </c>
      <c r="K448" s="32">
        <f>+Tabla2[[#This Row],[Número de personal]]-Tabla2[[#This Row],[CODIGO]]</f>
        <v>0</v>
      </c>
    </row>
    <row r="449" spans="1:11" ht="15" customHeight="1">
      <c r="A449">
        <v>446</v>
      </c>
      <c r="B449" s="28" t="s">
        <v>231</v>
      </c>
      <c r="C449" s="29" t="s">
        <v>232</v>
      </c>
      <c r="D449" s="29" t="s">
        <v>226</v>
      </c>
      <c r="E449" s="28" t="s">
        <v>233</v>
      </c>
      <c r="F449" s="23" t="s">
        <v>231</v>
      </c>
      <c r="G449" s="24" t="s">
        <v>232</v>
      </c>
      <c r="H449" s="30">
        <v>85000</v>
      </c>
      <c r="I449" s="8">
        <v>15037.109999999999</v>
      </c>
      <c r="J449" s="31">
        <v>69962.89</v>
      </c>
      <c r="K449" s="32">
        <f>+Tabla2[[#This Row],[Número de personal]]-Tabla2[[#This Row],[CODIGO]]</f>
        <v>0</v>
      </c>
    </row>
    <row r="450" spans="1:11" ht="15" customHeight="1">
      <c r="A450">
        <v>447</v>
      </c>
      <c r="B450" s="28" t="s">
        <v>2483</v>
      </c>
      <c r="C450" s="29" t="s">
        <v>2484</v>
      </c>
      <c r="D450" s="29" t="s">
        <v>2422</v>
      </c>
      <c r="E450" s="28" t="s">
        <v>2429</v>
      </c>
      <c r="F450" s="23" t="s">
        <v>2483</v>
      </c>
      <c r="G450" s="24" t="s">
        <v>2484</v>
      </c>
      <c r="H450" s="30">
        <v>134400</v>
      </c>
      <c r="I450" s="8">
        <v>32229.89</v>
      </c>
      <c r="J450" s="31">
        <v>102170.11</v>
      </c>
      <c r="K450" s="32">
        <f>+Tabla2[[#This Row],[Número de personal]]-Tabla2[[#This Row],[CODIGO]]</f>
        <v>0</v>
      </c>
    </row>
    <row r="451" spans="1:11" ht="15" customHeight="1">
      <c r="A451">
        <v>448</v>
      </c>
      <c r="B451" s="28" t="s">
        <v>1909</v>
      </c>
      <c r="C451" s="29" t="s">
        <v>1910</v>
      </c>
      <c r="D451" s="29" t="s">
        <v>1881</v>
      </c>
      <c r="E451" s="28" t="s">
        <v>1885</v>
      </c>
      <c r="F451" s="23" t="s">
        <v>1909</v>
      </c>
      <c r="G451" s="24" t="s">
        <v>1910</v>
      </c>
      <c r="H451" s="30">
        <v>56346</v>
      </c>
      <c r="I451" s="8">
        <v>6468.8600000000006</v>
      </c>
      <c r="J451" s="31">
        <v>49877.14</v>
      </c>
      <c r="K451" s="32">
        <f>+Tabla2[[#This Row],[Número de personal]]-Tabla2[[#This Row],[CODIGO]]</f>
        <v>0</v>
      </c>
    </row>
    <row r="452" spans="1:11" ht="15" customHeight="1">
      <c r="A452">
        <v>449</v>
      </c>
      <c r="B452" s="28" t="s">
        <v>2608</v>
      </c>
      <c r="C452" s="29" t="s">
        <v>2609</v>
      </c>
      <c r="D452" s="29" t="s">
        <v>2510</v>
      </c>
      <c r="E452" s="28" t="s">
        <v>2553</v>
      </c>
      <c r="F452" s="23" t="s">
        <v>2608</v>
      </c>
      <c r="G452" s="24" t="s">
        <v>2609</v>
      </c>
      <c r="H452" s="30">
        <v>94891</v>
      </c>
      <c r="I452" s="8">
        <v>16851.41</v>
      </c>
      <c r="J452" s="31">
        <v>78039.59</v>
      </c>
      <c r="K452" s="32">
        <f>+Tabla2[[#This Row],[Número de personal]]-Tabla2[[#This Row],[CODIGO]]</f>
        <v>0</v>
      </c>
    </row>
    <row r="453" spans="1:11" ht="15" customHeight="1">
      <c r="A453">
        <v>450</v>
      </c>
      <c r="B453" s="28" t="s">
        <v>1883</v>
      </c>
      <c r="C453" s="29" t="s">
        <v>1884</v>
      </c>
      <c r="D453" s="29" t="s">
        <v>1881</v>
      </c>
      <c r="E453" s="28" t="s">
        <v>1885</v>
      </c>
      <c r="F453" s="23" t="s">
        <v>1883</v>
      </c>
      <c r="G453" s="24" t="s">
        <v>1884</v>
      </c>
      <c r="H453" s="30">
        <v>56346</v>
      </c>
      <c r="I453" s="8">
        <v>6997.92</v>
      </c>
      <c r="J453" s="31">
        <v>49348.08</v>
      </c>
      <c r="K453" s="32">
        <f>+Tabla2[[#This Row],[Número de personal]]-Tabla2[[#This Row],[CODIGO]]</f>
        <v>0</v>
      </c>
    </row>
    <row r="454" spans="1:11" ht="15" customHeight="1">
      <c r="A454">
        <v>451</v>
      </c>
      <c r="B454" s="28" t="s">
        <v>117</v>
      </c>
      <c r="C454" s="29" t="s">
        <v>118</v>
      </c>
      <c r="D454" s="29" t="s">
        <v>109</v>
      </c>
      <c r="E454" s="28" t="s">
        <v>119</v>
      </c>
      <c r="F454" s="23" t="s">
        <v>117</v>
      </c>
      <c r="G454" s="24" t="s">
        <v>118</v>
      </c>
      <c r="H454" s="30">
        <v>145000</v>
      </c>
      <c r="I454" s="8">
        <v>31599.74</v>
      </c>
      <c r="J454" s="31">
        <v>113400.26</v>
      </c>
      <c r="K454" s="32">
        <f>+Tabla2[[#This Row],[Número de personal]]-Tabla2[[#This Row],[CODIGO]]</f>
        <v>0</v>
      </c>
    </row>
    <row r="455" spans="1:11" ht="15" customHeight="1">
      <c r="A455">
        <v>452</v>
      </c>
      <c r="B455" s="28" t="s">
        <v>1128</v>
      </c>
      <c r="C455" s="29" t="s">
        <v>1129</v>
      </c>
      <c r="D455" s="29" t="s">
        <v>1102</v>
      </c>
      <c r="E455" s="28" t="s">
        <v>1130</v>
      </c>
      <c r="F455" s="23" t="s">
        <v>1128</v>
      </c>
      <c r="G455" s="24" t="s">
        <v>1129</v>
      </c>
      <c r="H455" s="30">
        <v>193043</v>
      </c>
      <c r="I455" s="8">
        <v>46861.4</v>
      </c>
      <c r="J455" s="31">
        <v>146181.6</v>
      </c>
      <c r="K455" s="32">
        <f>+Tabla2[[#This Row],[Número de personal]]-Tabla2[[#This Row],[CODIGO]]</f>
        <v>0</v>
      </c>
    </row>
    <row r="456" spans="1:11" ht="15" customHeight="1">
      <c r="A456">
        <v>453</v>
      </c>
      <c r="B456" s="28" t="s">
        <v>2500</v>
      </c>
      <c r="C456" s="29" t="s">
        <v>2501</v>
      </c>
      <c r="D456" s="29" t="s">
        <v>2422</v>
      </c>
      <c r="E456" s="28" t="s">
        <v>2502</v>
      </c>
      <c r="F456" s="23" t="s">
        <v>2500</v>
      </c>
      <c r="G456" s="24" t="s">
        <v>2501</v>
      </c>
      <c r="H456" s="30">
        <v>242618</v>
      </c>
      <c r="I456" s="8">
        <v>100080.75</v>
      </c>
      <c r="J456" s="31">
        <v>142537.25</v>
      </c>
      <c r="K456" s="32">
        <f>+Tabla2[[#This Row],[Número de personal]]-Tabla2[[#This Row],[CODIGO]]</f>
        <v>0</v>
      </c>
    </row>
    <row r="457" spans="1:11" ht="15" customHeight="1">
      <c r="A457">
        <v>454</v>
      </c>
      <c r="B457" s="28" t="s">
        <v>2413</v>
      </c>
      <c r="C457" s="29" t="s">
        <v>2414</v>
      </c>
      <c r="D457" s="29" t="s">
        <v>2404</v>
      </c>
      <c r="E457" s="28" t="s">
        <v>2415</v>
      </c>
      <c r="F457" s="23" t="s">
        <v>2413</v>
      </c>
      <c r="G457" s="24" t="s">
        <v>2414</v>
      </c>
      <c r="H457" s="30">
        <v>134545</v>
      </c>
      <c r="I457" s="8">
        <v>39709.97</v>
      </c>
      <c r="J457" s="31">
        <v>94835.03</v>
      </c>
      <c r="K457" s="32">
        <f>+Tabla2[[#This Row],[Número de personal]]-Tabla2[[#This Row],[CODIGO]]</f>
        <v>0</v>
      </c>
    </row>
    <row r="458" spans="1:11" ht="15" customHeight="1">
      <c r="A458">
        <v>455</v>
      </c>
      <c r="B458" s="28" t="s">
        <v>2636</v>
      </c>
      <c r="C458" s="29" t="s">
        <v>2637</v>
      </c>
      <c r="D458" s="29" t="s">
        <v>2510</v>
      </c>
      <c r="E458" s="28" t="s">
        <v>2638</v>
      </c>
      <c r="F458" s="23" t="s">
        <v>2636</v>
      </c>
      <c r="G458" s="24" t="s">
        <v>2637</v>
      </c>
      <c r="H458" s="30">
        <v>140395</v>
      </c>
      <c r="I458" s="8">
        <v>31323.170000000002</v>
      </c>
      <c r="J458" s="31">
        <v>109071.83</v>
      </c>
      <c r="K458" s="32">
        <f>+Tabla2[[#This Row],[Número de personal]]-Tabla2[[#This Row],[CODIGO]]</f>
        <v>0</v>
      </c>
    </row>
    <row r="459" spans="1:11" ht="15" customHeight="1">
      <c r="A459">
        <v>456</v>
      </c>
      <c r="B459" s="28" t="s">
        <v>2556</v>
      </c>
      <c r="C459" s="29" t="s">
        <v>2557</v>
      </c>
      <c r="D459" s="29" t="s">
        <v>2510</v>
      </c>
      <c r="E459" s="28" t="s">
        <v>2533</v>
      </c>
      <c r="F459" s="23" t="s">
        <v>2556</v>
      </c>
      <c r="G459" s="24" t="s">
        <v>2557</v>
      </c>
      <c r="H459" s="30">
        <v>108222</v>
      </c>
      <c r="I459" s="8">
        <v>20909.810000000001</v>
      </c>
      <c r="J459" s="31">
        <v>87312.19</v>
      </c>
      <c r="K459" s="32">
        <f>+Tabla2[[#This Row],[Número de personal]]-Tabla2[[#This Row],[CODIGO]]</f>
        <v>0</v>
      </c>
    </row>
    <row r="460" spans="1:11" ht="15" customHeight="1">
      <c r="A460">
        <v>457</v>
      </c>
      <c r="B460" s="28" t="s">
        <v>1153</v>
      </c>
      <c r="C460" s="29" t="s">
        <v>1154</v>
      </c>
      <c r="D460" s="29" t="s">
        <v>1134</v>
      </c>
      <c r="E460" s="28" t="s">
        <v>1155</v>
      </c>
      <c r="F460" s="23" t="s">
        <v>1153</v>
      </c>
      <c r="G460" s="24" t="s">
        <v>1154</v>
      </c>
      <c r="H460" s="30">
        <v>263240</v>
      </c>
      <c r="I460" s="8">
        <v>117489.06000000001</v>
      </c>
      <c r="J460" s="31">
        <v>145750.94</v>
      </c>
      <c r="K460" s="32">
        <f>+Tabla2[[#This Row],[Número de personal]]-Tabla2[[#This Row],[CODIGO]]</f>
        <v>0</v>
      </c>
    </row>
    <row r="461" spans="1:11" ht="15" customHeight="1">
      <c r="A461">
        <v>458</v>
      </c>
      <c r="B461" s="28" t="s">
        <v>1683</v>
      </c>
      <c r="C461" s="29" t="s">
        <v>1684</v>
      </c>
      <c r="D461" s="29" t="s">
        <v>1516</v>
      </c>
      <c r="E461" s="28" t="s">
        <v>1685</v>
      </c>
      <c r="F461" s="23" t="s">
        <v>1683</v>
      </c>
      <c r="G461" s="24" t="s">
        <v>1684</v>
      </c>
      <c r="H461" s="30">
        <v>95000</v>
      </c>
      <c r="I461" s="8">
        <v>21446.809999999998</v>
      </c>
      <c r="J461" s="31">
        <v>73553.19</v>
      </c>
      <c r="K461" s="32">
        <f>+Tabla2[[#This Row],[Número de personal]]-Tabla2[[#This Row],[CODIGO]]</f>
        <v>0</v>
      </c>
    </row>
    <row r="462" spans="1:11" ht="15" customHeight="1">
      <c r="A462">
        <v>459</v>
      </c>
      <c r="B462" s="28" t="s">
        <v>328</v>
      </c>
      <c r="C462" s="29" t="s">
        <v>329</v>
      </c>
      <c r="D462" s="29" t="s">
        <v>302</v>
      </c>
      <c r="E462" s="28" t="s">
        <v>330</v>
      </c>
      <c r="F462" s="23" t="s">
        <v>328</v>
      </c>
      <c r="G462" s="24" t="s">
        <v>329</v>
      </c>
      <c r="H462" s="30">
        <v>165000</v>
      </c>
      <c r="I462" s="8">
        <v>42231.12</v>
      </c>
      <c r="J462" s="31">
        <v>122768.88</v>
      </c>
      <c r="K462" s="32">
        <f>+Tabla2[[#This Row],[Número de personal]]-Tabla2[[#This Row],[CODIGO]]</f>
        <v>0</v>
      </c>
    </row>
    <row r="463" spans="1:11" ht="15" customHeight="1">
      <c r="A463">
        <v>460</v>
      </c>
      <c r="B463" s="28" t="s">
        <v>1607</v>
      </c>
      <c r="C463" s="29" t="s">
        <v>1608</v>
      </c>
      <c r="D463" s="29" t="s">
        <v>1516</v>
      </c>
      <c r="E463" s="28" t="s">
        <v>1549</v>
      </c>
      <c r="F463" s="23" t="s">
        <v>1607</v>
      </c>
      <c r="G463" s="24" t="s">
        <v>1608</v>
      </c>
      <c r="H463" s="30">
        <v>60000</v>
      </c>
      <c r="I463" s="8">
        <v>7372.42</v>
      </c>
      <c r="J463" s="31">
        <v>52627.58</v>
      </c>
      <c r="K463" s="32">
        <f>+Tabla2[[#This Row],[Número de personal]]-Tabla2[[#This Row],[CODIGO]]</f>
        <v>0</v>
      </c>
    </row>
    <row r="464" spans="1:11" ht="15" customHeight="1">
      <c r="A464">
        <v>461</v>
      </c>
      <c r="B464" s="28" t="s">
        <v>1672</v>
      </c>
      <c r="C464" s="29" t="s">
        <v>1673</v>
      </c>
      <c r="D464" s="29" t="s">
        <v>1516</v>
      </c>
      <c r="E464" s="28" t="s">
        <v>1528</v>
      </c>
      <c r="F464" s="23" t="s">
        <v>1672</v>
      </c>
      <c r="G464" s="24" t="s">
        <v>1673</v>
      </c>
      <c r="H464" s="30">
        <v>87747</v>
      </c>
      <c r="I464" s="8">
        <v>21739.42</v>
      </c>
      <c r="J464" s="31">
        <v>66007.58</v>
      </c>
      <c r="K464" s="32">
        <f>+Tabla2[[#This Row],[Número de personal]]-Tabla2[[#This Row],[CODIGO]]</f>
        <v>0</v>
      </c>
    </row>
    <row r="465" spans="1:11" ht="15" customHeight="1">
      <c r="A465">
        <v>462</v>
      </c>
      <c r="B465" s="28" t="s">
        <v>1641</v>
      </c>
      <c r="C465" s="29" t="s">
        <v>1642</v>
      </c>
      <c r="D465" s="29" t="s">
        <v>1516</v>
      </c>
      <c r="E465" s="28" t="s">
        <v>1520</v>
      </c>
      <c r="F465" s="23" t="s">
        <v>1641</v>
      </c>
      <c r="G465" s="24" t="s">
        <v>1642</v>
      </c>
      <c r="H465" s="30">
        <v>44459</v>
      </c>
      <c r="I465" s="8">
        <v>3724.49</v>
      </c>
      <c r="J465" s="31">
        <v>40734.51</v>
      </c>
      <c r="K465" s="32">
        <f>+Tabla2[[#This Row],[Número de personal]]-Tabla2[[#This Row],[CODIGO]]</f>
        <v>0</v>
      </c>
    </row>
    <row r="466" spans="1:11" ht="15" customHeight="1">
      <c r="A466">
        <v>463</v>
      </c>
      <c r="B466" s="28" t="s">
        <v>23</v>
      </c>
      <c r="C466" s="29" t="s">
        <v>24</v>
      </c>
      <c r="D466" s="29" t="s">
        <v>5</v>
      </c>
      <c r="E466" s="28" t="s">
        <v>25</v>
      </c>
      <c r="F466" s="23" t="s">
        <v>23</v>
      </c>
      <c r="G466" s="24" t="s">
        <v>24</v>
      </c>
      <c r="H466" s="30">
        <v>195712</v>
      </c>
      <c r="I466" s="8">
        <v>65612.260000000009</v>
      </c>
      <c r="J466" s="31">
        <v>130099.73999999999</v>
      </c>
      <c r="K466" s="32">
        <f>+Tabla2[[#This Row],[Número de personal]]-Tabla2[[#This Row],[CODIGO]]</f>
        <v>0</v>
      </c>
    </row>
    <row r="467" spans="1:11" ht="15" customHeight="1">
      <c r="A467">
        <v>464</v>
      </c>
      <c r="B467" s="28" t="s">
        <v>1895</v>
      </c>
      <c r="C467" s="29" t="s">
        <v>1896</v>
      </c>
      <c r="D467" s="29" t="s">
        <v>1881</v>
      </c>
      <c r="E467" s="28" t="s">
        <v>1897</v>
      </c>
      <c r="F467" s="23" t="s">
        <v>1895</v>
      </c>
      <c r="G467" s="24" t="s">
        <v>1896</v>
      </c>
      <c r="H467" s="30">
        <v>263240</v>
      </c>
      <c r="I467" s="8">
        <v>64709.47</v>
      </c>
      <c r="J467" s="31">
        <v>198530.53</v>
      </c>
      <c r="K467" s="32">
        <f>+Tabla2[[#This Row],[Número de personal]]-Tabla2[[#This Row],[CODIGO]]</f>
        <v>0</v>
      </c>
    </row>
    <row r="468" spans="1:11" ht="15" customHeight="1">
      <c r="A468">
        <v>465</v>
      </c>
      <c r="B468" s="28" t="s">
        <v>2377</v>
      </c>
      <c r="C468" s="29" t="s">
        <v>2378</v>
      </c>
      <c r="D468" s="29" t="s">
        <v>2214</v>
      </c>
      <c r="E468" s="28" t="s">
        <v>2251</v>
      </c>
      <c r="F468" s="23" t="s">
        <v>2377</v>
      </c>
      <c r="G468" s="24" t="s">
        <v>2378</v>
      </c>
      <c r="H468" s="30">
        <v>75481</v>
      </c>
      <c r="I468" s="8">
        <v>16393.240000000002</v>
      </c>
      <c r="J468" s="31">
        <v>59087.759999999995</v>
      </c>
      <c r="K468" s="32">
        <f>+Tabla2[[#This Row],[Número de personal]]-Tabla2[[#This Row],[CODIGO]]</f>
        <v>0</v>
      </c>
    </row>
    <row r="469" spans="1:11" ht="15" customHeight="1">
      <c r="A469">
        <v>466</v>
      </c>
      <c r="B469" s="28" t="s">
        <v>1518</v>
      </c>
      <c r="C469" s="29" t="s">
        <v>1519</v>
      </c>
      <c r="D469" s="29" t="s">
        <v>1516</v>
      </c>
      <c r="E469" s="28" t="s">
        <v>1520</v>
      </c>
      <c r="F469" s="23" t="s">
        <v>1518</v>
      </c>
      <c r="G469" s="24" t="s">
        <v>1519</v>
      </c>
      <c r="H469" s="30">
        <v>44459</v>
      </c>
      <c r="I469" s="8">
        <v>4353.8499999999995</v>
      </c>
      <c r="J469" s="31">
        <v>40105.15</v>
      </c>
      <c r="K469" s="32">
        <f>+Tabla2[[#This Row],[Número de personal]]-Tabla2[[#This Row],[CODIGO]]</f>
        <v>0</v>
      </c>
    </row>
    <row r="470" spans="1:11" ht="15" customHeight="1">
      <c r="A470">
        <v>467</v>
      </c>
      <c r="B470" s="28" t="s">
        <v>1579</v>
      </c>
      <c r="C470" s="29" t="s">
        <v>1580</v>
      </c>
      <c r="D470" s="29" t="s">
        <v>1516</v>
      </c>
      <c r="E470" s="28" t="s">
        <v>1581</v>
      </c>
      <c r="F470" s="23" t="s">
        <v>1579</v>
      </c>
      <c r="G470" s="24" t="s">
        <v>1580</v>
      </c>
      <c r="H470" s="30">
        <v>193043</v>
      </c>
      <c r="I470" s="8">
        <v>46366.79</v>
      </c>
      <c r="J470" s="31">
        <v>146676.21</v>
      </c>
      <c r="K470" s="32">
        <f>+Tabla2[[#This Row],[Número de personal]]-Tabla2[[#This Row],[CODIGO]]</f>
        <v>0</v>
      </c>
    </row>
    <row r="471" spans="1:11" ht="15" customHeight="1">
      <c r="A471">
        <v>468</v>
      </c>
      <c r="B471" s="28" t="s">
        <v>1704</v>
      </c>
      <c r="C471" s="29" t="s">
        <v>1705</v>
      </c>
      <c r="D471" s="29" t="s">
        <v>1516</v>
      </c>
      <c r="E471" s="28" t="s">
        <v>1706</v>
      </c>
      <c r="F471" s="23" t="s">
        <v>1704</v>
      </c>
      <c r="G471" s="24" t="s">
        <v>1705</v>
      </c>
      <c r="H471" s="30">
        <v>110000</v>
      </c>
      <c r="I471" s="8">
        <v>22453.360000000001</v>
      </c>
      <c r="J471" s="31">
        <v>87546.64</v>
      </c>
      <c r="K471" s="32">
        <f>+Tabla2[[#This Row],[Número de personal]]-Tabla2[[#This Row],[CODIGO]]</f>
        <v>0</v>
      </c>
    </row>
    <row r="472" spans="1:11" ht="15" customHeight="1">
      <c r="A472">
        <v>469</v>
      </c>
      <c r="B472" s="28" t="s">
        <v>151</v>
      </c>
      <c r="C472" s="29" t="s">
        <v>152</v>
      </c>
      <c r="D472" s="29" t="s">
        <v>109</v>
      </c>
      <c r="E472" s="28" t="s">
        <v>128</v>
      </c>
      <c r="F472" s="23" t="s">
        <v>151</v>
      </c>
      <c r="G472" s="24" t="s">
        <v>152</v>
      </c>
      <c r="H472" s="30">
        <v>111146</v>
      </c>
      <c r="I472" s="8">
        <v>31919.29</v>
      </c>
      <c r="J472" s="31">
        <v>79226.709999999992</v>
      </c>
      <c r="K472" s="32">
        <f>+Tabla2[[#This Row],[Número de personal]]-Tabla2[[#This Row],[CODIGO]]</f>
        <v>0</v>
      </c>
    </row>
    <row r="473" spans="1:11" ht="15" customHeight="1">
      <c r="A473">
        <v>470</v>
      </c>
      <c r="B473" s="28" t="s">
        <v>2016</v>
      </c>
      <c r="C473" s="29" t="s">
        <v>2017</v>
      </c>
      <c r="D473" s="29" t="s">
        <v>2007</v>
      </c>
      <c r="E473" s="28" t="s">
        <v>2018</v>
      </c>
      <c r="F473" s="23" t="s">
        <v>2016</v>
      </c>
      <c r="G473" s="24" t="s">
        <v>2017</v>
      </c>
      <c r="H473" s="30">
        <v>177920</v>
      </c>
      <c r="I473" s="8">
        <v>42322.539999999994</v>
      </c>
      <c r="J473" s="31">
        <v>135597.46000000002</v>
      </c>
      <c r="K473" s="32">
        <f>+Tabla2[[#This Row],[Número de personal]]-Tabla2[[#This Row],[CODIGO]]</f>
        <v>0</v>
      </c>
    </row>
    <row r="474" spans="1:11" ht="15" customHeight="1">
      <c r="A474">
        <v>471</v>
      </c>
      <c r="B474" s="28" t="s">
        <v>1197</v>
      </c>
      <c r="C474" s="29" t="s">
        <v>1198</v>
      </c>
      <c r="D474" s="29" t="s">
        <v>1134</v>
      </c>
      <c r="E474" s="28" t="s">
        <v>440</v>
      </c>
      <c r="F474" s="23" t="s">
        <v>1197</v>
      </c>
      <c r="G474" s="24" t="s">
        <v>1198</v>
      </c>
      <c r="H474" s="30">
        <v>193043</v>
      </c>
      <c r="I474" s="8">
        <v>61896.91</v>
      </c>
      <c r="J474" s="31">
        <v>131146.09</v>
      </c>
      <c r="K474" s="32">
        <f>+Tabla2[[#This Row],[Número de personal]]-Tabla2[[#This Row],[CODIGO]]</f>
        <v>0</v>
      </c>
    </row>
    <row r="475" spans="1:11" ht="15" customHeight="1">
      <c r="A475">
        <v>472</v>
      </c>
      <c r="B475" s="28" t="s">
        <v>1828</v>
      </c>
      <c r="C475" s="29" t="s">
        <v>1829</v>
      </c>
      <c r="D475" s="29" t="s">
        <v>1805</v>
      </c>
      <c r="E475" s="28" t="s">
        <v>1830</v>
      </c>
      <c r="F475" s="23" t="s">
        <v>1828</v>
      </c>
      <c r="G475" s="24" t="s">
        <v>1829</v>
      </c>
      <c r="H475" s="30">
        <v>178000</v>
      </c>
      <c r="I475" s="8">
        <v>41735.14</v>
      </c>
      <c r="J475" s="31">
        <v>136264.85999999999</v>
      </c>
      <c r="K475" s="32">
        <f>+Tabla2[[#This Row],[Número de personal]]-Tabla2[[#This Row],[CODIGO]]</f>
        <v>0</v>
      </c>
    </row>
    <row r="476" spans="1:11" ht="15" customHeight="1">
      <c r="A476">
        <v>473</v>
      </c>
      <c r="B476" s="28" t="s">
        <v>1907</v>
      </c>
      <c r="C476" s="29" t="s">
        <v>1908</v>
      </c>
      <c r="D476" s="29" t="s">
        <v>1881</v>
      </c>
      <c r="E476" s="28" t="s">
        <v>1891</v>
      </c>
      <c r="F476" s="23" t="s">
        <v>1907</v>
      </c>
      <c r="G476" s="24" t="s">
        <v>1908</v>
      </c>
      <c r="H476" s="30">
        <v>120000</v>
      </c>
      <c r="I476" s="8">
        <v>25117.47</v>
      </c>
      <c r="J476" s="31">
        <v>94882.53</v>
      </c>
      <c r="K476" s="32">
        <f>+Tabla2[[#This Row],[Número de personal]]-Tabla2[[#This Row],[CODIGO]]</f>
        <v>0</v>
      </c>
    </row>
    <row r="477" spans="1:11" ht="15" customHeight="1">
      <c r="A477">
        <v>474</v>
      </c>
      <c r="B477" s="28" t="s">
        <v>2592</v>
      </c>
      <c r="C477" s="29" t="s">
        <v>2593</v>
      </c>
      <c r="D477" s="29" t="s">
        <v>2510</v>
      </c>
      <c r="E477" s="28" t="s">
        <v>2528</v>
      </c>
      <c r="F477" s="23" t="s">
        <v>2592</v>
      </c>
      <c r="G477" s="24" t="s">
        <v>2593</v>
      </c>
      <c r="H477" s="30">
        <v>108245</v>
      </c>
      <c r="I477" s="8">
        <v>21657.680000000004</v>
      </c>
      <c r="J477" s="31">
        <v>86587.319999999992</v>
      </c>
      <c r="K477" s="32">
        <f>+Tabla2[[#This Row],[Número de personal]]-Tabla2[[#This Row],[CODIGO]]</f>
        <v>0</v>
      </c>
    </row>
    <row r="478" spans="1:11" ht="15" customHeight="1">
      <c r="A478">
        <v>475</v>
      </c>
      <c r="B478" s="28" t="s">
        <v>2554</v>
      </c>
      <c r="C478" s="29" t="s">
        <v>2555</v>
      </c>
      <c r="D478" s="29" t="s">
        <v>2510</v>
      </c>
      <c r="E478" s="28" t="s">
        <v>2553</v>
      </c>
      <c r="F478" s="23" t="s">
        <v>2554</v>
      </c>
      <c r="G478" s="24" t="s">
        <v>2555</v>
      </c>
      <c r="H478" s="30">
        <v>108245</v>
      </c>
      <c r="I478" s="8">
        <v>20916.579999999998</v>
      </c>
      <c r="J478" s="31">
        <v>87328.42</v>
      </c>
      <c r="K478" s="32">
        <f>+Tabla2[[#This Row],[Número de personal]]-Tabla2[[#This Row],[CODIGO]]</f>
        <v>0</v>
      </c>
    </row>
    <row r="479" spans="1:11" ht="15" customHeight="1">
      <c r="A479">
        <v>476</v>
      </c>
      <c r="B479" s="28" t="s">
        <v>2460</v>
      </c>
      <c r="C479" s="29" t="s">
        <v>2461</v>
      </c>
      <c r="D479" s="29" t="s">
        <v>2422</v>
      </c>
      <c r="E479" s="28" t="s">
        <v>2462</v>
      </c>
      <c r="F479" s="23" t="s">
        <v>2460</v>
      </c>
      <c r="G479" s="24" t="s">
        <v>2461</v>
      </c>
      <c r="H479" s="30">
        <v>134545</v>
      </c>
      <c r="I479" s="8">
        <v>29106.76</v>
      </c>
      <c r="J479" s="31">
        <v>105438.24</v>
      </c>
      <c r="K479" s="32">
        <f>+Tabla2[[#This Row],[Número de personal]]-Tabla2[[#This Row],[CODIGO]]</f>
        <v>0</v>
      </c>
    </row>
    <row r="480" spans="1:11" ht="15" customHeight="1">
      <c r="A480">
        <v>477</v>
      </c>
      <c r="B480" s="28" t="s">
        <v>14</v>
      </c>
      <c r="C480" s="29" t="s">
        <v>15</v>
      </c>
      <c r="D480" s="29" t="s">
        <v>5</v>
      </c>
      <c r="E480" s="28" t="s">
        <v>16</v>
      </c>
      <c r="F480" s="23" t="s">
        <v>14</v>
      </c>
      <c r="G480" s="24" t="s">
        <v>15</v>
      </c>
      <c r="H480" s="30">
        <v>203758</v>
      </c>
      <c r="I480" s="8">
        <v>52050.450000000004</v>
      </c>
      <c r="J480" s="31">
        <v>151707.54999999999</v>
      </c>
      <c r="K480" s="32">
        <f>+Tabla2[[#This Row],[Número de personal]]-Tabla2[[#This Row],[CODIGO]]</f>
        <v>0</v>
      </c>
    </row>
    <row r="481" spans="1:11" ht="15" customHeight="1">
      <c r="A481">
        <v>478</v>
      </c>
      <c r="B481" s="28" t="s">
        <v>1643</v>
      </c>
      <c r="C481" s="29" t="s">
        <v>1644</v>
      </c>
      <c r="D481" s="29" t="s">
        <v>1516</v>
      </c>
      <c r="E481" s="28" t="s">
        <v>1538</v>
      </c>
      <c r="F481" s="23" t="s">
        <v>1643</v>
      </c>
      <c r="G481" s="24" t="s">
        <v>1644</v>
      </c>
      <c r="H481" s="30">
        <v>86293</v>
      </c>
      <c r="I481" s="8">
        <v>14320.800000000001</v>
      </c>
      <c r="J481" s="31">
        <v>71972.2</v>
      </c>
      <c r="K481" s="32">
        <f>+Tabla2[[#This Row],[Número de personal]]-Tabla2[[#This Row],[CODIGO]]</f>
        <v>0</v>
      </c>
    </row>
    <row r="482" spans="1:11" ht="15" customHeight="1">
      <c r="A482">
        <v>479</v>
      </c>
      <c r="B482" s="28" t="s">
        <v>1534</v>
      </c>
      <c r="C482" s="29" t="s">
        <v>1535</v>
      </c>
      <c r="D482" s="29" t="s">
        <v>1516</v>
      </c>
      <c r="E482" s="28" t="s">
        <v>1520</v>
      </c>
      <c r="F482" s="23" t="s">
        <v>1534</v>
      </c>
      <c r="G482" s="24" t="s">
        <v>1535</v>
      </c>
      <c r="H482" s="30">
        <v>44459</v>
      </c>
      <c r="I482" s="8">
        <v>4256.49</v>
      </c>
      <c r="J482" s="31">
        <v>40202.51</v>
      </c>
      <c r="K482" s="32">
        <f>+Tabla2[[#This Row],[Número de personal]]-Tabla2[[#This Row],[CODIGO]]</f>
        <v>0</v>
      </c>
    </row>
    <row r="483" spans="1:11" ht="15" customHeight="1">
      <c r="A483">
        <v>480</v>
      </c>
      <c r="B483" s="28" t="s">
        <v>1131</v>
      </c>
      <c r="C483" s="29" t="s">
        <v>1132</v>
      </c>
      <c r="D483" s="29" t="s">
        <v>1102</v>
      </c>
      <c r="E483" s="28" t="s">
        <v>1133</v>
      </c>
      <c r="F483" s="23" t="s">
        <v>1131</v>
      </c>
      <c r="G483" s="24" t="s">
        <v>1132</v>
      </c>
      <c r="H483" s="30">
        <v>193043</v>
      </c>
      <c r="I483" s="8">
        <v>48296.72</v>
      </c>
      <c r="J483" s="31">
        <v>144746.28</v>
      </c>
      <c r="K483" s="32">
        <f>+Tabla2[[#This Row],[Número de personal]]-Tabla2[[#This Row],[CODIGO]]</f>
        <v>0</v>
      </c>
    </row>
    <row r="484" spans="1:11" ht="15" customHeight="1">
      <c r="A484">
        <v>481</v>
      </c>
      <c r="B484" s="28" t="s">
        <v>1618</v>
      </c>
      <c r="C484" s="29" t="s">
        <v>1619</v>
      </c>
      <c r="D484" s="29" t="s">
        <v>1516</v>
      </c>
      <c r="E484" s="28" t="s">
        <v>1520</v>
      </c>
      <c r="F484" s="23" t="s">
        <v>1618</v>
      </c>
      <c r="G484" s="24" t="s">
        <v>1619</v>
      </c>
      <c r="H484" s="30">
        <v>40976</v>
      </c>
      <c r="I484" s="8">
        <v>3997.76</v>
      </c>
      <c r="J484" s="31">
        <v>36978.239999999998</v>
      </c>
      <c r="K484" s="32">
        <f>+Tabla2[[#This Row],[Número de personal]]-Tabla2[[#This Row],[CODIGO]]</f>
        <v>0</v>
      </c>
    </row>
    <row r="485" spans="1:11" ht="15" customHeight="1">
      <c r="A485">
        <v>482</v>
      </c>
      <c r="B485" s="28" t="s">
        <v>191</v>
      </c>
      <c r="C485" s="29" t="s">
        <v>192</v>
      </c>
      <c r="D485" s="29" t="s">
        <v>153</v>
      </c>
      <c r="E485" s="28" t="s">
        <v>193</v>
      </c>
      <c r="F485" s="23" t="s">
        <v>191</v>
      </c>
      <c r="G485" s="24" t="s">
        <v>192</v>
      </c>
      <c r="H485" s="30">
        <v>81897</v>
      </c>
      <c r="I485" s="8">
        <v>21320.67</v>
      </c>
      <c r="J485" s="31">
        <v>60576.33</v>
      </c>
      <c r="K485" s="32">
        <f>+Tabla2[[#This Row],[Número de personal]]-Tabla2[[#This Row],[CODIGO]]</f>
        <v>0</v>
      </c>
    </row>
    <row r="486" spans="1:11" ht="15" customHeight="1">
      <c r="A486">
        <v>483</v>
      </c>
      <c r="B486" s="28" t="s">
        <v>1351</v>
      </c>
      <c r="C486" s="29" t="s">
        <v>1352</v>
      </c>
      <c r="D486" s="29" t="s">
        <v>1284</v>
      </c>
      <c r="E486" s="28" t="s">
        <v>1317</v>
      </c>
      <c r="F486" s="23" t="s">
        <v>1351</v>
      </c>
      <c r="G486" s="24" t="s">
        <v>1352</v>
      </c>
      <c r="H486" s="30">
        <v>157944</v>
      </c>
      <c r="I486" s="8">
        <v>47178.130000000005</v>
      </c>
      <c r="J486" s="31">
        <v>110765.87</v>
      </c>
      <c r="K486" s="32">
        <f>+Tabla2[[#This Row],[Número de personal]]-Tabla2[[#This Row],[CODIGO]]</f>
        <v>0</v>
      </c>
    </row>
    <row r="487" spans="1:11" ht="15" customHeight="1">
      <c r="A487">
        <v>484</v>
      </c>
      <c r="B487" s="28" t="s">
        <v>1292</v>
      </c>
      <c r="C487" s="29" t="s">
        <v>1293</v>
      </c>
      <c r="D487" s="29" t="s">
        <v>1284</v>
      </c>
      <c r="E487" s="28" t="s">
        <v>1294</v>
      </c>
      <c r="F487" s="23" t="s">
        <v>1292</v>
      </c>
      <c r="G487" s="24" t="s">
        <v>1293</v>
      </c>
      <c r="H487" s="30">
        <v>193043</v>
      </c>
      <c r="I487" s="8">
        <v>47946.67</v>
      </c>
      <c r="J487" s="31">
        <v>145096.33000000002</v>
      </c>
      <c r="K487" s="32">
        <f>+Tabla2[[#This Row],[Número de personal]]-Tabla2[[#This Row],[CODIGO]]</f>
        <v>0</v>
      </c>
    </row>
    <row r="488" spans="1:11" ht="15" customHeight="1">
      <c r="A488">
        <v>485</v>
      </c>
      <c r="B488" s="28" t="s">
        <v>1447</v>
      </c>
      <c r="C488" s="29" t="s">
        <v>1448</v>
      </c>
      <c r="D488" s="29" t="s">
        <v>1284</v>
      </c>
      <c r="E488" s="28" t="s">
        <v>1325</v>
      </c>
      <c r="F488" s="23" t="s">
        <v>1447</v>
      </c>
      <c r="G488" s="24" t="s">
        <v>1448</v>
      </c>
      <c r="H488" s="30">
        <v>25500</v>
      </c>
      <c r="I488" s="8">
        <v>2087.0500000000002</v>
      </c>
      <c r="J488" s="31">
        <v>23412.95</v>
      </c>
      <c r="K488" s="32">
        <f>+Tabla2[[#This Row],[Número de personal]]-Tabla2[[#This Row],[CODIGO]]</f>
        <v>0</v>
      </c>
    </row>
    <row r="489" spans="1:11" ht="15" customHeight="1">
      <c r="A489">
        <v>486</v>
      </c>
      <c r="B489" s="28" t="s">
        <v>2519</v>
      </c>
      <c r="C489" s="29" t="s">
        <v>2520</v>
      </c>
      <c r="D489" s="29" t="s">
        <v>2510</v>
      </c>
      <c r="E489" s="28" t="s">
        <v>2521</v>
      </c>
      <c r="F489" s="23" t="s">
        <v>2519</v>
      </c>
      <c r="G489" s="24" t="s">
        <v>2520</v>
      </c>
      <c r="H489" s="30">
        <v>64050</v>
      </c>
      <c r="I489" s="8">
        <v>8399.9699999999993</v>
      </c>
      <c r="J489" s="31">
        <v>55650.03</v>
      </c>
      <c r="K489" s="32">
        <f>+Tabla2[[#This Row],[Número de personal]]-Tabla2[[#This Row],[CODIGO]]</f>
        <v>0</v>
      </c>
    </row>
    <row r="490" spans="1:11" ht="15" customHeight="1">
      <c r="A490">
        <v>487</v>
      </c>
      <c r="B490" s="28" t="s">
        <v>1370</v>
      </c>
      <c r="C490" s="29" t="s">
        <v>1371</v>
      </c>
      <c r="D490" s="29" t="s">
        <v>1284</v>
      </c>
      <c r="E490" s="28" t="s">
        <v>1372</v>
      </c>
      <c r="F490" s="23" t="s">
        <v>1370</v>
      </c>
      <c r="G490" s="24" t="s">
        <v>1371</v>
      </c>
      <c r="H490" s="30">
        <v>177920</v>
      </c>
      <c r="I490" s="8">
        <v>68173.67</v>
      </c>
      <c r="J490" s="31">
        <v>109746.33</v>
      </c>
      <c r="K490" s="32">
        <f>+Tabla2[[#This Row],[Número de personal]]-Tabla2[[#This Row],[CODIGO]]</f>
        <v>0</v>
      </c>
    </row>
    <row r="491" spans="1:11" ht="15" customHeight="1">
      <c r="A491">
        <v>488</v>
      </c>
      <c r="B491" s="28" t="s">
        <v>1595</v>
      </c>
      <c r="C491" s="29" t="s">
        <v>1596</v>
      </c>
      <c r="D491" s="29" t="s">
        <v>1516</v>
      </c>
      <c r="E491" s="28" t="s">
        <v>1520</v>
      </c>
      <c r="F491" s="23" t="s">
        <v>1595</v>
      </c>
      <c r="G491" s="24" t="s">
        <v>1596</v>
      </c>
      <c r="H491" s="30">
        <v>44459</v>
      </c>
      <c r="I491" s="8">
        <v>4623.3599999999997</v>
      </c>
      <c r="J491" s="31">
        <v>39835.64</v>
      </c>
      <c r="K491" s="32">
        <f>+Tabla2[[#This Row],[Número de personal]]-Tabla2[[#This Row],[CODIGO]]</f>
        <v>0</v>
      </c>
    </row>
    <row r="492" spans="1:11" ht="15" customHeight="1">
      <c r="A492">
        <v>489</v>
      </c>
      <c r="B492" s="28" t="s">
        <v>1165</v>
      </c>
      <c r="C492" s="29" t="s">
        <v>1166</v>
      </c>
      <c r="D492" s="29" t="s">
        <v>1134</v>
      </c>
      <c r="E492" s="28" t="s">
        <v>1167</v>
      </c>
      <c r="F492" s="23" t="s">
        <v>1165</v>
      </c>
      <c r="G492" s="24" t="s">
        <v>1166</v>
      </c>
      <c r="H492" s="30">
        <v>87747</v>
      </c>
      <c r="I492" s="8">
        <v>18523.300000000003</v>
      </c>
      <c r="J492" s="31">
        <v>69223.7</v>
      </c>
      <c r="K492" s="32">
        <f>+Tabla2[[#This Row],[Número de personal]]-Tabla2[[#This Row],[CODIGO]]</f>
        <v>0</v>
      </c>
    </row>
    <row r="493" spans="1:11" ht="15" customHeight="1">
      <c r="A493">
        <v>490</v>
      </c>
      <c r="B493" s="28" t="s">
        <v>2598</v>
      </c>
      <c r="C493" s="29" t="s">
        <v>2599</v>
      </c>
      <c r="D493" s="29" t="s">
        <v>2510</v>
      </c>
      <c r="E493" s="28" t="s">
        <v>2600</v>
      </c>
      <c r="F493" s="23" t="s">
        <v>2598</v>
      </c>
      <c r="G493" s="24" t="s">
        <v>2599</v>
      </c>
      <c r="H493" s="30">
        <v>177920</v>
      </c>
      <c r="I493" s="8">
        <v>42232.959999999999</v>
      </c>
      <c r="J493" s="31">
        <v>135687.04000000001</v>
      </c>
      <c r="K493" s="32">
        <f>+Tabla2[[#This Row],[Número de personal]]-Tabla2[[#This Row],[CODIGO]]</f>
        <v>0</v>
      </c>
    </row>
    <row r="494" spans="1:11" ht="15" customHeight="1">
      <c r="A494">
        <v>491</v>
      </c>
      <c r="B494" s="28" t="s">
        <v>1210</v>
      </c>
      <c r="C494" s="29" t="s">
        <v>1211</v>
      </c>
      <c r="D494" s="29" t="s">
        <v>1134</v>
      </c>
      <c r="E494" s="28" t="s">
        <v>1167</v>
      </c>
      <c r="F494" s="23" t="s">
        <v>1210</v>
      </c>
      <c r="G494" s="24" t="s">
        <v>1211</v>
      </c>
      <c r="H494" s="30">
        <v>87747</v>
      </c>
      <c r="I494" s="8">
        <v>17072.080000000002</v>
      </c>
      <c r="J494" s="31">
        <v>70674.92</v>
      </c>
      <c r="K494" s="32">
        <f>+Tabla2[[#This Row],[Número de personal]]-Tabla2[[#This Row],[CODIGO]]</f>
        <v>0</v>
      </c>
    </row>
    <row r="495" spans="1:11" ht="15" customHeight="1">
      <c r="A495">
        <v>492</v>
      </c>
      <c r="B495" s="28" t="s">
        <v>2626</v>
      </c>
      <c r="C495" s="29" t="s">
        <v>2627</v>
      </c>
      <c r="D495" s="29" t="s">
        <v>2510</v>
      </c>
      <c r="E495" s="28" t="s">
        <v>2628</v>
      </c>
      <c r="F495" s="23" t="s">
        <v>2626</v>
      </c>
      <c r="G495" s="24" t="s">
        <v>2627</v>
      </c>
      <c r="H495" s="30">
        <v>111146</v>
      </c>
      <c r="I495" s="8">
        <v>21835.42</v>
      </c>
      <c r="J495" s="31">
        <v>89310.58</v>
      </c>
      <c r="K495" s="32">
        <f>+Tabla2[[#This Row],[Número de personal]]-Tabla2[[#This Row],[CODIGO]]</f>
        <v>0</v>
      </c>
    </row>
    <row r="496" spans="1:11" ht="15" customHeight="1">
      <c r="A496">
        <v>493</v>
      </c>
      <c r="B496" s="28" t="s">
        <v>47</v>
      </c>
      <c r="C496" s="29" t="s">
        <v>48</v>
      </c>
      <c r="D496" s="29" t="s">
        <v>5</v>
      </c>
      <c r="E496" s="28" t="s">
        <v>49</v>
      </c>
      <c r="F496" s="23" t="s">
        <v>47</v>
      </c>
      <c r="G496" s="24" t="s">
        <v>48</v>
      </c>
      <c r="H496" s="30">
        <v>97047</v>
      </c>
      <c r="I496" s="8">
        <v>24416.91</v>
      </c>
      <c r="J496" s="31">
        <v>72630.09</v>
      </c>
      <c r="K496" s="32">
        <f>+Tabla2[[#This Row],[Número de personal]]-Tabla2[[#This Row],[CODIGO]]</f>
        <v>0</v>
      </c>
    </row>
    <row r="497" spans="1:11" ht="15" customHeight="1">
      <c r="A497">
        <v>494</v>
      </c>
      <c r="B497" s="28" t="s">
        <v>1486</v>
      </c>
      <c r="C497" s="29" t="s">
        <v>1487</v>
      </c>
      <c r="D497" s="29" t="s">
        <v>1284</v>
      </c>
      <c r="E497" s="28" t="s">
        <v>1488</v>
      </c>
      <c r="F497" s="23" t="s">
        <v>1486</v>
      </c>
      <c r="G497" s="24" t="s">
        <v>1487</v>
      </c>
      <c r="H497" s="30">
        <v>175494</v>
      </c>
      <c r="I497" s="8">
        <v>40260.21</v>
      </c>
      <c r="J497" s="31">
        <v>135233.79</v>
      </c>
      <c r="K497" s="32">
        <f>+Tabla2[[#This Row],[Número de personal]]-Tabla2[[#This Row],[CODIGO]]</f>
        <v>0</v>
      </c>
    </row>
    <row r="498" spans="1:11" ht="15" customHeight="1">
      <c r="A498">
        <v>495</v>
      </c>
      <c r="B498" s="28" t="s">
        <v>252</v>
      </c>
      <c r="C498" s="29" t="s">
        <v>253</v>
      </c>
      <c r="D498" s="29" t="s">
        <v>226</v>
      </c>
      <c r="E498" s="28" t="s">
        <v>254</v>
      </c>
      <c r="F498" s="23" t="s">
        <v>252</v>
      </c>
      <c r="G498" s="24" t="s">
        <v>253</v>
      </c>
      <c r="H498" s="30">
        <v>263240</v>
      </c>
      <c r="I498" s="8">
        <v>69288.77</v>
      </c>
      <c r="J498" s="31">
        <v>193951.22999999998</v>
      </c>
      <c r="K498" s="32">
        <f>+Tabla2[[#This Row],[Número de personal]]-Tabla2[[#This Row],[CODIGO]]</f>
        <v>0</v>
      </c>
    </row>
    <row r="499" spans="1:11" ht="15" customHeight="1">
      <c r="A499">
        <v>496</v>
      </c>
      <c r="B499" s="28" t="s">
        <v>2036</v>
      </c>
      <c r="C499" s="29" t="s">
        <v>2037</v>
      </c>
      <c r="D499" s="29" t="s">
        <v>2007</v>
      </c>
      <c r="E499" s="28" t="s">
        <v>2038</v>
      </c>
      <c r="F499" s="23" t="s">
        <v>2036</v>
      </c>
      <c r="G499" s="24" t="s">
        <v>2037</v>
      </c>
      <c r="H499" s="30">
        <v>193043</v>
      </c>
      <c r="I499" s="8">
        <v>47242.64</v>
      </c>
      <c r="J499" s="31">
        <v>145800.35999999999</v>
      </c>
      <c r="K499" s="32">
        <f>+Tabla2[[#This Row],[Número de personal]]-Tabla2[[#This Row],[CODIGO]]</f>
        <v>0</v>
      </c>
    </row>
    <row r="500" spans="1:11" ht="15" customHeight="1">
      <c r="A500">
        <v>497</v>
      </c>
      <c r="B500" s="28" t="s">
        <v>1737</v>
      </c>
      <c r="C500" s="29" t="s">
        <v>1738</v>
      </c>
      <c r="D500" s="29" t="s">
        <v>1707</v>
      </c>
      <c r="E500" s="28" t="s">
        <v>1739</v>
      </c>
      <c r="F500" s="23" t="s">
        <v>1737</v>
      </c>
      <c r="G500" s="24" t="s">
        <v>1738</v>
      </c>
      <c r="H500" s="30">
        <v>193043</v>
      </c>
      <c r="I500" s="8">
        <v>45287.99</v>
      </c>
      <c r="J500" s="31">
        <v>147755.01</v>
      </c>
      <c r="K500" s="32">
        <f>+Tabla2[[#This Row],[Número de personal]]-Tabla2[[#This Row],[CODIGO]]</f>
        <v>0</v>
      </c>
    </row>
    <row r="501" spans="1:11" ht="15" customHeight="1">
      <c r="A501">
        <v>498</v>
      </c>
      <c r="B501" s="28" t="s">
        <v>428</v>
      </c>
      <c r="C501" s="29" t="s">
        <v>429</v>
      </c>
      <c r="D501" s="29" t="s">
        <v>394</v>
      </c>
      <c r="E501" s="28" t="s">
        <v>430</v>
      </c>
      <c r="F501" s="23" t="s">
        <v>428</v>
      </c>
      <c r="G501" s="24" t="s">
        <v>429</v>
      </c>
      <c r="H501" s="30">
        <v>193043</v>
      </c>
      <c r="I501" s="8">
        <v>60181.72</v>
      </c>
      <c r="J501" s="31">
        <v>132861.28</v>
      </c>
      <c r="K501" s="32">
        <f>+Tabla2[[#This Row],[Número de personal]]-Tabla2[[#This Row],[CODIGO]]</f>
        <v>0</v>
      </c>
    </row>
    <row r="502" spans="1:11" ht="15" customHeight="1">
      <c r="A502">
        <v>499</v>
      </c>
      <c r="B502" s="28" t="s">
        <v>1426</v>
      </c>
      <c r="C502" s="29" t="s">
        <v>1427</v>
      </c>
      <c r="D502" s="29" t="s">
        <v>1284</v>
      </c>
      <c r="E502" s="28" t="s">
        <v>1308</v>
      </c>
      <c r="F502" s="23" t="s">
        <v>1426</v>
      </c>
      <c r="G502" s="24" t="s">
        <v>1427</v>
      </c>
      <c r="H502" s="30">
        <v>40949</v>
      </c>
      <c r="I502" s="8">
        <v>3703.1600000000003</v>
      </c>
      <c r="J502" s="31">
        <v>37245.839999999997</v>
      </c>
      <c r="K502" s="32">
        <f>+Tabla2[[#This Row],[Número de personal]]-Tabla2[[#This Row],[CODIGO]]</f>
        <v>0</v>
      </c>
    </row>
    <row r="503" spans="1:11" ht="15" customHeight="1">
      <c r="A503">
        <v>500</v>
      </c>
      <c r="B503" s="28" t="s">
        <v>1611</v>
      </c>
      <c r="C503" s="29" t="s">
        <v>1612</v>
      </c>
      <c r="D503" s="29" t="s">
        <v>1516</v>
      </c>
      <c r="E503" s="28" t="s">
        <v>1613</v>
      </c>
      <c r="F503" s="23" t="s">
        <v>1611</v>
      </c>
      <c r="G503" s="24" t="s">
        <v>1612</v>
      </c>
      <c r="H503" s="30">
        <v>263240</v>
      </c>
      <c r="I503" s="8">
        <v>65431.960000000006</v>
      </c>
      <c r="J503" s="31">
        <v>197808.03999999998</v>
      </c>
      <c r="K503" s="32">
        <f>+Tabla2[[#This Row],[Número de personal]]-Tabla2[[#This Row],[CODIGO]]</f>
        <v>0</v>
      </c>
    </row>
    <row r="504" spans="1:11" ht="15" customHeight="1">
      <c r="A504">
        <v>501</v>
      </c>
      <c r="B504" s="28" t="s">
        <v>419</v>
      </c>
      <c r="C504" s="29" t="s">
        <v>420</v>
      </c>
      <c r="D504" s="29" t="s">
        <v>394</v>
      </c>
      <c r="E504" s="28" t="s">
        <v>421</v>
      </c>
      <c r="F504" s="23" t="s">
        <v>419</v>
      </c>
      <c r="G504" s="24" t="s">
        <v>420</v>
      </c>
      <c r="H504" s="30">
        <v>148188</v>
      </c>
      <c r="I504" s="8">
        <v>41922.81</v>
      </c>
      <c r="J504" s="31">
        <v>106265.19</v>
      </c>
      <c r="K504" s="32">
        <f>+Tabla2[[#This Row],[Número de personal]]-Tabla2[[#This Row],[CODIGO]]</f>
        <v>0</v>
      </c>
    </row>
    <row r="505" spans="1:11" ht="15" customHeight="1">
      <c r="A505">
        <v>502</v>
      </c>
      <c r="B505" s="28" t="s">
        <v>2243</v>
      </c>
      <c r="C505" s="29" t="s">
        <v>2244</v>
      </c>
      <c r="D505" s="29" t="s">
        <v>2214</v>
      </c>
      <c r="E505" s="28" t="s">
        <v>2245</v>
      </c>
      <c r="F505" s="23" t="s">
        <v>2243</v>
      </c>
      <c r="G505" s="24" t="s">
        <v>2244</v>
      </c>
      <c r="H505" s="30">
        <v>428575</v>
      </c>
      <c r="I505" s="8">
        <v>108401.95</v>
      </c>
      <c r="J505" s="31">
        <v>320173.05</v>
      </c>
      <c r="K505" s="32">
        <f>+Tabla2[[#This Row],[Número de personal]]-Tabla2[[#This Row],[CODIGO]]</f>
        <v>0</v>
      </c>
    </row>
    <row r="506" spans="1:11" ht="15" customHeight="1">
      <c r="A506">
        <v>503</v>
      </c>
      <c r="B506" s="28" t="s">
        <v>67</v>
      </c>
      <c r="C506" s="29" t="s">
        <v>68</v>
      </c>
      <c r="D506" s="29" t="s">
        <v>5</v>
      </c>
      <c r="E506" s="28" t="s">
        <v>69</v>
      </c>
      <c r="F506" s="23" t="s">
        <v>67</v>
      </c>
      <c r="G506" s="24" t="s">
        <v>68</v>
      </c>
      <c r="H506" s="30">
        <v>447020</v>
      </c>
      <c r="I506" s="8">
        <v>113848.2</v>
      </c>
      <c r="J506" s="31">
        <v>333171.8</v>
      </c>
      <c r="K506" s="32">
        <f>+Tabla2[[#This Row],[Número de personal]]-Tabla2[[#This Row],[CODIGO]]</f>
        <v>0</v>
      </c>
    </row>
    <row r="507" spans="1:11" ht="15" customHeight="1">
      <c r="A507">
        <v>504</v>
      </c>
      <c r="B507" s="28" t="s">
        <v>1933</v>
      </c>
      <c r="C507" s="29" t="s">
        <v>1934</v>
      </c>
      <c r="D507" s="29" t="s">
        <v>1911</v>
      </c>
      <c r="E507" s="28" t="s">
        <v>1935</v>
      </c>
      <c r="F507" s="23" t="s">
        <v>1933</v>
      </c>
      <c r="G507" s="24" t="s">
        <v>1934</v>
      </c>
      <c r="H507" s="30">
        <v>116996</v>
      </c>
      <c r="I507" s="8">
        <v>23042.78</v>
      </c>
      <c r="J507" s="31">
        <v>93953.22</v>
      </c>
      <c r="K507" s="32">
        <f>+Tabla2[[#This Row],[Número de personal]]-Tabla2[[#This Row],[CODIGO]]</f>
        <v>0</v>
      </c>
    </row>
    <row r="508" spans="1:11" ht="15" customHeight="1">
      <c r="A508">
        <v>505</v>
      </c>
      <c r="B508" s="28" t="s">
        <v>1502</v>
      </c>
      <c r="C508" s="29" t="s">
        <v>1503</v>
      </c>
      <c r="D508" s="29" t="s">
        <v>1500</v>
      </c>
      <c r="E508" s="28" t="s">
        <v>1504</v>
      </c>
      <c r="F508" s="23" t="s">
        <v>1502</v>
      </c>
      <c r="G508" s="24" t="s">
        <v>1503</v>
      </c>
      <c r="H508" s="30">
        <v>48524</v>
      </c>
      <c r="I508" s="8">
        <v>4538.4500000000007</v>
      </c>
      <c r="J508" s="31">
        <v>43985.55</v>
      </c>
      <c r="K508" s="32">
        <f>+Tabla2[[#This Row],[Número de personal]]-Tabla2[[#This Row],[CODIGO]]</f>
        <v>0</v>
      </c>
    </row>
    <row r="509" spans="1:11" ht="15" customHeight="1">
      <c r="A509">
        <v>506</v>
      </c>
      <c r="B509" s="28" t="s">
        <v>379</v>
      </c>
      <c r="C509" s="29" t="s">
        <v>380</v>
      </c>
      <c r="D509" s="29" t="s">
        <v>368</v>
      </c>
      <c r="E509" s="28" t="s">
        <v>381</v>
      </c>
      <c r="F509" s="23" t="s">
        <v>379</v>
      </c>
      <c r="G509" s="24" t="s">
        <v>380</v>
      </c>
      <c r="H509" s="30">
        <v>263240</v>
      </c>
      <c r="I509" s="8">
        <v>65910.77</v>
      </c>
      <c r="J509" s="31">
        <v>197329.22999999998</v>
      </c>
      <c r="K509" s="32">
        <f>+Tabla2[[#This Row],[Número de personal]]-Tabla2[[#This Row],[CODIGO]]</f>
        <v>0</v>
      </c>
    </row>
    <row r="510" spans="1:11" ht="15" customHeight="1">
      <c r="A510">
        <v>507</v>
      </c>
      <c r="B510" s="28" t="s">
        <v>210</v>
      </c>
      <c r="C510" s="29" t="s">
        <v>211</v>
      </c>
      <c r="D510" s="29" t="s">
        <v>153</v>
      </c>
      <c r="E510" s="28" t="s">
        <v>184</v>
      </c>
      <c r="F510" s="23" t="s">
        <v>210</v>
      </c>
      <c r="G510" s="24" t="s">
        <v>211</v>
      </c>
      <c r="H510" s="30">
        <v>88731</v>
      </c>
      <c r="I510" s="8">
        <v>15173.12</v>
      </c>
      <c r="J510" s="31">
        <v>73557.88</v>
      </c>
      <c r="K510" s="32">
        <f>+Tabla2[[#This Row],[Número de personal]]-Tabla2[[#This Row],[CODIGO]]</f>
        <v>0</v>
      </c>
    </row>
    <row r="511" spans="1:11" ht="15" customHeight="1">
      <c r="A511">
        <v>508</v>
      </c>
      <c r="B511" s="28" t="s">
        <v>1693</v>
      </c>
      <c r="C511" s="29" t="s">
        <v>1694</v>
      </c>
      <c r="D511" s="29" t="s">
        <v>1516</v>
      </c>
      <c r="E511" s="28" t="s">
        <v>1695</v>
      </c>
      <c r="F511" s="23" t="s">
        <v>1693</v>
      </c>
      <c r="G511" s="24" t="s">
        <v>1694</v>
      </c>
      <c r="H511" s="30">
        <v>146245</v>
      </c>
      <c r="I511" s="8">
        <v>33279.9</v>
      </c>
      <c r="J511" s="31">
        <v>112965.1</v>
      </c>
      <c r="K511" s="32">
        <f>+Tabla2[[#This Row],[Número de personal]]-Tabla2[[#This Row],[CODIGO]]</f>
        <v>0</v>
      </c>
    </row>
    <row r="512" spans="1:11" ht="15" customHeight="1">
      <c r="A512">
        <v>509</v>
      </c>
      <c r="B512" s="28" t="s">
        <v>101</v>
      </c>
      <c r="C512" s="29" t="s">
        <v>102</v>
      </c>
      <c r="D512" s="29" t="s">
        <v>98</v>
      </c>
      <c r="E512" s="28" t="s">
        <v>103</v>
      </c>
      <c r="F512" s="23" t="s">
        <v>101</v>
      </c>
      <c r="G512" s="24" t="s">
        <v>102</v>
      </c>
      <c r="H512" s="30">
        <v>263240</v>
      </c>
      <c r="I512" s="8">
        <v>64844.23</v>
      </c>
      <c r="J512" s="31">
        <v>198395.77</v>
      </c>
      <c r="K512" s="32">
        <f>+Tabla2[[#This Row],[Número de personal]]-Tabla2[[#This Row],[CODIGO]]</f>
        <v>0</v>
      </c>
    </row>
    <row r="513" spans="1:11" ht="15" customHeight="1">
      <c r="A513">
        <v>510</v>
      </c>
      <c r="B513" s="28" t="s">
        <v>2604</v>
      </c>
      <c r="C513" s="29" t="s">
        <v>2605</v>
      </c>
      <c r="D513" s="29" t="s">
        <v>2510</v>
      </c>
      <c r="E513" s="28" t="s">
        <v>1685</v>
      </c>
      <c r="F513" s="23" t="s">
        <v>2604</v>
      </c>
      <c r="G513" s="24" t="s">
        <v>2605</v>
      </c>
      <c r="H513" s="30">
        <v>105296</v>
      </c>
      <c r="I513" s="8">
        <v>19913.86</v>
      </c>
      <c r="J513" s="31">
        <v>85382.14</v>
      </c>
      <c r="K513" s="32">
        <f>+Tabla2[[#This Row],[Número de personal]]-Tabla2[[#This Row],[CODIGO]]</f>
        <v>0</v>
      </c>
    </row>
    <row r="514" spans="1:11" ht="15" customHeight="1">
      <c r="A514">
        <v>511</v>
      </c>
      <c r="B514" s="28" t="s">
        <v>1785</v>
      </c>
      <c r="C514" s="29" t="s">
        <v>1786</v>
      </c>
      <c r="D514" s="29" t="s">
        <v>1771</v>
      </c>
      <c r="E514" s="28" t="s">
        <v>1782</v>
      </c>
      <c r="F514" s="23" t="s">
        <v>1785</v>
      </c>
      <c r="G514" s="24" t="s">
        <v>1786</v>
      </c>
      <c r="H514" s="30">
        <v>121310</v>
      </c>
      <c r="I514" s="8">
        <v>24761.94</v>
      </c>
      <c r="J514" s="31">
        <v>96548.06</v>
      </c>
      <c r="K514" s="32">
        <f>+Tabla2[[#This Row],[Número de personal]]-Tabla2[[#This Row],[CODIGO]]</f>
        <v>0</v>
      </c>
    </row>
    <row r="515" spans="1:11" ht="15" customHeight="1">
      <c r="A515">
        <v>512</v>
      </c>
      <c r="B515" s="28" t="s">
        <v>1384</v>
      </c>
      <c r="C515" s="29" t="s">
        <v>1385</v>
      </c>
      <c r="D515" s="29" t="s">
        <v>1284</v>
      </c>
      <c r="E515" s="28" t="s">
        <v>1386</v>
      </c>
      <c r="F515" s="23" t="s">
        <v>1384</v>
      </c>
      <c r="G515" s="24" t="s">
        <v>1385</v>
      </c>
      <c r="H515" s="30">
        <v>263240</v>
      </c>
      <c r="I515" s="8">
        <v>68594.23000000001</v>
      </c>
      <c r="J515" s="31">
        <v>194645.77</v>
      </c>
      <c r="K515" s="32">
        <f>+Tabla2[[#This Row],[Número de personal]]-Tabla2[[#This Row],[CODIGO]]</f>
        <v>0</v>
      </c>
    </row>
    <row r="516" spans="1:11" ht="15" customHeight="1">
      <c r="A516">
        <v>513</v>
      </c>
      <c r="B516" s="28" t="s">
        <v>2516</v>
      </c>
      <c r="C516" s="29" t="s">
        <v>2517</v>
      </c>
      <c r="D516" s="29" t="s">
        <v>2510</v>
      </c>
      <c r="E516" s="28" t="s">
        <v>2518</v>
      </c>
      <c r="F516" s="23" t="s">
        <v>2516</v>
      </c>
      <c r="G516" s="24" t="s">
        <v>2517</v>
      </c>
      <c r="H516" s="30">
        <v>128696</v>
      </c>
      <c r="I516" s="8">
        <v>29250.33</v>
      </c>
      <c r="J516" s="31">
        <v>99445.67</v>
      </c>
      <c r="K516" s="32">
        <f>+Tabla2[[#This Row],[Número de personal]]-Tabla2[[#This Row],[CODIGO]]</f>
        <v>0</v>
      </c>
    </row>
    <row r="517" spans="1:11" ht="15" customHeight="1">
      <c r="A517">
        <v>514</v>
      </c>
      <c r="B517" s="28" t="s">
        <v>2601</v>
      </c>
      <c r="C517" s="29" t="s">
        <v>2602</v>
      </c>
      <c r="D517" s="29" t="s">
        <v>2510</v>
      </c>
      <c r="E517" s="28" t="s">
        <v>2603</v>
      </c>
      <c r="F517" s="23" t="s">
        <v>2601</v>
      </c>
      <c r="G517" s="24" t="s">
        <v>2602</v>
      </c>
      <c r="H517" s="30">
        <v>111146</v>
      </c>
      <c r="I517" s="8">
        <v>25483.74</v>
      </c>
      <c r="J517" s="31">
        <v>85662.26</v>
      </c>
      <c r="K517" s="32">
        <f>+Tabla2[[#This Row],[Número de personal]]-Tabla2[[#This Row],[CODIGO]]</f>
        <v>0</v>
      </c>
    </row>
    <row r="518" spans="1:11" ht="15" customHeight="1">
      <c r="A518">
        <v>515</v>
      </c>
      <c r="B518" s="28" t="s">
        <v>1489</v>
      </c>
      <c r="C518" s="29" t="s">
        <v>1490</v>
      </c>
      <c r="D518" s="29" t="s">
        <v>1284</v>
      </c>
      <c r="E518" s="28" t="s">
        <v>1317</v>
      </c>
      <c r="F518" s="23" t="s">
        <v>1489</v>
      </c>
      <c r="G518" s="24" t="s">
        <v>1490</v>
      </c>
      <c r="H518" s="30">
        <v>131621</v>
      </c>
      <c r="I518" s="8">
        <v>27661.96</v>
      </c>
      <c r="J518" s="31">
        <v>103959.04000000001</v>
      </c>
      <c r="K518" s="32">
        <f>+Tabla2[[#This Row],[Número de personal]]-Tabla2[[#This Row],[CODIGO]]</f>
        <v>0</v>
      </c>
    </row>
    <row r="519" spans="1:11" ht="15" customHeight="1">
      <c r="A519">
        <v>516</v>
      </c>
      <c r="B519" s="28" t="s">
        <v>1600</v>
      </c>
      <c r="C519" s="29" t="s">
        <v>1601</v>
      </c>
      <c r="D519" s="29" t="s">
        <v>1516</v>
      </c>
      <c r="E519" s="28" t="s">
        <v>1549</v>
      </c>
      <c r="F519" s="23" t="s">
        <v>1600</v>
      </c>
      <c r="G519" s="24" t="s">
        <v>1601</v>
      </c>
      <c r="H519" s="30">
        <v>65811</v>
      </c>
      <c r="I519" s="8">
        <v>8809.3700000000008</v>
      </c>
      <c r="J519" s="31">
        <v>57001.63</v>
      </c>
      <c r="K519" s="32">
        <f>+Tabla2[[#This Row],[Número de personal]]-Tabla2[[#This Row],[CODIGO]]</f>
        <v>0</v>
      </c>
    </row>
    <row r="520" spans="1:11" ht="15" customHeight="1">
      <c r="A520">
        <v>517</v>
      </c>
      <c r="B520" s="28" t="s">
        <v>1176</v>
      </c>
      <c r="C520" s="29" t="s">
        <v>1177</v>
      </c>
      <c r="D520" s="29" t="s">
        <v>1134</v>
      </c>
      <c r="E520" s="28" t="s">
        <v>1170</v>
      </c>
      <c r="F520" s="23" t="s">
        <v>1176</v>
      </c>
      <c r="G520" s="24" t="s">
        <v>1177</v>
      </c>
      <c r="H520" s="30">
        <v>193043</v>
      </c>
      <c r="I520" s="8">
        <v>46690.299999999996</v>
      </c>
      <c r="J520" s="31">
        <v>146352.70000000001</v>
      </c>
      <c r="K520" s="32">
        <f>+Tabla2[[#This Row],[Número de personal]]-Tabla2[[#This Row],[CODIGO]]</f>
        <v>0</v>
      </c>
    </row>
    <row r="521" spans="1:11" ht="15" customHeight="1">
      <c r="A521">
        <v>518</v>
      </c>
      <c r="B521" s="28" t="s">
        <v>126</v>
      </c>
      <c r="C521" s="29" t="s">
        <v>127</v>
      </c>
      <c r="D521" s="29" t="s">
        <v>109</v>
      </c>
      <c r="E521" s="28" t="s">
        <v>128</v>
      </c>
      <c r="F521" s="23" t="s">
        <v>126</v>
      </c>
      <c r="G521" s="24" t="s">
        <v>127</v>
      </c>
      <c r="H521" s="30">
        <v>120000</v>
      </c>
      <c r="I521" s="8">
        <v>24520.37</v>
      </c>
      <c r="J521" s="31">
        <v>95479.63</v>
      </c>
      <c r="K521" s="32">
        <f>+Tabla2[[#This Row],[Número de personal]]-Tabla2[[#This Row],[CODIGO]]</f>
        <v>0</v>
      </c>
    </row>
    <row r="522" spans="1:11" ht="15" customHeight="1">
      <c r="A522">
        <v>519</v>
      </c>
      <c r="B522" s="28" t="s">
        <v>141</v>
      </c>
      <c r="C522" s="29" t="s">
        <v>142</v>
      </c>
      <c r="D522" s="29" t="s">
        <v>109</v>
      </c>
      <c r="E522" s="28" t="s">
        <v>128</v>
      </c>
      <c r="F522" s="23" t="s">
        <v>141</v>
      </c>
      <c r="G522" s="24" t="s">
        <v>142</v>
      </c>
      <c r="H522" s="30">
        <v>120000</v>
      </c>
      <c r="I522" s="8">
        <v>28404.38</v>
      </c>
      <c r="J522" s="31">
        <v>91595.62</v>
      </c>
      <c r="K522" s="32">
        <f>+Tabla2[[#This Row],[Número de personal]]-Tabla2[[#This Row],[CODIGO]]</f>
        <v>0</v>
      </c>
    </row>
    <row r="523" spans="1:11" ht="15" customHeight="1">
      <c r="A523">
        <v>520</v>
      </c>
      <c r="B523" s="28" t="s">
        <v>2467</v>
      </c>
      <c r="C523" s="29" t="s">
        <v>2468</v>
      </c>
      <c r="D523" s="29" t="s">
        <v>2422</v>
      </c>
      <c r="E523" s="28" t="s">
        <v>2469</v>
      </c>
      <c r="F523" s="23" t="s">
        <v>2467</v>
      </c>
      <c r="G523" s="24" t="s">
        <v>2468</v>
      </c>
      <c r="H523" s="30">
        <v>338920</v>
      </c>
      <c r="I523" s="8">
        <v>88402.240000000005</v>
      </c>
      <c r="J523" s="31">
        <v>250517.76000000001</v>
      </c>
      <c r="K523" s="32">
        <f>+Tabla2[[#This Row],[Número de personal]]-Tabla2[[#This Row],[CODIGO]]</f>
        <v>0</v>
      </c>
    </row>
    <row r="524" spans="1:11" ht="15" customHeight="1">
      <c r="A524">
        <v>521</v>
      </c>
      <c r="B524" s="28" t="s">
        <v>2492</v>
      </c>
      <c r="C524" s="29" t="s">
        <v>2493</v>
      </c>
      <c r="D524" s="29" t="s">
        <v>2422</v>
      </c>
      <c r="E524" s="28" t="s">
        <v>2482</v>
      </c>
      <c r="F524" s="23" t="s">
        <v>2492</v>
      </c>
      <c r="G524" s="24" t="s">
        <v>2493</v>
      </c>
      <c r="H524" s="30">
        <v>123000</v>
      </c>
      <c r="I524" s="8">
        <v>26203.39</v>
      </c>
      <c r="J524" s="31">
        <v>96796.61</v>
      </c>
      <c r="K524" s="32">
        <f>+Tabla2[[#This Row],[Número de personal]]-Tabla2[[#This Row],[CODIGO]]</f>
        <v>0</v>
      </c>
    </row>
    <row r="525" spans="1:11" ht="15" customHeight="1">
      <c r="A525">
        <v>522</v>
      </c>
      <c r="B525" s="28" t="s">
        <v>1605</v>
      </c>
      <c r="C525" s="29" t="s">
        <v>1606</v>
      </c>
      <c r="D525" s="29" t="s">
        <v>1516</v>
      </c>
      <c r="E525" s="28" t="s">
        <v>1520</v>
      </c>
      <c r="F525" s="23" t="s">
        <v>1605</v>
      </c>
      <c r="G525" s="24" t="s">
        <v>1606</v>
      </c>
      <c r="H525" s="30">
        <v>40976</v>
      </c>
      <c r="I525" s="8">
        <v>10664.52</v>
      </c>
      <c r="J525" s="31">
        <v>30311.48</v>
      </c>
      <c r="K525" s="32">
        <f>+Tabla2[[#This Row],[Número de personal]]-Tabla2[[#This Row],[CODIGO]]</f>
        <v>0</v>
      </c>
    </row>
    <row r="526" spans="1:11" ht="15" customHeight="1">
      <c r="A526">
        <v>523</v>
      </c>
      <c r="B526" s="28" t="s">
        <v>17</v>
      </c>
      <c r="C526" s="29" t="s">
        <v>18</v>
      </c>
      <c r="D526" s="29" t="s">
        <v>5</v>
      </c>
      <c r="E526" s="28" t="s">
        <v>19</v>
      </c>
      <c r="F526" s="23" t="s">
        <v>17</v>
      </c>
      <c r="G526" s="24" t="s">
        <v>18</v>
      </c>
      <c r="H526" s="30">
        <v>86293</v>
      </c>
      <c r="I526" s="8">
        <v>16078.02</v>
      </c>
      <c r="J526" s="31">
        <v>70214.98</v>
      </c>
      <c r="K526" s="32">
        <f>+Tabla2[[#This Row],[Número de personal]]-Tabla2[[#This Row],[CODIGO]]</f>
        <v>0</v>
      </c>
    </row>
    <row r="527" spans="1:11" ht="15" customHeight="1">
      <c r="A527">
        <v>524</v>
      </c>
      <c r="B527" s="28" t="s">
        <v>2225</v>
      </c>
      <c r="C527" s="29" t="s">
        <v>2226</v>
      </c>
      <c r="D527" s="29" t="s">
        <v>2214</v>
      </c>
      <c r="E527" s="28" t="s">
        <v>2227</v>
      </c>
      <c r="F527" s="23" t="s">
        <v>2225</v>
      </c>
      <c r="G527" s="24" t="s">
        <v>2226</v>
      </c>
      <c r="H527" s="30">
        <v>97047</v>
      </c>
      <c r="I527" s="8">
        <v>20181.72</v>
      </c>
      <c r="J527" s="31">
        <v>76865.279999999999</v>
      </c>
      <c r="K527" s="32">
        <f>+Tabla2[[#This Row],[Número de personal]]-Tabla2[[#This Row],[CODIGO]]</f>
        <v>0</v>
      </c>
    </row>
    <row r="528" spans="1:11" ht="15" customHeight="1">
      <c r="A528">
        <v>525</v>
      </c>
      <c r="B528" s="28" t="s">
        <v>2284</v>
      </c>
      <c r="C528" s="29" t="s">
        <v>2285</v>
      </c>
      <c r="D528" s="29" t="s">
        <v>2214</v>
      </c>
      <c r="E528" s="28" t="s">
        <v>2233</v>
      </c>
      <c r="F528" s="23" t="s">
        <v>2284</v>
      </c>
      <c r="G528" s="24" t="s">
        <v>2285</v>
      </c>
      <c r="H528" s="30">
        <v>124005</v>
      </c>
      <c r="I528" s="8">
        <v>25555.139999999996</v>
      </c>
      <c r="J528" s="31">
        <v>98449.86</v>
      </c>
      <c r="K528" s="32">
        <f>+Tabla2[[#This Row],[Número de personal]]-Tabla2[[#This Row],[CODIGO]]</f>
        <v>0</v>
      </c>
    </row>
    <row r="529" spans="1:11" ht="15" customHeight="1">
      <c r="A529">
        <v>526</v>
      </c>
      <c r="B529" s="28" t="s">
        <v>2261</v>
      </c>
      <c r="C529" s="29" t="s">
        <v>2262</v>
      </c>
      <c r="D529" s="29" t="s">
        <v>2214</v>
      </c>
      <c r="E529" s="28" t="s">
        <v>2263</v>
      </c>
      <c r="F529" s="23" t="s">
        <v>2261</v>
      </c>
      <c r="G529" s="24" t="s">
        <v>2262</v>
      </c>
      <c r="H529" s="30">
        <v>124005</v>
      </c>
      <c r="I529" s="8">
        <v>26957.439999999999</v>
      </c>
      <c r="J529" s="31">
        <v>97047.56</v>
      </c>
      <c r="K529" s="32">
        <f>+Tabla2[[#This Row],[Número de personal]]-Tabla2[[#This Row],[CODIGO]]</f>
        <v>0</v>
      </c>
    </row>
    <row r="530" spans="1:11" ht="15" customHeight="1">
      <c r="A530">
        <v>527</v>
      </c>
      <c r="B530" s="28" t="s">
        <v>2134</v>
      </c>
      <c r="C530" s="29" t="s">
        <v>2135</v>
      </c>
      <c r="D530" s="29" t="s">
        <v>2104</v>
      </c>
      <c r="E530" s="28" t="s">
        <v>2111</v>
      </c>
      <c r="F530" s="23" t="s">
        <v>2134</v>
      </c>
      <c r="G530" s="24" t="s">
        <v>2135</v>
      </c>
      <c r="H530" s="30">
        <v>97047</v>
      </c>
      <c r="I530" s="8">
        <v>17539.97</v>
      </c>
      <c r="J530" s="31">
        <v>79507.03</v>
      </c>
      <c r="K530" s="32">
        <f>+Tabla2[[#This Row],[Número de personal]]-Tabla2[[#This Row],[CODIGO]]</f>
        <v>0</v>
      </c>
    </row>
    <row r="531" spans="1:11" ht="15" customHeight="1">
      <c r="A531">
        <v>528</v>
      </c>
      <c r="B531" s="28" t="s">
        <v>2275</v>
      </c>
      <c r="C531" s="29" t="s">
        <v>2276</v>
      </c>
      <c r="D531" s="29" t="s">
        <v>2214</v>
      </c>
      <c r="E531" s="28" t="s">
        <v>2233</v>
      </c>
      <c r="F531" s="23" t="s">
        <v>2275</v>
      </c>
      <c r="G531" s="24" t="s">
        <v>2276</v>
      </c>
      <c r="H531" s="30">
        <v>115000</v>
      </c>
      <c r="I531" s="8">
        <v>23507.359999999997</v>
      </c>
      <c r="J531" s="31">
        <v>91492.64</v>
      </c>
      <c r="K531" s="32">
        <f>+Tabla2[[#This Row],[Número de personal]]-Tabla2[[#This Row],[CODIGO]]</f>
        <v>0</v>
      </c>
    </row>
    <row r="532" spans="1:11" ht="15" customHeight="1">
      <c r="A532">
        <v>529</v>
      </c>
      <c r="B532" s="28" t="s">
        <v>2087</v>
      </c>
      <c r="C532" s="29" t="s">
        <v>2088</v>
      </c>
      <c r="D532" s="29" t="s">
        <v>1136</v>
      </c>
      <c r="E532" s="28" t="s">
        <v>2075</v>
      </c>
      <c r="F532" s="23" t="s">
        <v>2087</v>
      </c>
      <c r="G532" s="24" t="s">
        <v>2088</v>
      </c>
      <c r="H532" s="30">
        <v>124000</v>
      </c>
      <c r="I532" s="8">
        <v>33200.910000000003</v>
      </c>
      <c r="J532" s="31">
        <v>90799.09</v>
      </c>
      <c r="K532" s="32">
        <f>+Tabla2[[#This Row],[Número de personal]]-Tabla2[[#This Row],[CODIGO]]</f>
        <v>0</v>
      </c>
    </row>
    <row r="533" spans="1:11" ht="15" customHeight="1">
      <c r="A533">
        <v>530</v>
      </c>
      <c r="B533" s="28" t="s">
        <v>2198</v>
      </c>
      <c r="C533" s="29" t="s">
        <v>2199</v>
      </c>
      <c r="D533" s="29" t="s">
        <v>2104</v>
      </c>
      <c r="E533" s="28" t="s">
        <v>2123</v>
      </c>
      <c r="F533" s="23" t="s">
        <v>2198</v>
      </c>
      <c r="G533" s="24" t="s">
        <v>2199</v>
      </c>
      <c r="H533" s="30">
        <v>115000</v>
      </c>
      <c r="I533" s="8">
        <v>35470.979999999996</v>
      </c>
      <c r="J533" s="31">
        <v>79529.02</v>
      </c>
      <c r="K533" s="32">
        <f>+Tabla2[[#This Row],[Número de personal]]-Tabla2[[#This Row],[CODIGO]]</f>
        <v>0</v>
      </c>
    </row>
    <row r="534" spans="1:11" ht="15" customHeight="1">
      <c r="A534">
        <v>531</v>
      </c>
      <c r="B534" s="28" t="s">
        <v>2142</v>
      </c>
      <c r="C534" s="29" t="s">
        <v>2143</v>
      </c>
      <c r="D534" s="29" t="s">
        <v>2104</v>
      </c>
      <c r="E534" s="28" t="s">
        <v>2123</v>
      </c>
      <c r="F534" s="23" t="s">
        <v>2142</v>
      </c>
      <c r="G534" s="24" t="s">
        <v>2143</v>
      </c>
      <c r="H534" s="30">
        <v>115000</v>
      </c>
      <c r="I534" s="8">
        <v>28014.800000000003</v>
      </c>
      <c r="J534" s="31">
        <v>86985.2</v>
      </c>
      <c r="K534" s="32">
        <f>+Tabla2[[#This Row],[Número de personal]]-Tabla2[[#This Row],[CODIGO]]</f>
        <v>0</v>
      </c>
    </row>
    <row r="535" spans="1:11" ht="15" customHeight="1">
      <c r="A535">
        <v>532</v>
      </c>
      <c r="B535" s="28" t="s">
        <v>2219</v>
      </c>
      <c r="C535" s="29" t="s">
        <v>2220</v>
      </c>
      <c r="D535" s="29" t="s">
        <v>2214</v>
      </c>
      <c r="E535" s="28" t="s">
        <v>2221</v>
      </c>
      <c r="F535" s="23" t="s">
        <v>2219</v>
      </c>
      <c r="G535" s="24" t="s">
        <v>2220</v>
      </c>
      <c r="H535" s="30">
        <v>97047</v>
      </c>
      <c r="I535" s="8">
        <v>17800.650000000001</v>
      </c>
      <c r="J535" s="31">
        <v>79246.350000000006</v>
      </c>
      <c r="K535" s="32">
        <f>+Tabla2[[#This Row],[Número de personal]]-Tabla2[[#This Row],[CODIGO]]</f>
        <v>0</v>
      </c>
    </row>
    <row r="536" spans="1:11" ht="15" customHeight="1">
      <c r="A536">
        <v>533</v>
      </c>
      <c r="B536" s="28" t="s">
        <v>1183</v>
      </c>
      <c r="C536" s="29" t="s">
        <v>1184</v>
      </c>
      <c r="D536" s="29" t="s">
        <v>1134</v>
      </c>
      <c r="E536" s="28" t="s">
        <v>1185</v>
      </c>
      <c r="F536" s="23" t="s">
        <v>1183</v>
      </c>
      <c r="G536" s="24" t="s">
        <v>1184</v>
      </c>
      <c r="H536" s="30">
        <v>124005</v>
      </c>
      <c r="I536" s="8">
        <v>35753.71</v>
      </c>
      <c r="J536" s="31">
        <v>88251.290000000008</v>
      </c>
      <c r="K536" s="32">
        <f>+Tabla2[[#This Row],[Número de personal]]-Tabla2[[#This Row],[CODIGO]]</f>
        <v>0</v>
      </c>
    </row>
    <row r="537" spans="1:11" ht="15" customHeight="1">
      <c r="A537">
        <v>534</v>
      </c>
      <c r="B537" s="28" t="s">
        <v>2319</v>
      </c>
      <c r="C537" s="29" t="s">
        <v>2320</v>
      </c>
      <c r="D537" s="29" t="s">
        <v>2214</v>
      </c>
      <c r="E537" s="28" t="s">
        <v>2307</v>
      </c>
      <c r="F537" s="23" t="s">
        <v>2319</v>
      </c>
      <c r="G537" s="24" t="s">
        <v>2320</v>
      </c>
      <c r="H537" s="30">
        <v>124005</v>
      </c>
      <c r="I537" s="8">
        <v>28889.08</v>
      </c>
      <c r="J537" s="31">
        <v>95115.92</v>
      </c>
      <c r="K537" s="32">
        <f>+Tabla2[[#This Row],[Número de personal]]-Tabla2[[#This Row],[CODIGO]]</f>
        <v>0</v>
      </c>
    </row>
    <row r="538" spans="1:11" ht="15" customHeight="1">
      <c r="A538">
        <v>535</v>
      </c>
      <c r="B538" s="28" t="s">
        <v>2372</v>
      </c>
      <c r="C538" s="29" t="s">
        <v>2373</v>
      </c>
      <c r="D538" s="29" t="s">
        <v>2214</v>
      </c>
      <c r="E538" s="28" t="s">
        <v>2224</v>
      </c>
      <c r="F538" s="23" t="s">
        <v>2372</v>
      </c>
      <c r="G538" s="24" t="s">
        <v>2373</v>
      </c>
      <c r="H538" s="30">
        <v>124005</v>
      </c>
      <c r="I538" s="8">
        <v>36176.81</v>
      </c>
      <c r="J538" s="31">
        <v>87828.19</v>
      </c>
      <c r="K538" s="32">
        <f>+Tabla2[[#This Row],[Número de personal]]-Tabla2[[#This Row],[CODIGO]]</f>
        <v>0</v>
      </c>
    </row>
    <row r="539" spans="1:11" ht="15" customHeight="1">
      <c r="A539">
        <v>536</v>
      </c>
      <c r="B539" s="28" t="s">
        <v>1195</v>
      </c>
      <c r="C539" s="29" t="s">
        <v>1196</v>
      </c>
      <c r="D539" s="29" t="s">
        <v>1134</v>
      </c>
      <c r="E539" s="28" t="s">
        <v>437</v>
      </c>
      <c r="F539" s="23" t="s">
        <v>1195</v>
      </c>
      <c r="G539" s="24" t="s">
        <v>1196</v>
      </c>
      <c r="H539" s="30">
        <v>116457</v>
      </c>
      <c r="I539" s="8">
        <v>23513.5</v>
      </c>
      <c r="J539" s="31">
        <v>92943.5</v>
      </c>
      <c r="K539" s="32">
        <f>+Tabla2[[#This Row],[Número de personal]]-Tabla2[[#This Row],[CODIGO]]</f>
        <v>0</v>
      </c>
    </row>
    <row r="540" spans="1:11" ht="15" customHeight="1">
      <c r="A540">
        <v>537</v>
      </c>
      <c r="B540" s="28" t="s">
        <v>1178</v>
      </c>
      <c r="C540" s="29" t="s">
        <v>1179</v>
      </c>
      <c r="D540" s="29" t="s">
        <v>1134</v>
      </c>
      <c r="E540" s="28" t="s">
        <v>1180</v>
      </c>
      <c r="F540" s="23" t="s">
        <v>1178</v>
      </c>
      <c r="G540" s="24" t="s">
        <v>1179</v>
      </c>
      <c r="H540" s="30">
        <v>116457</v>
      </c>
      <c r="I540" s="8">
        <v>23198.82</v>
      </c>
      <c r="J540" s="31">
        <v>93258.18</v>
      </c>
      <c r="K540" s="32">
        <f>+Tabla2[[#This Row],[Número de personal]]-Tabla2[[#This Row],[CODIGO]]</f>
        <v>0</v>
      </c>
    </row>
    <row r="541" spans="1:11" ht="15" customHeight="1">
      <c r="A541">
        <v>538</v>
      </c>
      <c r="B541" s="28" t="s">
        <v>1974</v>
      </c>
      <c r="C541" s="29" t="s">
        <v>1975</v>
      </c>
      <c r="D541" s="29" t="s">
        <v>1911</v>
      </c>
      <c r="E541" s="28" t="s">
        <v>1918</v>
      </c>
      <c r="F541" s="23" t="s">
        <v>1974</v>
      </c>
      <c r="G541" s="24" t="s">
        <v>1975</v>
      </c>
      <c r="H541" s="30">
        <v>37741</v>
      </c>
      <c r="I541" s="8">
        <v>3401.54</v>
      </c>
      <c r="J541" s="31">
        <v>34339.46</v>
      </c>
      <c r="K541" s="32">
        <f>+Tabla2[[#This Row],[Número de personal]]-Tabla2[[#This Row],[CODIGO]]</f>
        <v>0</v>
      </c>
    </row>
    <row r="542" spans="1:11" ht="15" customHeight="1">
      <c r="A542">
        <v>539</v>
      </c>
      <c r="B542" s="28" t="s">
        <v>1557</v>
      </c>
      <c r="C542" s="29" t="s">
        <v>1558</v>
      </c>
      <c r="D542" s="29" t="s">
        <v>1516</v>
      </c>
      <c r="E542" s="28" t="s">
        <v>1520</v>
      </c>
      <c r="F542" s="23" t="s">
        <v>1557</v>
      </c>
      <c r="G542" s="24" t="s">
        <v>1558</v>
      </c>
      <c r="H542" s="30">
        <v>40976</v>
      </c>
      <c r="I542" s="8">
        <v>8274.76</v>
      </c>
      <c r="J542" s="31">
        <v>32701.239999999998</v>
      </c>
      <c r="K542" s="32">
        <f>+Tabla2[[#This Row],[Número de personal]]-Tabla2[[#This Row],[CODIGO]]</f>
        <v>0</v>
      </c>
    </row>
    <row r="543" spans="1:11" ht="15" customHeight="1">
      <c r="A543">
        <v>540</v>
      </c>
      <c r="B543" s="28" t="s">
        <v>518</v>
      </c>
      <c r="C543" s="29" t="s">
        <v>519</v>
      </c>
      <c r="D543" s="29" t="s">
        <v>456</v>
      </c>
      <c r="E543" s="28" t="s">
        <v>493</v>
      </c>
      <c r="F543" s="23" t="s">
        <v>518</v>
      </c>
      <c r="G543" s="24" t="s">
        <v>519</v>
      </c>
      <c r="H543" s="30">
        <v>118613</v>
      </c>
      <c r="I543" s="8">
        <v>23680.699999999997</v>
      </c>
      <c r="J543" s="31">
        <v>94932.3</v>
      </c>
      <c r="K543" s="32">
        <f>+Tabla2[[#This Row],[Número de personal]]-Tabla2[[#This Row],[CODIGO]]</f>
        <v>0</v>
      </c>
    </row>
    <row r="544" spans="1:11" ht="15" customHeight="1">
      <c r="A544">
        <v>541</v>
      </c>
      <c r="B544" s="28" t="s">
        <v>438</v>
      </c>
      <c r="C544" s="29" t="s">
        <v>439</v>
      </c>
      <c r="D544" s="29" t="s">
        <v>7</v>
      </c>
      <c r="E544" s="28" t="s">
        <v>440</v>
      </c>
      <c r="F544" s="23" t="s">
        <v>438</v>
      </c>
      <c r="G544" s="24" t="s">
        <v>439</v>
      </c>
      <c r="H544" s="30">
        <v>194094</v>
      </c>
      <c r="I544" s="8">
        <v>48280.630000000005</v>
      </c>
      <c r="J544" s="31">
        <v>145813.37</v>
      </c>
      <c r="K544" s="32">
        <f>+Tabla2[[#This Row],[Número de personal]]-Tabla2[[#This Row],[CODIGO]]</f>
        <v>0</v>
      </c>
    </row>
    <row r="545" spans="1:11" ht="15" customHeight="1">
      <c r="A545">
        <v>542</v>
      </c>
      <c r="B545" s="28" t="s">
        <v>408</v>
      </c>
      <c r="C545" s="29" t="s">
        <v>409</v>
      </c>
      <c r="D545" s="29" t="s">
        <v>394</v>
      </c>
      <c r="E545" s="28" t="s">
        <v>410</v>
      </c>
      <c r="F545" s="23" t="s">
        <v>408</v>
      </c>
      <c r="G545" s="24" t="s">
        <v>409</v>
      </c>
      <c r="H545" s="30">
        <v>129396</v>
      </c>
      <c r="I545" s="8">
        <v>28328.849999999995</v>
      </c>
      <c r="J545" s="31">
        <v>101067.15000000001</v>
      </c>
      <c r="K545" s="32">
        <f>+Tabla2[[#This Row],[Número de personal]]-Tabla2[[#This Row],[CODIGO]]</f>
        <v>0</v>
      </c>
    </row>
    <row r="546" spans="1:11" ht="15" customHeight="1">
      <c r="A546">
        <v>543</v>
      </c>
      <c r="B546" s="28" t="s">
        <v>522</v>
      </c>
      <c r="C546" s="29" t="s">
        <v>523</v>
      </c>
      <c r="D546" s="29" t="s">
        <v>456</v>
      </c>
      <c r="E546" s="28" t="s">
        <v>524</v>
      </c>
      <c r="F546" s="23" t="s">
        <v>522</v>
      </c>
      <c r="G546" s="24" t="s">
        <v>523</v>
      </c>
      <c r="H546" s="30">
        <v>142500</v>
      </c>
      <c r="I546" s="8">
        <v>31516.68</v>
      </c>
      <c r="J546" s="31">
        <v>110983.32</v>
      </c>
      <c r="K546" s="32">
        <f>+Tabla2[[#This Row],[Número de personal]]-Tabla2[[#This Row],[CODIGO]]</f>
        <v>0</v>
      </c>
    </row>
    <row r="547" spans="1:11" ht="15" customHeight="1">
      <c r="A547">
        <v>544</v>
      </c>
      <c r="B547" s="28" t="s">
        <v>2619</v>
      </c>
      <c r="C547" s="29" t="s">
        <v>2620</v>
      </c>
      <c r="D547" s="29" t="s">
        <v>2510</v>
      </c>
      <c r="E547" s="28" t="s">
        <v>2528</v>
      </c>
      <c r="F547" s="23" t="s">
        <v>2619</v>
      </c>
      <c r="G547" s="24" t="s">
        <v>2620</v>
      </c>
      <c r="H547" s="30">
        <v>99743</v>
      </c>
      <c r="I547" s="8">
        <v>18414.23</v>
      </c>
      <c r="J547" s="31">
        <v>81328.77</v>
      </c>
      <c r="K547" s="32">
        <f>+Tabla2[[#This Row],[Número de personal]]-Tabla2[[#This Row],[CODIGO]]</f>
        <v>0</v>
      </c>
    </row>
    <row r="548" spans="1:11" ht="15" customHeight="1">
      <c r="A548">
        <v>545</v>
      </c>
      <c r="B548" s="28" t="s">
        <v>2151</v>
      </c>
      <c r="C548" s="29" t="s">
        <v>2152</v>
      </c>
      <c r="D548" s="29" t="s">
        <v>2104</v>
      </c>
      <c r="E548" s="28" t="s">
        <v>2123</v>
      </c>
      <c r="F548" s="23" t="s">
        <v>2151</v>
      </c>
      <c r="G548" s="24" t="s">
        <v>2152</v>
      </c>
      <c r="H548" s="30">
        <v>124005</v>
      </c>
      <c r="I548" s="8">
        <v>27170.379999999997</v>
      </c>
      <c r="J548" s="31">
        <v>96834.62</v>
      </c>
      <c r="K548" s="32">
        <f>+Tabla2[[#This Row],[Número de personal]]-Tabla2[[#This Row],[CODIGO]]</f>
        <v>0</v>
      </c>
    </row>
    <row r="549" spans="1:11" ht="15" customHeight="1">
      <c r="A549">
        <v>546</v>
      </c>
      <c r="B549" s="28" t="s">
        <v>308</v>
      </c>
      <c r="C549" s="29" t="s">
        <v>309</v>
      </c>
      <c r="D549" s="29" t="s">
        <v>302</v>
      </c>
      <c r="E549" s="28" t="s">
        <v>310</v>
      </c>
      <c r="F549" s="23" t="s">
        <v>308</v>
      </c>
      <c r="G549" s="24" t="s">
        <v>309</v>
      </c>
      <c r="H549" s="30">
        <v>177920</v>
      </c>
      <c r="I549" s="8">
        <v>47394.03</v>
      </c>
      <c r="J549" s="31">
        <v>130525.97</v>
      </c>
      <c r="K549" s="32">
        <f>+Tabla2[[#This Row],[Número de personal]]-Tabla2[[#This Row],[CODIGO]]</f>
        <v>0</v>
      </c>
    </row>
    <row r="550" spans="1:11" ht="15" customHeight="1">
      <c r="A550">
        <v>547</v>
      </c>
      <c r="B550" s="28" t="s">
        <v>2216</v>
      </c>
      <c r="C550" s="29" t="s">
        <v>2217</v>
      </c>
      <c r="D550" s="29" t="s">
        <v>2214</v>
      </c>
      <c r="E550" s="28" t="s">
        <v>2218</v>
      </c>
      <c r="F550" s="23" t="s">
        <v>2216</v>
      </c>
      <c r="G550" s="24" t="s">
        <v>2217</v>
      </c>
      <c r="H550" s="30">
        <v>124005</v>
      </c>
      <c r="I550" s="8">
        <v>40766.469999999994</v>
      </c>
      <c r="J550" s="31">
        <v>83238.53</v>
      </c>
      <c r="K550" s="32">
        <f>+Tabla2[[#This Row],[Número de personal]]-Tabla2[[#This Row],[CODIGO]]</f>
        <v>0</v>
      </c>
    </row>
    <row r="551" spans="1:11" ht="15" customHeight="1">
      <c r="A551">
        <v>548</v>
      </c>
      <c r="B551" s="28" t="s">
        <v>2109</v>
      </c>
      <c r="C551" s="29" t="s">
        <v>2110</v>
      </c>
      <c r="D551" s="29" t="s">
        <v>2104</v>
      </c>
      <c r="E551" s="28" t="s">
        <v>2111</v>
      </c>
      <c r="F551" s="23" t="s">
        <v>2109</v>
      </c>
      <c r="G551" s="24" t="s">
        <v>2110</v>
      </c>
      <c r="H551" s="30">
        <v>97047</v>
      </c>
      <c r="I551" s="8">
        <v>18627.600000000002</v>
      </c>
      <c r="J551" s="31">
        <v>78419.399999999994</v>
      </c>
      <c r="K551" s="32">
        <f>+Tabla2[[#This Row],[Número de personal]]-Tabla2[[#This Row],[CODIGO]]</f>
        <v>0</v>
      </c>
    </row>
    <row r="552" spans="1:11" ht="15" customHeight="1">
      <c r="A552">
        <v>549</v>
      </c>
      <c r="B552" s="28" t="s">
        <v>1212</v>
      </c>
      <c r="C552" s="29" t="s">
        <v>1213</v>
      </c>
      <c r="D552" s="29" t="s">
        <v>1134</v>
      </c>
      <c r="E552" s="28" t="s">
        <v>1214</v>
      </c>
      <c r="F552" s="23" t="s">
        <v>1212</v>
      </c>
      <c r="G552" s="24" t="s">
        <v>1213</v>
      </c>
      <c r="H552" s="30">
        <v>194094</v>
      </c>
      <c r="I552" s="8">
        <v>84566.91</v>
      </c>
      <c r="J552" s="31">
        <v>109527.09</v>
      </c>
      <c r="K552" s="32">
        <f>+Tabla2[[#This Row],[Número de personal]]-Tabla2[[#This Row],[CODIGO]]</f>
        <v>0</v>
      </c>
    </row>
    <row r="553" spans="1:11" ht="15" customHeight="1">
      <c r="A553">
        <v>550</v>
      </c>
      <c r="B553" s="28" t="s">
        <v>1799</v>
      </c>
      <c r="C553" s="29" t="s">
        <v>1800</v>
      </c>
      <c r="D553" s="29" t="s">
        <v>1771</v>
      </c>
      <c r="E553" s="28" t="s">
        <v>1801</v>
      </c>
      <c r="F553" s="23" t="s">
        <v>1799</v>
      </c>
      <c r="G553" s="24" t="s">
        <v>1800</v>
      </c>
      <c r="H553" s="30">
        <v>102439</v>
      </c>
      <c r="I553" s="8">
        <v>19657.16</v>
      </c>
      <c r="J553" s="31">
        <v>82781.84</v>
      </c>
      <c r="K553" s="32">
        <f>+Tabla2[[#This Row],[Número de personal]]-Tabla2[[#This Row],[CODIGO]]</f>
        <v>0</v>
      </c>
    </row>
    <row r="554" spans="1:11" ht="15" customHeight="1">
      <c r="A554">
        <v>551</v>
      </c>
      <c r="B554" s="28" t="s">
        <v>435</v>
      </c>
      <c r="C554" s="29" t="s">
        <v>436</v>
      </c>
      <c r="D554" s="29" t="s">
        <v>7</v>
      </c>
      <c r="E554" s="28" t="s">
        <v>437</v>
      </c>
      <c r="F554" s="23" t="s">
        <v>435</v>
      </c>
      <c r="G554" s="24" t="s">
        <v>436</v>
      </c>
      <c r="H554" s="30">
        <v>118613</v>
      </c>
      <c r="I554" s="8">
        <v>23572.699999999997</v>
      </c>
      <c r="J554" s="31">
        <v>95040.3</v>
      </c>
      <c r="K554" s="32">
        <f>+Tabla2[[#This Row],[Número de personal]]-Tabla2[[#This Row],[CODIGO]]</f>
        <v>0</v>
      </c>
    </row>
    <row r="555" spans="1:11" ht="15" customHeight="1">
      <c r="A555">
        <v>552</v>
      </c>
      <c r="B555" s="28" t="s">
        <v>1763</v>
      </c>
      <c r="C555" s="29" t="s">
        <v>1764</v>
      </c>
      <c r="D555" s="29" t="s">
        <v>1707</v>
      </c>
      <c r="E555" s="28" t="s">
        <v>1765</v>
      </c>
      <c r="F555" s="23" t="s">
        <v>1763</v>
      </c>
      <c r="G555" s="24" t="s">
        <v>1764</v>
      </c>
      <c r="H555" s="30">
        <v>102439</v>
      </c>
      <c r="I555" s="8">
        <v>19207.73</v>
      </c>
      <c r="J555" s="31">
        <v>83231.27</v>
      </c>
      <c r="K555" s="32">
        <f>+Tabla2[[#This Row],[Número de personal]]-Tabla2[[#This Row],[CODIGO]]</f>
        <v>0</v>
      </c>
    </row>
    <row r="556" spans="1:11" ht="15" customHeight="1">
      <c r="A556">
        <v>553</v>
      </c>
      <c r="B556" s="28" t="s">
        <v>399</v>
      </c>
      <c r="C556" s="29" t="s">
        <v>400</v>
      </c>
      <c r="D556" s="29" t="s">
        <v>394</v>
      </c>
      <c r="E556" s="28" t="s">
        <v>401</v>
      </c>
      <c r="F556" s="23" t="s">
        <v>399</v>
      </c>
      <c r="G556" s="24" t="s">
        <v>400</v>
      </c>
      <c r="H556" s="30">
        <v>110000</v>
      </c>
      <c r="I556" s="8">
        <v>21468.36</v>
      </c>
      <c r="J556" s="31">
        <v>88531.64</v>
      </c>
      <c r="K556" s="32">
        <f>+Tabla2[[#This Row],[Número de personal]]-Tabla2[[#This Row],[CODIGO]]</f>
        <v>0</v>
      </c>
    </row>
    <row r="557" spans="1:11" ht="15" customHeight="1">
      <c r="A557">
        <v>554</v>
      </c>
      <c r="B557" s="28" t="s">
        <v>270</v>
      </c>
      <c r="C557" s="29" t="s">
        <v>271</v>
      </c>
      <c r="D557" s="29" t="s">
        <v>226</v>
      </c>
      <c r="E557" s="28" t="s">
        <v>272</v>
      </c>
      <c r="F557" s="23" t="s">
        <v>270</v>
      </c>
      <c r="G557" s="24" t="s">
        <v>271</v>
      </c>
      <c r="H557" s="30">
        <v>75481</v>
      </c>
      <c r="I557" s="8">
        <v>11943.320000000002</v>
      </c>
      <c r="J557" s="31">
        <v>63537.68</v>
      </c>
      <c r="K557" s="32">
        <f>+Tabla2[[#This Row],[Número de personal]]-Tabla2[[#This Row],[CODIGO]]</f>
        <v>0</v>
      </c>
    </row>
    <row r="558" spans="1:11" ht="15" customHeight="1">
      <c r="A558">
        <v>555</v>
      </c>
      <c r="B558" s="28" t="s">
        <v>413</v>
      </c>
      <c r="C558" s="29" t="s">
        <v>414</v>
      </c>
      <c r="D558" s="29" t="s">
        <v>394</v>
      </c>
      <c r="E558" s="28" t="s">
        <v>415</v>
      </c>
      <c r="F558" s="23" t="s">
        <v>413</v>
      </c>
      <c r="G558" s="24" t="s">
        <v>414</v>
      </c>
      <c r="H558" s="30">
        <v>263240</v>
      </c>
      <c r="I558" s="8">
        <v>65793.2</v>
      </c>
      <c r="J558" s="31">
        <v>197446.8</v>
      </c>
      <c r="K558" s="32">
        <f>+Tabla2[[#This Row],[Número de personal]]-Tabla2[[#This Row],[CODIGO]]</f>
        <v>0</v>
      </c>
    </row>
    <row r="559" spans="1:11" ht="15" customHeight="1">
      <c r="A559">
        <v>556</v>
      </c>
      <c r="B559" s="28" t="s">
        <v>1232</v>
      </c>
      <c r="C559" s="29" t="s">
        <v>1233</v>
      </c>
      <c r="D559" s="29" t="s">
        <v>1134</v>
      </c>
      <c r="E559" s="28" t="s">
        <v>1234</v>
      </c>
      <c r="F559" s="23" t="s">
        <v>1232</v>
      </c>
      <c r="G559" s="24" t="s">
        <v>1233</v>
      </c>
      <c r="H559" s="30">
        <v>75500</v>
      </c>
      <c r="I559" s="8">
        <v>15063.259999999998</v>
      </c>
      <c r="J559" s="31">
        <v>60436.740000000005</v>
      </c>
      <c r="K559" s="32">
        <f>+Tabla2[[#This Row],[Número de personal]]-Tabla2[[#This Row],[CODIGO]]</f>
        <v>0</v>
      </c>
    </row>
    <row r="560" spans="1:11" ht="15" customHeight="1">
      <c r="A560">
        <v>557</v>
      </c>
      <c r="B560" s="28" t="s">
        <v>2507</v>
      </c>
      <c r="C560" s="29" t="s">
        <v>2508</v>
      </c>
      <c r="D560" s="29" t="s">
        <v>2422</v>
      </c>
      <c r="E560" s="28" t="s">
        <v>2509</v>
      </c>
      <c r="F560" s="23" t="s">
        <v>2507</v>
      </c>
      <c r="G560" s="24" t="s">
        <v>2508</v>
      </c>
      <c r="H560" s="30">
        <v>60385</v>
      </c>
      <c r="I560" s="8">
        <v>10385.189999999999</v>
      </c>
      <c r="J560" s="31">
        <v>49999.81</v>
      </c>
      <c r="K560" s="32">
        <f>+Tabla2[[#This Row],[Número de personal]]-Tabla2[[#This Row],[CODIGO]]</f>
        <v>0</v>
      </c>
    </row>
    <row r="561" spans="1:11" ht="15" customHeight="1">
      <c r="A561">
        <v>558</v>
      </c>
      <c r="B561" s="28" t="s">
        <v>2621</v>
      </c>
      <c r="C561" s="29" t="s">
        <v>2622</v>
      </c>
      <c r="D561" s="29" t="s">
        <v>2510</v>
      </c>
      <c r="E561" s="28" t="s">
        <v>2518</v>
      </c>
      <c r="F561" s="23" t="s">
        <v>2621</v>
      </c>
      <c r="G561" s="24" t="s">
        <v>2622</v>
      </c>
      <c r="H561" s="30">
        <v>118613</v>
      </c>
      <c r="I561" s="8">
        <v>24148.059999999998</v>
      </c>
      <c r="J561" s="31">
        <v>94464.94</v>
      </c>
      <c r="K561" s="32">
        <f>+Tabla2[[#This Row],[Número de personal]]-Tabla2[[#This Row],[CODIGO]]</f>
        <v>0</v>
      </c>
    </row>
    <row r="562" spans="1:11" ht="15" customHeight="1">
      <c r="A562">
        <v>559</v>
      </c>
      <c r="B562" s="28" t="s">
        <v>1445</v>
      </c>
      <c r="C562" s="29" t="s">
        <v>1446</v>
      </c>
      <c r="D562" s="29" t="s">
        <v>1284</v>
      </c>
      <c r="E562" s="28" t="s">
        <v>1308</v>
      </c>
      <c r="F562" s="23" t="s">
        <v>1445</v>
      </c>
      <c r="G562" s="24" t="s">
        <v>1446</v>
      </c>
      <c r="H562" s="30">
        <v>34506</v>
      </c>
      <c r="I562" s="8">
        <v>2835.04</v>
      </c>
      <c r="J562" s="31">
        <v>31670.959999999999</v>
      </c>
      <c r="K562" s="32">
        <f>+Tabla2[[#This Row],[Número de personal]]-Tabla2[[#This Row],[CODIGO]]</f>
        <v>0</v>
      </c>
    </row>
    <row r="563" spans="1:11" ht="15" customHeight="1">
      <c r="A563">
        <v>560</v>
      </c>
      <c r="B563" s="28" t="s">
        <v>161</v>
      </c>
      <c r="C563" s="29" t="s">
        <v>162</v>
      </c>
      <c r="D563" s="29" t="s">
        <v>153</v>
      </c>
      <c r="E563" s="28" t="s">
        <v>163</v>
      </c>
      <c r="F563" s="23" t="s">
        <v>161</v>
      </c>
      <c r="G563" s="24" t="s">
        <v>162</v>
      </c>
      <c r="H563" s="30">
        <v>141977</v>
      </c>
      <c r="I563" s="8">
        <v>30395.31</v>
      </c>
      <c r="J563" s="31">
        <v>111581.69</v>
      </c>
      <c r="K563" s="32">
        <f>+Tabla2[[#This Row],[Número de personal]]-Tabla2[[#This Row],[CODIGO]]</f>
        <v>0</v>
      </c>
    </row>
    <row r="564" spans="1:11" ht="15" customHeight="1">
      <c r="A564">
        <v>561</v>
      </c>
      <c r="B564" s="28" t="s">
        <v>1718</v>
      </c>
      <c r="C564" s="29" t="s">
        <v>1719</v>
      </c>
      <c r="D564" s="29" t="s">
        <v>1707</v>
      </c>
      <c r="E564" s="28" t="s">
        <v>1720</v>
      </c>
      <c r="F564" s="23" t="s">
        <v>1718</v>
      </c>
      <c r="G564" s="24" t="s">
        <v>1719</v>
      </c>
      <c r="H564" s="30">
        <v>60385</v>
      </c>
      <c r="I564" s="8">
        <v>7575.6200000000008</v>
      </c>
      <c r="J564" s="31">
        <v>52809.38</v>
      </c>
      <c r="K564" s="32">
        <f>+Tabla2[[#This Row],[Número de personal]]-Tabla2[[#This Row],[CODIGO]]</f>
        <v>0</v>
      </c>
    </row>
    <row r="565" spans="1:11" ht="15" customHeight="1">
      <c r="A565">
        <v>562</v>
      </c>
      <c r="B565" s="28" t="s">
        <v>1223</v>
      </c>
      <c r="C565" s="29" t="s">
        <v>1224</v>
      </c>
      <c r="D565" s="29" t="s">
        <v>1134</v>
      </c>
      <c r="E565" s="28" t="s">
        <v>1225</v>
      </c>
      <c r="F565" s="23" t="s">
        <v>1223</v>
      </c>
      <c r="G565" s="24" t="s">
        <v>1224</v>
      </c>
      <c r="H565" s="30">
        <v>129396</v>
      </c>
      <c r="I565" s="8">
        <v>29522.92</v>
      </c>
      <c r="J565" s="31">
        <v>99873.08</v>
      </c>
      <c r="K565" s="32">
        <f>+Tabla2[[#This Row],[Número de personal]]-Tabla2[[#This Row],[CODIGO]]</f>
        <v>0</v>
      </c>
    </row>
    <row r="566" spans="1:11" ht="15" customHeight="1">
      <c r="A566">
        <v>563</v>
      </c>
      <c r="B566" s="28" t="s">
        <v>478</v>
      </c>
      <c r="C566" s="29" t="s">
        <v>479</v>
      </c>
      <c r="D566" s="29" t="s">
        <v>456</v>
      </c>
      <c r="E566" s="28" t="s">
        <v>477</v>
      </c>
      <c r="F566" s="23" t="s">
        <v>478</v>
      </c>
      <c r="G566" s="24" t="s">
        <v>479</v>
      </c>
      <c r="H566" s="30">
        <v>107830</v>
      </c>
      <c r="I566" s="8">
        <v>22863.859999999997</v>
      </c>
      <c r="J566" s="31">
        <v>84966.14</v>
      </c>
      <c r="K566" s="32">
        <f>+Tabla2[[#This Row],[Número de personal]]-Tabla2[[#This Row],[CODIGO]]</f>
        <v>0</v>
      </c>
    </row>
    <row r="567" spans="1:11" ht="15" customHeight="1">
      <c r="A567">
        <v>564</v>
      </c>
      <c r="B567" s="28" t="s">
        <v>1491</v>
      </c>
      <c r="C567" s="29" t="s">
        <v>1492</v>
      </c>
      <c r="D567" s="29" t="s">
        <v>1284</v>
      </c>
      <c r="E567" s="28" t="s">
        <v>1493</v>
      </c>
      <c r="F567" s="23" t="s">
        <v>1491</v>
      </c>
      <c r="G567" s="24" t="s">
        <v>1492</v>
      </c>
      <c r="H567" s="30">
        <v>48524</v>
      </c>
      <c r="I567" s="8">
        <v>5041.8900000000003</v>
      </c>
      <c r="J567" s="31">
        <v>43482.11</v>
      </c>
      <c r="K567" s="32">
        <f>+Tabla2[[#This Row],[Número de personal]]-Tabla2[[#This Row],[CODIGO]]</f>
        <v>0</v>
      </c>
    </row>
    <row r="568" spans="1:11" ht="15" customHeight="1">
      <c r="A568">
        <v>565</v>
      </c>
      <c r="B568" s="28" t="s">
        <v>1326</v>
      </c>
      <c r="C568" s="29" t="s">
        <v>1327</v>
      </c>
      <c r="D568" s="29" t="s">
        <v>1284</v>
      </c>
      <c r="E568" s="28" t="s">
        <v>1325</v>
      </c>
      <c r="F568" s="23" t="s">
        <v>1326</v>
      </c>
      <c r="G568" s="24" t="s">
        <v>1327</v>
      </c>
      <c r="H568" s="30">
        <v>25500</v>
      </c>
      <c r="I568" s="8">
        <v>1872.7900000000002</v>
      </c>
      <c r="J568" s="31">
        <v>23627.21</v>
      </c>
      <c r="K568" s="32">
        <f>+Tabla2[[#This Row],[Número de personal]]-Tabla2[[#This Row],[CODIGO]]</f>
        <v>0</v>
      </c>
    </row>
    <row r="569" spans="1:11" ht="15" customHeight="1">
      <c r="A569">
        <v>566</v>
      </c>
      <c r="B569" s="28" t="s">
        <v>2606</v>
      </c>
      <c r="C569" s="29" t="s">
        <v>2607</v>
      </c>
      <c r="D569" s="29" t="s">
        <v>2510</v>
      </c>
      <c r="E569" s="28" t="s">
        <v>2518</v>
      </c>
      <c r="F569" s="23" t="s">
        <v>2606</v>
      </c>
      <c r="G569" s="24" t="s">
        <v>2607</v>
      </c>
      <c r="H569" s="30">
        <v>118613</v>
      </c>
      <c r="I569" s="8">
        <v>25967.97</v>
      </c>
      <c r="J569" s="31">
        <v>92645.03</v>
      </c>
      <c r="K569" s="32">
        <f>+Tabla2[[#This Row],[Número de personal]]-Tabla2[[#This Row],[CODIGO]]</f>
        <v>0</v>
      </c>
    </row>
    <row r="570" spans="1:11" ht="15" customHeight="1">
      <c r="A570">
        <v>567</v>
      </c>
      <c r="B570" s="28" t="s">
        <v>1312</v>
      </c>
      <c r="C570" s="29" t="s">
        <v>1313</v>
      </c>
      <c r="D570" s="29" t="s">
        <v>1284</v>
      </c>
      <c r="E570" s="28" t="s">
        <v>1314</v>
      </c>
      <c r="F570" s="23" t="s">
        <v>1312</v>
      </c>
      <c r="G570" s="24" t="s">
        <v>1313</v>
      </c>
      <c r="H570" s="30">
        <v>86264</v>
      </c>
      <c r="I570" s="8">
        <v>14528.27</v>
      </c>
      <c r="J570" s="31">
        <v>71735.73</v>
      </c>
      <c r="K570" s="32">
        <f>+Tabla2[[#This Row],[Número de personal]]-Tabla2[[#This Row],[CODIGO]]</f>
        <v>0</v>
      </c>
    </row>
    <row r="571" spans="1:11" ht="15" customHeight="1">
      <c r="A571">
        <v>568</v>
      </c>
      <c r="B571" s="28" t="s">
        <v>1156</v>
      </c>
      <c r="C571" s="29" t="s">
        <v>1157</v>
      </c>
      <c r="D571" s="29" t="s">
        <v>1134</v>
      </c>
      <c r="E571" s="28" t="s">
        <v>1158</v>
      </c>
      <c r="F571" s="23" t="s">
        <v>1156</v>
      </c>
      <c r="G571" s="24" t="s">
        <v>1157</v>
      </c>
      <c r="H571" s="30">
        <v>100000</v>
      </c>
      <c r="I571" s="8">
        <v>23267.81</v>
      </c>
      <c r="J571" s="31">
        <v>76732.19</v>
      </c>
      <c r="K571" s="32">
        <f>+Tabla2[[#This Row],[Número de personal]]-Tabla2[[#This Row],[CODIGO]]</f>
        <v>0</v>
      </c>
    </row>
    <row r="572" spans="1:11" ht="15" customHeight="1">
      <c r="A572">
        <v>569</v>
      </c>
      <c r="B572" s="28" t="s">
        <v>2368</v>
      </c>
      <c r="C572" s="29" t="s">
        <v>2369</v>
      </c>
      <c r="D572" s="29" t="s">
        <v>2214</v>
      </c>
      <c r="E572" s="28" t="s">
        <v>2271</v>
      </c>
      <c r="F572" s="23" t="s">
        <v>2368</v>
      </c>
      <c r="G572" s="24" t="s">
        <v>2369</v>
      </c>
      <c r="H572" s="30">
        <v>124005</v>
      </c>
      <c r="I572" s="8">
        <v>25555.139999999996</v>
      </c>
      <c r="J572" s="31">
        <v>98449.86</v>
      </c>
      <c r="K572" s="32">
        <f>+Tabla2[[#This Row],[Número de personal]]-Tabla2[[#This Row],[CODIGO]]</f>
        <v>0</v>
      </c>
    </row>
    <row r="573" spans="1:11" ht="15" customHeight="1">
      <c r="A573">
        <v>570</v>
      </c>
      <c r="B573" s="28" t="s">
        <v>1539</v>
      </c>
      <c r="C573" s="29" t="s">
        <v>1540</v>
      </c>
      <c r="D573" s="29" t="s">
        <v>1516</v>
      </c>
      <c r="E573" s="28" t="s">
        <v>1541</v>
      </c>
      <c r="F573" s="23" t="s">
        <v>1539</v>
      </c>
      <c r="G573" s="24" t="s">
        <v>1540</v>
      </c>
      <c r="H573" s="30">
        <v>60655</v>
      </c>
      <c r="I573" s="8">
        <v>7821.71</v>
      </c>
      <c r="J573" s="31">
        <v>52833.29</v>
      </c>
      <c r="K573" s="32">
        <f>+Tabla2[[#This Row],[Número de personal]]-Tabla2[[#This Row],[CODIGO]]</f>
        <v>0</v>
      </c>
    </row>
    <row r="574" spans="1:11" ht="15" customHeight="1">
      <c r="A574">
        <v>571</v>
      </c>
      <c r="B574" s="28" t="s">
        <v>1655</v>
      </c>
      <c r="C574" s="29" t="s">
        <v>1656</v>
      </c>
      <c r="D574" s="29" t="s">
        <v>1516</v>
      </c>
      <c r="E574" s="28" t="s">
        <v>1657</v>
      </c>
      <c r="F574" s="23" t="s">
        <v>1655</v>
      </c>
      <c r="G574" s="24" t="s">
        <v>1656</v>
      </c>
      <c r="H574" s="30">
        <v>110000</v>
      </c>
      <c r="I574" s="8">
        <v>22062.48</v>
      </c>
      <c r="J574" s="31">
        <v>87937.52</v>
      </c>
      <c r="K574" s="32">
        <f>+Tabla2[[#This Row],[Número de personal]]-Tabla2[[#This Row],[CODIGO]]</f>
        <v>0</v>
      </c>
    </row>
    <row r="575" spans="1:11" ht="15" customHeight="1">
      <c r="A575">
        <v>572</v>
      </c>
      <c r="B575" s="28" t="s">
        <v>2121</v>
      </c>
      <c r="C575" s="29" t="s">
        <v>2122</v>
      </c>
      <c r="D575" s="29" t="s">
        <v>2104</v>
      </c>
      <c r="E575" s="28" t="s">
        <v>2123</v>
      </c>
      <c r="F575" s="23" t="s">
        <v>2121</v>
      </c>
      <c r="G575" s="24" t="s">
        <v>2122</v>
      </c>
      <c r="H575" s="30">
        <v>124005</v>
      </c>
      <c r="I575" s="8">
        <v>27554.959999999999</v>
      </c>
      <c r="J575" s="31">
        <v>96450.040000000008</v>
      </c>
      <c r="K575" s="32">
        <f>+Tabla2[[#This Row],[Número de personal]]-Tabla2[[#This Row],[CODIGO]]</f>
        <v>0</v>
      </c>
    </row>
    <row r="576" spans="1:11" ht="15" customHeight="1">
      <c r="A576">
        <v>573</v>
      </c>
      <c r="B576" s="28" t="s">
        <v>1390</v>
      </c>
      <c r="C576" s="29" t="s">
        <v>1391</v>
      </c>
      <c r="D576" s="29" t="s">
        <v>1284</v>
      </c>
      <c r="E576" s="28" t="s">
        <v>1325</v>
      </c>
      <c r="F576" s="23" t="s">
        <v>1390</v>
      </c>
      <c r="G576" s="24" t="s">
        <v>1391</v>
      </c>
      <c r="H576" s="30">
        <v>25500</v>
      </c>
      <c r="I576" s="8">
        <v>1882.7900000000002</v>
      </c>
      <c r="J576" s="31">
        <v>23617.21</v>
      </c>
      <c r="K576" s="32">
        <f>+Tabla2[[#This Row],[Número de personal]]-Tabla2[[#This Row],[CODIGO]]</f>
        <v>0</v>
      </c>
    </row>
    <row r="577" spans="1:11" ht="15" customHeight="1">
      <c r="A577">
        <v>574</v>
      </c>
      <c r="B577" s="28" t="s">
        <v>1360</v>
      </c>
      <c r="C577" s="29" t="s">
        <v>1361</v>
      </c>
      <c r="D577" s="29" t="s">
        <v>1284</v>
      </c>
      <c r="E577" s="28" t="s">
        <v>1325</v>
      </c>
      <c r="F577" s="23" t="s">
        <v>1360</v>
      </c>
      <c r="G577" s="24" t="s">
        <v>1361</v>
      </c>
      <c r="H577" s="30">
        <v>25500</v>
      </c>
      <c r="I577" s="8">
        <v>2213.5300000000002</v>
      </c>
      <c r="J577" s="31">
        <v>23286.47</v>
      </c>
      <c r="K577" s="32">
        <f>+Tabla2[[#This Row],[Número de personal]]-Tabla2[[#This Row],[CODIGO]]</f>
        <v>0</v>
      </c>
    </row>
    <row r="578" spans="1:11" ht="15" customHeight="1">
      <c r="A578">
        <v>575</v>
      </c>
      <c r="B578" s="28" t="s">
        <v>2478</v>
      </c>
      <c r="C578" s="29" t="s">
        <v>2479</v>
      </c>
      <c r="D578" s="29" t="s">
        <v>2422</v>
      </c>
      <c r="E578" s="28" t="s">
        <v>2429</v>
      </c>
      <c r="F578" s="23" t="s">
        <v>2478</v>
      </c>
      <c r="G578" s="24" t="s">
        <v>2479</v>
      </c>
      <c r="H578" s="30">
        <v>129396</v>
      </c>
      <c r="I578" s="8">
        <v>28895.889999999996</v>
      </c>
      <c r="J578" s="31">
        <v>100500.11</v>
      </c>
      <c r="K578" s="32">
        <f>+Tabla2[[#This Row],[Número de personal]]-Tabla2[[#This Row],[CODIGO]]</f>
        <v>0</v>
      </c>
    </row>
    <row r="579" spans="1:11" ht="15" customHeight="1">
      <c r="A579">
        <v>576</v>
      </c>
      <c r="B579" s="28" t="s">
        <v>2476</v>
      </c>
      <c r="C579" s="29" t="s">
        <v>2477</v>
      </c>
      <c r="D579" s="29" t="s">
        <v>2422</v>
      </c>
      <c r="E579" s="28" t="s">
        <v>2441</v>
      </c>
      <c r="F579" s="23" t="s">
        <v>2476</v>
      </c>
      <c r="G579" s="24" t="s">
        <v>2477</v>
      </c>
      <c r="H579" s="30">
        <v>129396</v>
      </c>
      <c r="I579" s="8">
        <v>28827</v>
      </c>
      <c r="J579" s="31">
        <v>100569</v>
      </c>
      <c r="K579" s="32">
        <f>+Tabla2[[#This Row],[Número de personal]]-Tabla2[[#This Row],[CODIGO]]</f>
        <v>0</v>
      </c>
    </row>
    <row r="580" spans="1:11" ht="15" customHeight="1">
      <c r="A580">
        <v>577</v>
      </c>
      <c r="B580" s="28" t="s">
        <v>135</v>
      </c>
      <c r="C580" s="29" t="s">
        <v>136</v>
      </c>
      <c r="D580" s="29" t="s">
        <v>109</v>
      </c>
      <c r="E580" s="28" t="s">
        <v>137</v>
      </c>
      <c r="F580" s="23" t="s">
        <v>135</v>
      </c>
      <c r="G580" s="24" t="s">
        <v>136</v>
      </c>
      <c r="H580" s="30">
        <v>135000</v>
      </c>
      <c r="I580" s="8">
        <v>29249.93</v>
      </c>
      <c r="J580" s="31">
        <v>105750.07</v>
      </c>
      <c r="K580" s="32">
        <f>+Tabla2[[#This Row],[Número de personal]]-Tabla2[[#This Row],[CODIGO]]</f>
        <v>0</v>
      </c>
    </row>
    <row r="581" spans="1:11" ht="15" customHeight="1">
      <c r="A581">
        <v>578</v>
      </c>
      <c r="B581" s="28" t="s">
        <v>104</v>
      </c>
      <c r="C581" s="29" t="s">
        <v>105</v>
      </c>
      <c r="D581" s="29" t="s">
        <v>98</v>
      </c>
      <c r="E581" s="28" t="s">
        <v>103</v>
      </c>
      <c r="F581" s="23" t="s">
        <v>104</v>
      </c>
      <c r="G581" s="24" t="s">
        <v>105</v>
      </c>
      <c r="H581" s="30">
        <v>215660</v>
      </c>
      <c r="I581" s="8">
        <v>53413.06</v>
      </c>
      <c r="J581" s="31">
        <v>162246.94</v>
      </c>
      <c r="K581" s="32">
        <f>+Tabla2[[#This Row],[Número de personal]]-Tabla2[[#This Row],[CODIGO]]</f>
        <v>0</v>
      </c>
    </row>
    <row r="582" spans="1:11" ht="15" customHeight="1">
      <c r="A582">
        <v>579</v>
      </c>
      <c r="B582" s="28" t="s">
        <v>87</v>
      </c>
      <c r="C582" s="29" t="s">
        <v>88</v>
      </c>
      <c r="D582" s="29" t="s">
        <v>5</v>
      </c>
      <c r="E582" s="28" t="s">
        <v>72</v>
      </c>
      <c r="F582" s="23" t="s">
        <v>87</v>
      </c>
      <c r="G582" s="24" t="s">
        <v>88</v>
      </c>
      <c r="H582" s="30">
        <v>56346</v>
      </c>
      <c r="I582" s="8">
        <v>6566.39</v>
      </c>
      <c r="J582" s="31">
        <v>49779.61</v>
      </c>
      <c r="K582" s="32">
        <f>+Tabla2[[#This Row],[Número de personal]]-Tabla2[[#This Row],[CODIGO]]</f>
        <v>0</v>
      </c>
    </row>
    <row r="583" spans="1:11" ht="15" customHeight="1">
      <c r="A583">
        <v>580</v>
      </c>
      <c r="B583" s="28" t="s">
        <v>89</v>
      </c>
      <c r="C583" s="29" t="s">
        <v>90</v>
      </c>
      <c r="D583" s="29" t="s">
        <v>5</v>
      </c>
      <c r="E583" s="28" t="s">
        <v>22</v>
      </c>
      <c r="F583" s="23" t="s">
        <v>89</v>
      </c>
      <c r="G583" s="24" t="s">
        <v>90</v>
      </c>
      <c r="H583" s="30">
        <v>86293</v>
      </c>
      <c r="I583" s="8">
        <v>15803.86</v>
      </c>
      <c r="J583" s="31">
        <v>70489.14</v>
      </c>
      <c r="K583" s="32">
        <f>+Tabla2[[#This Row],[Número de personal]]-Tabla2[[#This Row],[CODIGO]]</f>
        <v>0</v>
      </c>
    </row>
    <row r="584" spans="1:11" ht="15" customHeight="1">
      <c r="A584">
        <v>581</v>
      </c>
      <c r="B584" s="28" t="s">
        <v>2082</v>
      </c>
      <c r="C584" s="29" t="s">
        <v>2083</v>
      </c>
      <c r="D584" s="29" t="s">
        <v>1136</v>
      </c>
      <c r="E584" s="28" t="s">
        <v>2081</v>
      </c>
      <c r="F584" s="23" t="s">
        <v>2082</v>
      </c>
      <c r="G584" s="24" t="s">
        <v>2083</v>
      </c>
      <c r="H584" s="30">
        <v>124005</v>
      </c>
      <c r="I584" s="8">
        <v>37112.439999999995</v>
      </c>
      <c r="J584" s="31">
        <v>86892.56</v>
      </c>
      <c r="K584" s="32">
        <f>+Tabla2[[#This Row],[Número de personal]]-Tabla2[[#This Row],[CODIGO]]</f>
        <v>0</v>
      </c>
    </row>
    <row r="585" spans="1:11" ht="15" customHeight="1">
      <c r="A585">
        <v>582</v>
      </c>
      <c r="B585" s="28" t="s">
        <v>2648</v>
      </c>
      <c r="C585" s="29" t="s">
        <v>2649</v>
      </c>
      <c r="D585" s="29" t="s">
        <v>2510</v>
      </c>
      <c r="E585" s="28" t="s">
        <v>2650</v>
      </c>
      <c r="F585" s="23" t="s">
        <v>2648</v>
      </c>
      <c r="G585" s="24" t="s">
        <v>2649</v>
      </c>
      <c r="H585" s="30">
        <v>103517</v>
      </c>
      <c r="I585" s="8">
        <v>20873.320000000003</v>
      </c>
      <c r="J585" s="31">
        <v>82643.679999999993</v>
      </c>
      <c r="K585" s="32">
        <f>+Tabla2[[#This Row],[Número de personal]]-Tabla2[[#This Row],[CODIGO]]</f>
        <v>0</v>
      </c>
    </row>
    <row r="586" spans="1:11" ht="15" customHeight="1">
      <c r="A586">
        <v>583</v>
      </c>
      <c r="B586" s="28" t="s">
        <v>282</v>
      </c>
      <c r="C586" s="29" t="s">
        <v>283</v>
      </c>
      <c r="D586" s="29" t="s">
        <v>226</v>
      </c>
      <c r="E586" s="28" t="s">
        <v>284</v>
      </c>
      <c r="F586" s="23" t="s">
        <v>282</v>
      </c>
      <c r="G586" s="24" t="s">
        <v>283</v>
      </c>
      <c r="H586" s="30">
        <v>133000</v>
      </c>
      <c r="I586" s="8">
        <v>35813.839999999997</v>
      </c>
      <c r="J586" s="31">
        <v>97186.16</v>
      </c>
      <c r="K586" s="32">
        <f>+Tabla2[[#This Row],[Número de personal]]-Tabla2[[#This Row],[CODIGO]]</f>
        <v>0</v>
      </c>
    </row>
    <row r="587" spans="1:11" ht="15" customHeight="1">
      <c r="A587">
        <v>584</v>
      </c>
      <c r="B587" s="28" t="s">
        <v>285</v>
      </c>
      <c r="C587" s="29" t="s">
        <v>286</v>
      </c>
      <c r="D587" s="29" t="s">
        <v>226</v>
      </c>
      <c r="E587" s="28" t="s">
        <v>287</v>
      </c>
      <c r="F587" s="23" t="s">
        <v>285</v>
      </c>
      <c r="G587" s="24" t="s">
        <v>286</v>
      </c>
      <c r="H587" s="30">
        <v>36574</v>
      </c>
      <c r="I587" s="8">
        <v>2911.26</v>
      </c>
      <c r="J587" s="31">
        <v>33662.74</v>
      </c>
      <c r="K587" s="32">
        <f>+Tabla2[[#This Row],[Número de personal]]-Tabla2[[#This Row],[CODIGO]]</f>
        <v>0</v>
      </c>
    </row>
    <row r="588" spans="1:11" ht="15" customHeight="1">
      <c r="A588">
        <v>585</v>
      </c>
      <c r="B588" s="28" t="s">
        <v>50</v>
      </c>
      <c r="C588" s="29" t="s">
        <v>51</v>
      </c>
      <c r="D588" s="29" t="s">
        <v>5</v>
      </c>
      <c r="E588" s="28" t="s">
        <v>19</v>
      </c>
      <c r="F588" s="23" t="s">
        <v>50</v>
      </c>
      <c r="G588" s="24" t="s">
        <v>51</v>
      </c>
      <c r="H588" s="30">
        <v>90000</v>
      </c>
      <c r="I588" s="8">
        <v>20940.599999999999</v>
      </c>
      <c r="J588" s="31">
        <v>69059.399999999994</v>
      </c>
      <c r="K588" s="32">
        <f>+Tabla2[[#This Row],[Número de personal]]-Tabla2[[#This Row],[CODIGO]]</f>
        <v>0</v>
      </c>
    </row>
    <row r="589" spans="1:11" ht="15" customHeight="1">
      <c r="A589">
        <v>586</v>
      </c>
      <c r="B589" s="28" t="s">
        <v>2057</v>
      </c>
      <c r="C589" s="29" t="s">
        <v>2058</v>
      </c>
      <c r="D589" s="29" t="s">
        <v>2007</v>
      </c>
      <c r="E589" s="28" t="s">
        <v>2059</v>
      </c>
      <c r="F589" s="23" t="s">
        <v>2057</v>
      </c>
      <c r="G589" s="24" t="s">
        <v>2058</v>
      </c>
      <c r="H589" s="30">
        <v>166800</v>
      </c>
      <c r="I589" s="8">
        <v>43559.69</v>
      </c>
      <c r="J589" s="31">
        <v>123240.31</v>
      </c>
      <c r="K589" s="32">
        <f>+Tabla2[[#This Row],[Número de personal]]-Tabla2[[#This Row],[CODIGO]]</f>
        <v>0</v>
      </c>
    </row>
    <row r="590" spans="1:11" ht="15" customHeight="1">
      <c r="A590">
        <v>587</v>
      </c>
      <c r="B590" s="28" t="s">
        <v>2454</v>
      </c>
      <c r="C590" s="29" t="s">
        <v>2455</v>
      </c>
      <c r="D590" s="29" t="s">
        <v>2422</v>
      </c>
      <c r="E590" s="28" t="s">
        <v>2456</v>
      </c>
      <c r="F590" s="23" t="s">
        <v>2454</v>
      </c>
      <c r="G590" s="24" t="s">
        <v>2455</v>
      </c>
      <c r="H590" s="30">
        <v>102439</v>
      </c>
      <c r="I590" s="8">
        <v>19387.650000000001</v>
      </c>
      <c r="J590" s="31">
        <v>83051.350000000006</v>
      </c>
      <c r="K590" s="32">
        <f>+Tabla2[[#This Row],[Número de personal]]-Tabla2[[#This Row],[CODIGO]]</f>
        <v>0</v>
      </c>
    </row>
    <row r="591" spans="1:11" ht="15" customHeight="1">
      <c r="A591">
        <v>588</v>
      </c>
      <c r="B591" s="28" t="s">
        <v>1567</v>
      </c>
      <c r="C591" s="29" t="s">
        <v>1568</v>
      </c>
      <c r="D591" s="29" t="s">
        <v>1516</v>
      </c>
      <c r="E591" s="28" t="s">
        <v>1541</v>
      </c>
      <c r="F591" s="23" t="s">
        <v>1567</v>
      </c>
      <c r="G591" s="24" t="s">
        <v>1568</v>
      </c>
      <c r="H591" s="30">
        <v>53915</v>
      </c>
      <c r="I591" s="8">
        <v>6121.36</v>
      </c>
      <c r="J591" s="31">
        <v>47793.64</v>
      </c>
      <c r="K591" s="32">
        <f>+Tabla2[[#This Row],[Número de personal]]-Tabla2[[#This Row],[CODIGO]]</f>
        <v>0</v>
      </c>
    </row>
    <row r="592" spans="1:11" ht="15" customHeight="1">
      <c r="A592">
        <v>589</v>
      </c>
      <c r="B592" s="28" t="s">
        <v>2541</v>
      </c>
      <c r="C592" s="29" t="s">
        <v>2542</v>
      </c>
      <c r="D592" s="29" t="s">
        <v>2510</v>
      </c>
      <c r="E592" s="28" t="s">
        <v>2518</v>
      </c>
      <c r="F592" s="23" t="s">
        <v>2541</v>
      </c>
      <c r="G592" s="24" t="s">
        <v>2542</v>
      </c>
      <c r="H592" s="30">
        <v>102439</v>
      </c>
      <c r="I592" s="8">
        <v>20506.269999999997</v>
      </c>
      <c r="J592" s="31">
        <v>81932.73000000001</v>
      </c>
      <c r="K592" s="32">
        <f>+Tabla2[[#This Row],[Número de personal]]-Tabla2[[#This Row],[CODIGO]]</f>
        <v>0</v>
      </c>
    </row>
    <row r="593" spans="1:11" ht="15" customHeight="1">
      <c r="A593">
        <v>590</v>
      </c>
      <c r="B593" s="28" t="s">
        <v>2634</v>
      </c>
      <c r="C593" s="29" t="s">
        <v>2635</v>
      </c>
      <c r="D593" s="29" t="s">
        <v>2510</v>
      </c>
      <c r="E593" s="28" t="s">
        <v>2518</v>
      </c>
      <c r="F593" s="23" t="s">
        <v>2634</v>
      </c>
      <c r="G593" s="24" t="s">
        <v>2635</v>
      </c>
      <c r="H593" s="30">
        <v>120000</v>
      </c>
      <c r="I593" s="8">
        <v>26519.600000000002</v>
      </c>
      <c r="J593" s="31">
        <v>93480.4</v>
      </c>
      <c r="K593" s="32">
        <f>+Tabla2[[#This Row],[Número de personal]]-Tabla2[[#This Row],[CODIGO]]</f>
        <v>0</v>
      </c>
    </row>
    <row r="594" spans="1:11" ht="15" customHeight="1">
      <c r="A594">
        <v>591</v>
      </c>
      <c r="B594" s="28" t="s">
        <v>2313</v>
      </c>
      <c r="C594" s="29" t="s">
        <v>2314</v>
      </c>
      <c r="D594" s="29" t="s">
        <v>2214</v>
      </c>
      <c r="E594" s="28" t="s">
        <v>2315</v>
      </c>
      <c r="F594" s="23" t="s">
        <v>2313</v>
      </c>
      <c r="G594" s="24" t="s">
        <v>2314</v>
      </c>
      <c r="H594" s="30">
        <v>70000</v>
      </c>
      <c r="I594" s="8">
        <v>9979.9800000000014</v>
      </c>
      <c r="J594" s="31">
        <v>60020.02</v>
      </c>
      <c r="K594" s="32">
        <f>+Tabla2[[#This Row],[Número de personal]]-Tabla2[[#This Row],[CODIGO]]</f>
        <v>0</v>
      </c>
    </row>
    <row r="595" spans="1:11" ht="15" customHeight="1">
      <c r="A595">
        <v>592</v>
      </c>
      <c r="B595" s="28" t="s">
        <v>349</v>
      </c>
      <c r="C595" s="29" t="s">
        <v>350</v>
      </c>
      <c r="D595" s="29" t="s">
        <v>302</v>
      </c>
      <c r="E595" s="28" t="s">
        <v>351</v>
      </c>
      <c r="F595" s="23" t="s">
        <v>349</v>
      </c>
      <c r="G595" s="24" t="s">
        <v>350</v>
      </c>
      <c r="H595" s="30">
        <v>115000</v>
      </c>
      <c r="I595" s="8">
        <v>22769.989999999998</v>
      </c>
      <c r="J595" s="31">
        <v>92230.010000000009</v>
      </c>
      <c r="K595" s="32">
        <f>+Tabla2[[#This Row],[Número de personal]]-Tabla2[[#This Row],[CODIGO]]</f>
        <v>0</v>
      </c>
    </row>
    <row r="596" spans="1:11" ht="15" customHeight="1">
      <c r="A596">
        <v>593</v>
      </c>
      <c r="B596" s="28" t="s">
        <v>1780</v>
      </c>
      <c r="C596" s="29" t="s">
        <v>1781</v>
      </c>
      <c r="D596" s="29" t="s">
        <v>1771</v>
      </c>
      <c r="E596" s="28" t="s">
        <v>1782</v>
      </c>
      <c r="F596" s="23" t="s">
        <v>1780</v>
      </c>
      <c r="G596" s="24" t="s">
        <v>1781</v>
      </c>
      <c r="H596" s="30">
        <v>110000</v>
      </c>
      <c r="I596" s="8">
        <v>26311.119999999999</v>
      </c>
      <c r="J596" s="31">
        <v>83688.88</v>
      </c>
      <c r="K596" s="32">
        <f>+Tabla2[[#This Row],[Número de personal]]-Tabla2[[#This Row],[CODIGO]]</f>
        <v>0</v>
      </c>
    </row>
    <row r="597" spans="1:11" ht="15" customHeight="1">
      <c r="A597">
        <v>594</v>
      </c>
      <c r="B597" s="28" t="s">
        <v>1524</v>
      </c>
      <c r="C597" s="29" t="s">
        <v>1525</v>
      </c>
      <c r="D597" s="29" t="s">
        <v>1516</v>
      </c>
      <c r="E597" s="28" t="s">
        <v>1520</v>
      </c>
      <c r="F597" s="23" t="s">
        <v>1524</v>
      </c>
      <c r="G597" s="24" t="s">
        <v>1525</v>
      </c>
      <c r="H597" s="30">
        <v>38000</v>
      </c>
      <c r="I597" s="8">
        <v>2431.1800000000003</v>
      </c>
      <c r="J597" s="31">
        <v>35568.82</v>
      </c>
      <c r="K597" s="32">
        <f>+Tabla2[[#This Row],[Número de personal]]-Tabla2[[#This Row],[CODIGO]]</f>
        <v>0</v>
      </c>
    </row>
    <row r="598" spans="1:11" ht="15" customHeight="1">
      <c r="A598">
        <v>595</v>
      </c>
      <c r="B598" s="28" t="s">
        <v>1162</v>
      </c>
      <c r="C598" s="29" t="s">
        <v>1163</v>
      </c>
      <c r="D598" s="29" t="s">
        <v>1134</v>
      </c>
      <c r="E598" s="28" t="s">
        <v>1164</v>
      </c>
      <c r="F598" s="23" t="s">
        <v>1162</v>
      </c>
      <c r="G598" s="24" t="s">
        <v>1163</v>
      </c>
      <c r="H598" s="30">
        <v>107867</v>
      </c>
      <c r="I598" s="8">
        <v>21704.2</v>
      </c>
      <c r="J598" s="31">
        <v>86162.8</v>
      </c>
      <c r="K598" s="32">
        <f>+Tabla2[[#This Row],[Número de personal]]-Tabla2[[#This Row],[CODIGO]]</f>
        <v>0</v>
      </c>
    </row>
    <row r="599" spans="1:11" ht="15" customHeight="1">
      <c r="A599">
        <v>596</v>
      </c>
      <c r="B599" s="28" t="s">
        <v>1508</v>
      </c>
      <c r="C599" s="29" t="s">
        <v>1509</v>
      </c>
      <c r="D599" s="29" t="s">
        <v>1500</v>
      </c>
      <c r="E599" s="28" t="s">
        <v>1510</v>
      </c>
      <c r="F599" s="23" t="s">
        <v>1508</v>
      </c>
      <c r="G599" s="24" t="s">
        <v>1509</v>
      </c>
      <c r="H599" s="30">
        <v>48524</v>
      </c>
      <c r="I599" s="8">
        <v>4987.8900000000003</v>
      </c>
      <c r="J599" s="31">
        <v>43536.11</v>
      </c>
      <c r="K599" s="32">
        <f>+Tabla2[[#This Row],[Número de personal]]-Tabla2[[#This Row],[CODIGO]]</f>
        <v>0</v>
      </c>
    </row>
    <row r="600" spans="1:11" ht="15" customHeight="1">
      <c r="A600">
        <v>597</v>
      </c>
      <c r="B600" s="28" t="s">
        <v>2463</v>
      </c>
      <c r="C600" s="29" t="s">
        <v>2464</v>
      </c>
      <c r="D600" s="29" t="s">
        <v>2422</v>
      </c>
      <c r="E600" s="28" t="s">
        <v>2441</v>
      </c>
      <c r="F600" s="23" t="s">
        <v>2463</v>
      </c>
      <c r="G600" s="24" t="s">
        <v>2464</v>
      </c>
      <c r="H600" s="30">
        <v>120000</v>
      </c>
      <c r="I600" s="8">
        <v>24376.37</v>
      </c>
      <c r="J600" s="31">
        <v>95623.63</v>
      </c>
      <c r="K600" s="32">
        <f>+Tabla2[[#This Row],[Número de personal]]-Tabla2[[#This Row],[CODIGO]]</f>
        <v>0</v>
      </c>
    </row>
    <row r="601" spans="1:11" ht="15" customHeight="1">
      <c r="A601">
        <v>598</v>
      </c>
      <c r="B601" s="28" t="s">
        <v>1107</v>
      </c>
      <c r="C601" s="29" t="s">
        <v>1108</v>
      </c>
      <c r="D601" s="29" t="s">
        <v>1102</v>
      </c>
      <c r="E601" s="28" t="s">
        <v>1109</v>
      </c>
      <c r="F601" s="23" t="s">
        <v>1107</v>
      </c>
      <c r="G601" s="24" t="s">
        <v>1108</v>
      </c>
      <c r="H601" s="30">
        <v>110000</v>
      </c>
      <c r="I601" s="8">
        <v>21433.119999999999</v>
      </c>
      <c r="J601" s="31">
        <v>88566.88</v>
      </c>
      <c r="K601" s="32">
        <f>+Tabla2[[#This Row],[Número de personal]]-Tabla2[[#This Row],[CODIGO]]</f>
        <v>0</v>
      </c>
    </row>
    <row r="602" spans="1:11" ht="15" customHeight="1">
      <c r="A602">
        <v>599</v>
      </c>
      <c r="B602" s="28" t="s">
        <v>2042</v>
      </c>
      <c r="C602" s="29" t="s">
        <v>2043</v>
      </c>
      <c r="D602" s="29" t="s">
        <v>2007</v>
      </c>
      <c r="E602" s="28" t="s">
        <v>2044</v>
      </c>
      <c r="F602" s="23" t="s">
        <v>2042</v>
      </c>
      <c r="G602" s="24" t="s">
        <v>2043</v>
      </c>
      <c r="H602" s="30">
        <v>33918</v>
      </c>
      <c r="I602" s="8">
        <v>8608.76</v>
      </c>
      <c r="J602" s="31">
        <v>25309.239999999998</v>
      </c>
      <c r="K602" s="32">
        <f>+Tabla2[[#This Row],[Número de personal]]-Tabla2[[#This Row],[CODIGO]]</f>
        <v>0</v>
      </c>
    </row>
    <row r="603" spans="1:11" ht="15" customHeight="1">
      <c r="A603">
        <v>600</v>
      </c>
      <c r="B603" s="28" t="s">
        <v>1364</v>
      </c>
      <c r="C603" s="29" t="s">
        <v>1365</v>
      </c>
      <c r="D603" s="29" t="s">
        <v>1284</v>
      </c>
      <c r="E603" s="28" t="s">
        <v>1325</v>
      </c>
      <c r="F603" s="23" t="s">
        <v>1364</v>
      </c>
      <c r="G603" s="24" t="s">
        <v>1365</v>
      </c>
      <c r="H603" s="30">
        <v>25500</v>
      </c>
      <c r="I603" s="8">
        <v>1882.0500000000002</v>
      </c>
      <c r="J603" s="31">
        <v>23617.95</v>
      </c>
      <c r="K603" s="32">
        <f>+Tabla2[[#This Row],[Número de personal]]-Tabla2[[#This Row],[CODIGO]]</f>
        <v>0</v>
      </c>
    </row>
    <row r="604" spans="1:11" ht="15" customHeight="1">
      <c r="A604">
        <v>601</v>
      </c>
      <c r="B604" s="28" t="s">
        <v>220</v>
      </c>
      <c r="C604" s="29" t="s">
        <v>221</v>
      </c>
      <c r="D604" s="29" t="s">
        <v>153</v>
      </c>
      <c r="E604" s="28" t="s">
        <v>222</v>
      </c>
      <c r="F604" s="23" t="s">
        <v>220</v>
      </c>
      <c r="G604" s="24" t="s">
        <v>221</v>
      </c>
      <c r="H604" s="30">
        <v>40000</v>
      </c>
      <c r="I604" s="8">
        <v>3172.3900000000003</v>
      </c>
      <c r="J604" s="31">
        <v>36827.61</v>
      </c>
      <c r="K604" s="32">
        <f>+Tabla2[[#This Row],[Número de personal]]-Tabla2[[#This Row],[CODIGO]]</f>
        <v>0</v>
      </c>
    </row>
    <row r="605" spans="1:11" ht="15" customHeight="1">
      <c r="A605">
        <v>602</v>
      </c>
      <c r="B605" s="28" t="s">
        <v>35</v>
      </c>
      <c r="C605" s="29" t="s">
        <v>36</v>
      </c>
      <c r="D605" s="29" t="s">
        <v>5</v>
      </c>
      <c r="E605" s="28" t="s">
        <v>37</v>
      </c>
      <c r="F605" s="23" t="s">
        <v>35</v>
      </c>
      <c r="G605" s="24" t="s">
        <v>36</v>
      </c>
      <c r="H605" s="30">
        <v>170000</v>
      </c>
      <c r="I605" s="8">
        <v>39453.18</v>
      </c>
      <c r="J605" s="31">
        <v>130546.82</v>
      </c>
      <c r="K605" s="32">
        <f>+Tabla2[[#This Row],[Número de personal]]-Tabla2[[#This Row],[CODIGO]]</f>
        <v>0</v>
      </c>
    </row>
    <row r="606" spans="1:11" ht="15" customHeight="1">
      <c r="A606">
        <v>603</v>
      </c>
      <c r="B606" s="28" t="s">
        <v>1208</v>
      </c>
      <c r="C606" s="29" t="s">
        <v>1209</v>
      </c>
      <c r="D606" s="29" t="s">
        <v>1134</v>
      </c>
      <c r="E606" s="28" t="s">
        <v>1167</v>
      </c>
      <c r="F606" s="23" t="s">
        <v>1208</v>
      </c>
      <c r="G606" s="24" t="s">
        <v>1209</v>
      </c>
      <c r="H606" s="30">
        <v>86800</v>
      </c>
      <c r="I606" s="8">
        <v>16851.09</v>
      </c>
      <c r="J606" s="31">
        <v>69948.91</v>
      </c>
      <c r="K606" s="32">
        <f>+Tabla2[[#This Row],[Número de personal]]-Tabla2[[#This Row],[CODIGO]]</f>
        <v>0</v>
      </c>
    </row>
    <row r="607" spans="1:11" ht="15" customHeight="1">
      <c r="A607">
        <v>604</v>
      </c>
      <c r="B607" s="28" t="s">
        <v>2326</v>
      </c>
      <c r="C607" s="29" t="s">
        <v>2327</v>
      </c>
      <c r="D607" s="29" t="s">
        <v>2214</v>
      </c>
      <c r="E607" s="28" t="s">
        <v>2218</v>
      </c>
      <c r="F607" s="23" t="s">
        <v>2326</v>
      </c>
      <c r="G607" s="24" t="s">
        <v>2327</v>
      </c>
      <c r="H607" s="30">
        <v>115000</v>
      </c>
      <c r="I607" s="8">
        <v>22455.309999999998</v>
      </c>
      <c r="J607" s="31">
        <v>92544.69</v>
      </c>
      <c r="K607" s="32">
        <f>+Tabla2[[#This Row],[Número de personal]]-Tabla2[[#This Row],[CODIGO]]</f>
        <v>0</v>
      </c>
    </row>
    <row r="608" spans="1:11" ht="15" customHeight="1">
      <c r="A608">
        <v>605</v>
      </c>
      <c r="B608" s="28" t="s">
        <v>2231</v>
      </c>
      <c r="C608" s="29" t="s">
        <v>2232</v>
      </c>
      <c r="D608" s="29" t="s">
        <v>2214</v>
      </c>
      <c r="E608" s="28" t="s">
        <v>2233</v>
      </c>
      <c r="F608" s="23" t="s">
        <v>2231</v>
      </c>
      <c r="G608" s="24" t="s">
        <v>2232</v>
      </c>
      <c r="H608" s="30">
        <v>115000</v>
      </c>
      <c r="I608" s="8">
        <v>32271.86</v>
      </c>
      <c r="J608" s="31">
        <v>82728.14</v>
      </c>
      <c r="K608" s="32">
        <f>+Tabla2[[#This Row],[Número de personal]]-Tabla2[[#This Row],[CODIGO]]</f>
        <v>0</v>
      </c>
    </row>
    <row r="609" spans="1:11" ht="15" customHeight="1">
      <c r="A609">
        <v>606</v>
      </c>
      <c r="B609" s="28" t="s">
        <v>2543</v>
      </c>
      <c r="C609" s="29" t="s">
        <v>2544</v>
      </c>
      <c r="D609" s="29" t="s">
        <v>2510</v>
      </c>
      <c r="E609" s="28" t="s">
        <v>2545</v>
      </c>
      <c r="F609" s="23" t="s">
        <v>2543</v>
      </c>
      <c r="G609" s="24" t="s">
        <v>2544</v>
      </c>
      <c r="H609" s="30">
        <v>69730</v>
      </c>
      <c r="I609" s="8">
        <v>9913.2199999999993</v>
      </c>
      <c r="J609" s="31">
        <v>59816.78</v>
      </c>
      <c r="K609" s="32">
        <f>+Tabla2[[#This Row],[Número de personal]]-Tabla2[[#This Row],[CODIGO]]</f>
        <v>0</v>
      </c>
    </row>
    <row r="610" spans="1:11" ht="15" customHeight="1">
      <c r="A610">
        <v>607</v>
      </c>
      <c r="B610" s="28" t="s">
        <v>1346</v>
      </c>
      <c r="C610" s="29" t="s">
        <v>1347</v>
      </c>
      <c r="D610" s="29" t="s">
        <v>1284</v>
      </c>
      <c r="E610" s="28" t="s">
        <v>1348</v>
      </c>
      <c r="F610" s="23" t="s">
        <v>1346</v>
      </c>
      <c r="G610" s="24" t="s">
        <v>1347</v>
      </c>
      <c r="H610" s="30">
        <v>69730</v>
      </c>
      <c r="I610" s="8">
        <v>9913.2199999999993</v>
      </c>
      <c r="J610" s="31">
        <v>59816.78</v>
      </c>
      <c r="K610" s="32">
        <f>+Tabla2[[#This Row],[Número de personal]]-Tabla2[[#This Row],[CODIGO]]</f>
        <v>0</v>
      </c>
    </row>
    <row r="611" spans="1:11" ht="15" customHeight="1">
      <c r="A611">
        <v>608</v>
      </c>
      <c r="B611" s="28" t="s">
        <v>2272</v>
      </c>
      <c r="C611" s="29" t="s">
        <v>2273</v>
      </c>
      <c r="D611" s="29" t="s">
        <v>2214</v>
      </c>
      <c r="E611" s="28" t="s">
        <v>2274</v>
      </c>
      <c r="F611" s="23" t="s">
        <v>2272</v>
      </c>
      <c r="G611" s="24" t="s">
        <v>2273</v>
      </c>
      <c r="H611" s="30">
        <v>70000</v>
      </c>
      <c r="I611" s="8">
        <v>9845.2200000000012</v>
      </c>
      <c r="J611" s="31">
        <v>60154.78</v>
      </c>
      <c r="K611" s="32">
        <f>+Tabla2[[#This Row],[Número de personal]]-Tabla2[[#This Row],[CODIGO]]</f>
        <v>0</v>
      </c>
    </row>
    <row r="612" spans="1:11" ht="15" customHeight="1">
      <c r="A612">
        <v>609</v>
      </c>
      <c r="B612" s="28" t="s">
        <v>2439</v>
      </c>
      <c r="C612" s="29" t="s">
        <v>2440</v>
      </c>
      <c r="D612" s="29" t="s">
        <v>2422</v>
      </c>
      <c r="E612" s="28" t="s">
        <v>2441</v>
      </c>
      <c r="F612" s="23" t="s">
        <v>2439</v>
      </c>
      <c r="G612" s="24" t="s">
        <v>2440</v>
      </c>
      <c r="H612" s="30">
        <v>120000</v>
      </c>
      <c r="I612" s="8">
        <v>24241.61</v>
      </c>
      <c r="J612" s="31">
        <v>95758.39</v>
      </c>
      <c r="K612" s="32">
        <f>+Tabla2[[#This Row],[Número de personal]]-Tabla2[[#This Row],[CODIGO]]</f>
        <v>0</v>
      </c>
    </row>
    <row r="613" spans="1:11" ht="15" customHeight="1">
      <c r="A613">
        <v>610</v>
      </c>
      <c r="B613" s="28" t="s">
        <v>2288</v>
      </c>
      <c r="C613" s="29" t="s">
        <v>2289</v>
      </c>
      <c r="D613" s="29" t="s">
        <v>2214</v>
      </c>
      <c r="E613" s="28" t="s">
        <v>2290</v>
      </c>
      <c r="F613" s="23" t="s">
        <v>2288</v>
      </c>
      <c r="G613" s="24" t="s">
        <v>2289</v>
      </c>
      <c r="H613" s="30">
        <v>90000</v>
      </c>
      <c r="I613" s="8">
        <v>15411.86</v>
      </c>
      <c r="J613" s="31">
        <v>74588.14</v>
      </c>
      <c r="K613" s="32">
        <f>+Tabla2[[#This Row],[Número de personal]]-Tabla2[[#This Row],[CODIGO]]</f>
        <v>0</v>
      </c>
    </row>
    <row r="614" spans="1:11" ht="15" customHeight="1">
      <c r="A614">
        <v>611</v>
      </c>
      <c r="B614" s="28" t="s">
        <v>2328</v>
      </c>
      <c r="C614" s="29" t="s">
        <v>2329</v>
      </c>
      <c r="D614" s="29" t="s">
        <v>2214</v>
      </c>
      <c r="E614" s="28" t="s">
        <v>2230</v>
      </c>
      <c r="F614" s="23" t="s">
        <v>2328</v>
      </c>
      <c r="G614" s="24" t="s">
        <v>2329</v>
      </c>
      <c r="H614" s="30">
        <v>90000</v>
      </c>
      <c r="I614" s="8">
        <v>16894.920000000002</v>
      </c>
      <c r="J614" s="31">
        <v>73105.08</v>
      </c>
      <c r="K614" s="32">
        <f>+Tabla2[[#This Row],[Número de personal]]-Tabla2[[#This Row],[CODIGO]]</f>
        <v>0</v>
      </c>
    </row>
    <row r="615" spans="1:11" ht="15" customHeight="1">
      <c r="A615">
        <v>612</v>
      </c>
      <c r="B615" s="28" t="s">
        <v>96</v>
      </c>
      <c r="C615" s="29" t="s">
        <v>97</v>
      </c>
      <c r="D615" s="29" t="s">
        <v>5</v>
      </c>
      <c r="E615" s="28" t="s">
        <v>19</v>
      </c>
      <c r="F615" s="23" t="s">
        <v>96</v>
      </c>
      <c r="G615" s="24" t="s">
        <v>97</v>
      </c>
      <c r="H615" s="30">
        <v>65000</v>
      </c>
      <c r="I615" s="8">
        <v>8772.14</v>
      </c>
      <c r="J615" s="31">
        <v>56227.86</v>
      </c>
      <c r="K615" s="32">
        <f>+Tabla2[[#This Row],[Número de personal]]-Tabla2[[#This Row],[CODIGO]]</f>
        <v>0</v>
      </c>
    </row>
    <row r="616" spans="1:11" ht="15" customHeight="1">
      <c r="A616">
        <v>613</v>
      </c>
      <c r="B616" s="28" t="s">
        <v>1204</v>
      </c>
      <c r="C616" s="29" t="s">
        <v>1205</v>
      </c>
      <c r="D616" s="29" t="s">
        <v>1134</v>
      </c>
      <c r="E616" s="28" t="s">
        <v>1161</v>
      </c>
      <c r="F616" s="23" t="s">
        <v>1204</v>
      </c>
      <c r="G616" s="24" t="s">
        <v>1205</v>
      </c>
      <c r="H616" s="30">
        <v>64200</v>
      </c>
      <c r="I616" s="8">
        <v>8096.3200000000006</v>
      </c>
      <c r="J616" s="31">
        <v>56103.68</v>
      </c>
      <c r="K616" s="32">
        <f>+Tabla2[[#This Row],[Número de personal]]-Tabla2[[#This Row],[CODIGO]]</f>
        <v>0</v>
      </c>
    </row>
    <row r="617" spans="1:11" ht="15" customHeight="1">
      <c r="A617">
        <v>614</v>
      </c>
      <c r="B617" s="28" t="s">
        <v>1159</v>
      </c>
      <c r="C617" s="29" t="s">
        <v>1160</v>
      </c>
      <c r="D617" s="29" t="s">
        <v>1134</v>
      </c>
      <c r="E617" s="28" t="s">
        <v>1161</v>
      </c>
      <c r="F617" s="23" t="s">
        <v>1159</v>
      </c>
      <c r="G617" s="24" t="s">
        <v>1160</v>
      </c>
      <c r="H617" s="30">
        <v>64200</v>
      </c>
      <c r="I617" s="8">
        <v>14846.32</v>
      </c>
      <c r="J617" s="31">
        <v>49353.68</v>
      </c>
      <c r="K617" s="32">
        <f>+Tabla2[[#This Row],[Número de personal]]-Tabla2[[#This Row],[CODIGO]]</f>
        <v>0</v>
      </c>
    </row>
    <row r="618" spans="1:11" ht="15" customHeight="1">
      <c r="A618">
        <v>615</v>
      </c>
      <c r="B618" s="28" t="s">
        <v>228</v>
      </c>
      <c r="C618" s="29" t="s">
        <v>229</v>
      </c>
      <c r="D618" s="29" t="s">
        <v>226</v>
      </c>
      <c r="E618" s="28" t="s">
        <v>230</v>
      </c>
      <c r="F618" s="23" t="s">
        <v>228</v>
      </c>
      <c r="G618" s="24" t="s">
        <v>229</v>
      </c>
      <c r="H618" s="30">
        <v>107867</v>
      </c>
      <c r="I618" s="8">
        <v>20805.329999999998</v>
      </c>
      <c r="J618" s="31">
        <v>87061.67</v>
      </c>
      <c r="K618" s="32">
        <f>+Tabla2[[#This Row],[Número de personal]]-Tabla2[[#This Row],[CODIGO]]</f>
        <v>0</v>
      </c>
    </row>
    <row r="619" spans="1:11" ht="15" customHeight="1">
      <c r="A619">
        <v>616</v>
      </c>
      <c r="B619" s="28" t="s">
        <v>243</v>
      </c>
      <c r="C619" s="29" t="s">
        <v>244</v>
      </c>
      <c r="D619" s="29" t="s">
        <v>226</v>
      </c>
      <c r="E619" s="28" t="s">
        <v>245</v>
      </c>
      <c r="F619" s="23" t="s">
        <v>243</v>
      </c>
      <c r="G619" s="24" t="s">
        <v>244</v>
      </c>
      <c r="H619" s="30">
        <v>33918</v>
      </c>
      <c r="I619" s="8">
        <v>2880.3</v>
      </c>
      <c r="J619" s="31">
        <v>31037.7</v>
      </c>
      <c r="K619" s="32">
        <f>+Tabla2[[#This Row],[Número de personal]]-Tabla2[[#This Row],[CODIGO]]</f>
        <v>0</v>
      </c>
    </row>
    <row r="620" spans="1:11" ht="15" customHeight="1">
      <c r="A620">
        <v>617</v>
      </c>
      <c r="B620" s="28" t="s">
        <v>1140</v>
      </c>
      <c r="C620" s="29" t="s">
        <v>1141</v>
      </c>
      <c r="D620" s="29" t="s">
        <v>1134</v>
      </c>
      <c r="E620" s="28" t="s">
        <v>1142</v>
      </c>
      <c r="F620" s="23" t="s">
        <v>1140</v>
      </c>
      <c r="G620" s="24" t="s">
        <v>1141</v>
      </c>
      <c r="H620" s="30">
        <v>64200</v>
      </c>
      <c r="I620" s="8">
        <v>8411</v>
      </c>
      <c r="J620" s="31">
        <v>55789</v>
      </c>
      <c r="K620" s="32">
        <f>+Tabla2[[#This Row],[Número de personal]]-Tabla2[[#This Row],[CODIGO]]</f>
        <v>0</v>
      </c>
    </row>
    <row r="621" spans="1:11" ht="15" customHeight="1">
      <c r="A621">
        <v>618</v>
      </c>
      <c r="B621" s="28" t="s">
        <v>1199</v>
      </c>
      <c r="C621" s="29" t="s">
        <v>1200</v>
      </c>
      <c r="D621" s="29" t="s">
        <v>1134</v>
      </c>
      <c r="E621" s="28" t="s">
        <v>1201</v>
      </c>
      <c r="F621" s="23" t="s">
        <v>1199</v>
      </c>
      <c r="G621" s="24" t="s">
        <v>1200</v>
      </c>
      <c r="H621" s="30">
        <v>64200</v>
      </c>
      <c r="I621" s="8">
        <v>8096.3200000000006</v>
      </c>
      <c r="J621" s="31">
        <v>56103.68</v>
      </c>
      <c r="K621" s="32">
        <f>+Tabla2[[#This Row],[Número de personal]]-Tabla2[[#This Row],[CODIGO]]</f>
        <v>0</v>
      </c>
    </row>
    <row r="622" spans="1:11" ht="15" customHeight="1">
      <c r="A622">
        <v>619</v>
      </c>
      <c r="B622" s="28" t="s">
        <v>1421</v>
      </c>
      <c r="C622" s="29" t="s">
        <v>1422</v>
      </c>
      <c r="D622" s="29" t="s">
        <v>1284</v>
      </c>
      <c r="E622" s="28" t="s">
        <v>1325</v>
      </c>
      <c r="F622" s="23" t="s">
        <v>1421</v>
      </c>
      <c r="G622" s="24" t="s">
        <v>1422</v>
      </c>
      <c r="H622" s="30">
        <v>25500</v>
      </c>
      <c r="I622" s="8">
        <v>1978.15</v>
      </c>
      <c r="J622" s="31">
        <v>23521.85</v>
      </c>
      <c r="K622" s="32">
        <f>+Tabla2[[#This Row],[Número de personal]]-Tabla2[[#This Row],[CODIGO]]</f>
        <v>0</v>
      </c>
    </row>
    <row r="623" spans="1:11" ht="15" customHeight="1">
      <c r="A623">
        <v>620</v>
      </c>
      <c r="B623" s="28" t="s">
        <v>1674</v>
      </c>
      <c r="C623" s="29" t="s">
        <v>1675</v>
      </c>
      <c r="D623" s="29" t="s">
        <v>1516</v>
      </c>
      <c r="E623" s="28" t="s">
        <v>1676</v>
      </c>
      <c r="F623" s="23" t="s">
        <v>1674</v>
      </c>
      <c r="G623" s="24" t="s">
        <v>1675</v>
      </c>
      <c r="H623" s="30">
        <v>33918</v>
      </c>
      <c r="I623" s="8">
        <v>2029.56</v>
      </c>
      <c r="J623" s="31">
        <v>31888.44</v>
      </c>
      <c r="K623" s="32">
        <f>+Tabla2[[#This Row],[Número de personal]]-Tabla2[[#This Row],[CODIGO]]</f>
        <v>0</v>
      </c>
    </row>
    <row r="624" spans="1:11" ht="15" customHeight="1">
      <c r="A624">
        <v>621</v>
      </c>
      <c r="B624" s="28" t="s">
        <v>1826</v>
      </c>
      <c r="C624" s="29" t="s">
        <v>1827</v>
      </c>
      <c r="D624" s="29" t="s">
        <v>1805</v>
      </c>
      <c r="E624" s="28" t="s">
        <v>1825</v>
      </c>
      <c r="F624" s="23" t="s">
        <v>1826</v>
      </c>
      <c r="G624" s="24" t="s">
        <v>1827</v>
      </c>
      <c r="H624" s="30">
        <v>37000</v>
      </c>
      <c r="I624" s="8">
        <v>2878.9399999999996</v>
      </c>
      <c r="J624" s="31">
        <v>34121.06</v>
      </c>
      <c r="K624" s="32">
        <f>+Tabla2[[#This Row],[Número de personal]]-Tabla2[[#This Row],[CODIGO]]</f>
        <v>0</v>
      </c>
    </row>
    <row r="625" spans="1:11" ht="15" customHeight="1">
      <c r="A625">
        <v>622</v>
      </c>
      <c r="B625" s="28" t="s">
        <v>2587</v>
      </c>
      <c r="C625" s="29" t="s">
        <v>2588</v>
      </c>
      <c r="D625" s="29" t="s">
        <v>2510</v>
      </c>
      <c r="E625" s="28" t="s">
        <v>2589</v>
      </c>
      <c r="F625" s="23" t="s">
        <v>2587</v>
      </c>
      <c r="G625" s="24" t="s">
        <v>2588</v>
      </c>
      <c r="H625" s="30">
        <v>133489</v>
      </c>
      <c r="I625" s="8">
        <v>29407.390000000003</v>
      </c>
      <c r="J625" s="31">
        <v>104081.61</v>
      </c>
      <c r="K625" s="32">
        <f>+Tabla2[[#This Row],[Número de personal]]-Tabla2[[#This Row],[CODIGO]]</f>
        <v>0</v>
      </c>
    </row>
    <row r="626" spans="1:11" ht="15" customHeight="1">
      <c r="A626">
        <v>623</v>
      </c>
      <c r="B626" s="28" t="s">
        <v>2022</v>
      </c>
      <c r="C626" s="29" t="s">
        <v>2023</v>
      </c>
      <c r="D626" s="29" t="s">
        <v>2007</v>
      </c>
      <c r="E626" s="28" t="s">
        <v>2024</v>
      </c>
      <c r="F626" s="23" t="s">
        <v>2022</v>
      </c>
      <c r="G626" s="24" t="s">
        <v>2023</v>
      </c>
      <c r="H626" s="30">
        <v>129000</v>
      </c>
      <c r="I626" s="8">
        <v>26890.54</v>
      </c>
      <c r="J626" s="31">
        <v>102109.45999999999</v>
      </c>
      <c r="K626" s="32">
        <f>+Tabla2[[#This Row],[Número de personal]]-Tabla2[[#This Row],[CODIGO]]</f>
        <v>0</v>
      </c>
    </row>
    <row r="627" spans="1:11" ht="15" customHeight="1">
      <c r="A627">
        <v>624</v>
      </c>
      <c r="B627" s="28" t="s">
        <v>91</v>
      </c>
      <c r="C627" s="29" t="s">
        <v>92</v>
      </c>
      <c r="D627" s="29" t="s">
        <v>5</v>
      </c>
      <c r="E627" s="28" t="s">
        <v>19</v>
      </c>
      <c r="F627" s="23" t="s">
        <v>91</v>
      </c>
      <c r="G627" s="24" t="s">
        <v>92</v>
      </c>
      <c r="H627" s="30">
        <v>65000</v>
      </c>
      <c r="I627" s="8">
        <v>8689.14</v>
      </c>
      <c r="J627" s="31">
        <v>56310.86</v>
      </c>
      <c r="K627" s="32">
        <f>+Tabla2[[#This Row],[Número de personal]]-Tabla2[[#This Row],[CODIGO]]</f>
        <v>0</v>
      </c>
    </row>
    <row r="628" spans="1:11" ht="15" customHeight="1">
      <c r="A628">
        <v>625</v>
      </c>
      <c r="B628" s="28" t="s">
        <v>2202</v>
      </c>
      <c r="C628" s="29" t="s">
        <v>2203</v>
      </c>
      <c r="D628" s="29" t="s">
        <v>2104</v>
      </c>
      <c r="E628" s="28" t="s">
        <v>2204</v>
      </c>
      <c r="F628" s="23" t="s">
        <v>2202</v>
      </c>
      <c r="G628" s="24" t="s">
        <v>2203</v>
      </c>
      <c r="H628" s="30">
        <v>90000</v>
      </c>
      <c r="I628" s="8">
        <v>16041.23</v>
      </c>
      <c r="J628" s="31">
        <v>73958.77</v>
      </c>
      <c r="K628" s="32">
        <f>+Tabla2[[#This Row],[Número de personal]]-Tabla2[[#This Row],[CODIGO]]</f>
        <v>0</v>
      </c>
    </row>
    <row r="629" spans="1:11" ht="15" customHeight="1">
      <c r="A629">
        <v>626</v>
      </c>
      <c r="B629" s="28" t="s">
        <v>146</v>
      </c>
      <c r="C629" s="29" t="s">
        <v>147</v>
      </c>
      <c r="D629" s="29" t="s">
        <v>109</v>
      </c>
      <c r="E629" s="28" t="s">
        <v>128</v>
      </c>
      <c r="F629" s="23" t="s">
        <v>146</v>
      </c>
      <c r="G629" s="24" t="s">
        <v>147</v>
      </c>
      <c r="H629" s="30">
        <v>111145</v>
      </c>
      <c r="I629" s="8">
        <v>21635.360000000001</v>
      </c>
      <c r="J629" s="31">
        <v>89509.64</v>
      </c>
      <c r="K629" s="32">
        <f>+Tabla2[[#This Row],[Número de personal]]-Tabla2[[#This Row],[CODIGO]]</f>
        <v>0</v>
      </c>
    </row>
    <row r="630" spans="1:11" ht="15" customHeight="1">
      <c r="A630">
        <v>627</v>
      </c>
      <c r="B630" s="28" t="s">
        <v>376</v>
      </c>
      <c r="C630" s="29" t="s">
        <v>377</v>
      </c>
      <c r="D630" s="29" t="s">
        <v>368</v>
      </c>
      <c r="E630" s="28" t="s">
        <v>378</v>
      </c>
      <c r="F630" s="23" t="s">
        <v>376</v>
      </c>
      <c r="G630" s="24" t="s">
        <v>377</v>
      </c>
      <c r="H630" s="30">
        <v>177920</v>
      </c>
      <c r="I630" s="8">
        <v>48150.03</v>
      </c>
      <c r="J630" s="31">
        <v>129769.97</v>
      </c>
      <c r="K630" s="32">
        <f>+Tabla2[[#This Row],[Número de personal]]-Tabla2[[#This Row],[CODIGO]]</f>
        <v>0</v>
      </c>
    </row>
    <row r="631" spans="1:11" ht="15" customHeight="1">
      <c r="A631">
        <v>628</v>
      </c>
      <c r="B631" s="28" t="s">
        <v>480</v>
      </c>
      <c r="C631" s="29" t="s">
        <v>481</v>
      </c>
      <c r="D631" s="29" t="s">
        <v>456</v>
      </c>
      <c r="E631" s="28" t="s">
        <v>482</v>
      </c>
      <c r="F631" s="23" t="s">
        <v>480</v>
      </c>
      <c r="G631" s="24" t="s">
        <v>481</v>
      </c>
      <c r="H631" s="30">
        <v>165000</v>
      </c>
      <c r="I631" s="8">
        <v>45141.289999999994</v>
      </c>
      <c r="J631" s="31">
        <v>119858.71</v>
      </c>
      <c r="K631" s="32">
        <f>+Tabla2[[#This Row],[Número de personal]]-Tabla2[[#This Row],[CODIGO]]</f>
        <v>0</v>
      </c>
    </row>
    <row r="632" spans="1:11" ht="15" customHeight="1">
      <c r="A632">
        <v>629</v>
      </c>
      <c r="B632" s="28" t="s">
        <v>155</v>
      </c>
      <c r="C632" s="29" t="s">
        <v>156</v>
      </c>
      <c r="D632" s="29" t="s">
        <v>153</v>
      </c>
      <c r="E632" s="28" t="s">
        <v>157</v>
      </c>
      <c r="F632" s="23" t="s">
        <v>155</v>
      </c>
      <c r="G632" s="24" t="s">
        <v>156</v>
      </c>
      <c r="H632" s="30">
        <v>75000</v>
      </c>
      <c r="I632" s="8">
        <v>10766.939999999999</v>
      </c>
      <c r="J632" s="31">
        <v>64233.06</v>
      </c>
      <c r="K632" s="32">
        <f>+Tabla2[[#This Row],[Número de personal]]-Tabla2[[#This Row],[CODIGO]]</f>
        <v>0</v>
      </c>
    </row>
    <row r="633" spans="1:11" ht="15" customHeight="1">
      <c r="A633">
        <v>630</v>
      </c>
      <c r="B633" s="28" t="s">
        <v>461</v>
      </c>
      <c r="C633" s="29" t="s">
        <v>462</v>
      </c>
      <c r="D633" s="29" t="s">
        <v>456</v>
      </c>
      <c r="E633" s="28" t="s">
        <v>463</v>
      </c>
      <c r="F633" s="23" t="s">
        <v>461</v>
      </c>
      <c r="G633" s="24" t="s">
        <v>462</v>
      </c>
      <c r="H633" s="30">
        <v>45000</v>
      </c>
      <c r="I633" s="8">
        <v>4794.82</v>
      </c>
      <c r="J633" s="31">
        <v>40205.18</v>
      </c>
      <c r="K633" s="32">
        <f>+Tabla2[[#This Row],[Número de personal]]-Tabla2[[#This Row],[CODIGO]]</f>
        <v>0</v>
      </c>
    </row>
    <row r="634" spans="1:11" ht="15" customHeight="1">
      <c r="A634">
        <v>631</v>
      </c>
      <c r="B634" s="28" t="s">
        <v>1807</v>
      </c>
      <c r="C634" s="29" t="s">
        <v>1808</v>
      </c>
      <c r="D634" s="29" t="s">
        <v>1805</v>
      </c>
      <c r="E634" s="28" t="s">
        <v>1809</v>
      </c>
      <c r="F634" s="23" t="s">
        <v>1807</v>
      </c>
      <c r="G634" s="24" t="s">
        <v>1808</v>
      </c>
      <c r="H634" s="30">
        <v>66000</v>
      </c>
      <c r="I634" s="8">
        <v>9096.1</v>
      </c>
      <c r="J634" s="31">
        <v>56903.9</v>
      </c>
      <c r="K634" s="32">
        <f>+Tabla2[[#This Row],[Número de personal]]-Tabla2[[#This Row],[CODIGO]]</f>
        <v>0</v>
      </c>
    </row>
    <row r="635" spans="1:11" ht="15" customHeight="1">
      <c r="A635">
        <v>632</v>
      </c>
      <c r="B635" s="28" t="s">
        <v>2101</v>
      </c>
      <c r="C635" s="29" t="s">
        <v>2102</v>
      </c>
      <c r="D635" s="29" t="s">
        <v>304</v>
      </c>
      <c r="E635" s="28" t="s">
        <v>2103</v>
      </c>
      <c r="F635" s="23" t="s">
        <v>2101</v>
      </c>
      <c r="G635" s="24" t="s">
        <v>2102</v>
      </c>
      <c r="H635" s="30">
        <v>80000</v>
      </c>
      <c r="I635" s="8">
        <v>12423.93</v>
      </c>
      <c r="J635" s="31">
        <v>67576.070000000007</v>
      </c>
      <c r="K635" s="32">
        <f>+Tabla2[[#This Row],[Número de personal]]-Tabla2[[#This Row],[CODIGO]]</f>
        <v>0</v>
      </c>
    </row>
    <row r="636" spans="1:11" ht="15" customHeight="1">
      <c r="A636">
        <v>633</v>
      </c>
      <c r="B636" s="28" t="s">
        <v>500</v>
      </c>
      <c r="C636" s="29" t="s">
        <v>501</v>
      </c>
      <c r="D636" s="29" t="s">
        <v>456</v>
      </c>
      <c r="E636" s="28" t="s">
        <v>502</v>
      </c>
      <c r="F636" s="23" t="s">
        <v>500</v>
      </c>
      <c r="G636" s="24" t="s">
        <v>501</v>
      </c>
      <c r="H636" s="30">
        <v>118613</v>
      </c>
      <c r="I636" s="8">
        <v>24143.789999999997</v>
      </c>
      <c r="J636" s="31">
        <v>94469.21</v>
      </c>
      <c r="K636" s="32">
        <f>+Tabla2[[#This Row],[Número de personal]]-Tabla2[[#This Row],[CODIGO]]</f>
        <v>0</v>
      </c>
    </row>
    <row r="637" spans="1:11" ht="15" customHeight="1">
      <c r="A637">
        <v>634</v>
      </c>
      <c r="B637" s="28" t="s">
        <v>59</v>
      </c>
      <c r="C637" s="29" t="s">
        <v>60</v>
      </c>
      <c r="D637" s="29" t="s">
        <v>5</v>
      </c>
      <c r="E637" s="28" t="s">
        <v>61</v>
      </c>
      <c r="F637" s="23" t="s">
        <v>59</v>
      </c>
      <c r="G637" s="24" t="s">
        <v>60</v>
      </c>
      <c r="H637" s="30">
        <v>60000</v>
      </c>
      <c r="I637" s="8">
        <v>7219.74</v>
      </c>
      <c r="J637" s="31">
        <v>52780.26</v>
      </c>
      <c r="K637" s="32">
        <f>+Tabla2[[#This Row],[Número de personal]]-Tabla2[[#This Row],[CODIGO]]</f>
        <v>0</v>
      </c>
    </row>
    <row r="638" spans="1:11" ht="15" customHeight="1">
      <c r="A638">
        <v>635</v>
      </c>
      <c r="B638" s="28" t="s">
        <v>2106</v>
      </c>
      <c r="C638" s="29" t="s">
        <v>2107</v>
      </c>
      <c r="D638" s="29" t="s">
        <v>2104</v>
      </c>
      <c r="E638" s="28" t="s">
        <v>2108</v>
      </c>
      <c r="F638" s="23" t="s">
        <v>2106</v>
      </c>
      <c r="G638" s="24" t="s">
        <v>2107</v>
      </c>
      <c r="H638" s="30">
        <v>90000</v>
      </c>
      <c r="I638" s="8">
        <v>16602.400000000001</v>
      </c>
      <c r="J638" s="31">
        <v>73397.600000000006</v>
      </c>
      <c r="K638" s="32">
        <f>+Tabla2[[#This Row],[Número de personal]]-Tabla2[[#This Row],[CODIGO]]</f>
        <v>0</v>
      </c>
    </row>
    <row r="639" spans="1:11" ht="15" customHeight="1">
      <c r="A639">
        <v>636</v>
      </c>
      <c r="B639" s="28" t="s">
        <v>111</v>
      </c>
      <c r="C639" s="29" t="s">
        <v>112</v>
      </c>
      <c r="D639" s="29" t="s">
        <v>109</v>
      </c>
      <c r="E639" s="28" t="s">
        <v>113</v>
      </c>
      <c r="F639" s="23" t="s">
        <v>111</v>
      </c>
      <c r="G639" s="24" t="s">
        <v>112</v>
      </c>
      <c r="H639" s="30">
        <v>203758</v>
      </c>
      <c r="I639" s="8">
        <v>49647.250000000007</v>
      </c>
      <c r="J639" s="31">
        <v>154110.75</v>
      </c>
      <c r="K639" s="32">
        <f>+Tabla2[[#This Row],[Número de personal]]-Tabla2[[#This Row],[CODIGO]]</f>
        <v>0</v>
      </c>
    </row>
    <row r="640" spans="1:11" ht="15" customHeight="1">
      <c r="A640">
        <v>637</v>
      </c>
      <c r="B640" s="28" t="s">
        <v>1554</v>
      </c>
      <c r="C640" s="29" t="s">
        <v>1555</v>
      </c>
      <c r="D640" s="29" t="s">
        <v>1516</v>
      </c>
      <c r="E640" s="28" t="s">
        <v>1556</v>
      </c>
      <c r="F640" s="23" t="s">
        <v>1554</v>
      </c>
      <c r="G640" s="24" t="s">
        <v>1555</v>
      </c>
      <c r="H640" s="30">
        <v>107000</v>
      </c>
      <c r="I640" s="8">
        <v>20415.39</v>
      </c>
      <c r="J640" s="31">
        <v>86584.61</v>
      </c>
      <c r="K640" s="32">
        <f>+Tabla2[[#This Row],[Número de personal]]-Tabla2[[#This Row],[CODIGO]]</f>
        <v>0</v>
      </c>
    </row>
    <row r="641" spans="1:11" ht="15" customHeight="1">
      <c r="A641">
        <v>638</v>
      </c>
      <c r="B641" s="28" t="s">
        <v>2574</v>
      </c>
      <c r="C641" s="29" t="s">
        <v>2575</v>
      </c>
      <c r="D641" s="29" t="s">
        <v>2510</v>
      </c>
      <c r="E641" s="28" t="s">
        <v>2521</v>
      </c>
      <c r="F641" s="23" t="s">
        <v>2574</v>
      </c>
      <c r="G641" s="24" t="s">
        <v>2575</v>
      </c>
      <c r="H641" s="30">
        <v>46869</v>
      </c>
      <c r="I641" s="8">
        <v>6691.4999999999991</v>
      </c>
      <c r="J641" s="31">
        <v>40177.5</v>
      </c>
      <c r="K641" s="32">
        <f>+Tabla2[[#This Row],[Número de personal]]-Tabla2[[#This Row],[CODIGO]]</f>
        <v>0</v>
      </c>
    </row>
    <row r="642" spans="1:11" ht="15" customHeight="1">
      <c r="A642">
        <v>639</v>
      </c>
      <c r="B642" s="28" t="s">
        <v>2009</v>
      </c>
      <c r="C642" s="29" t="s">
        <v>2010</v>
      </c>
      <c r="D642" s="29" t="s">
        <v>2007</v>
      </c>
      <c r="E642" s="28" t="s">
        <v>1685</v>
      </c>
      <c r="F642" s="23" t="s">
        <v>2009</v>
      </c>
      <c r="G642" s="24" t="s">
        <v>2010</v>
      </c>
      <c r="H642" s="30">
        <v>133489</v>
      </c>
      <c r="I642" s="8">
        <v>28795.95</v>
      </c>
      <c r="J642" s="31">
        <v>104693.05</v>
      </c>
      <c r="K642" s="32">
        <f>+Tabla2[[#This Row],[Número de personal]]-Tabla2[[#This Row],[CODIGO]]</f>
        <v>0</v>
      </c>
    </row>
    <row r="643" spans="1:11" ht="15" customHeight="1">
      <c r="A643">
        <v>640</v>
      </c>
      <c r="B643" s="28" t="s">
        <v>56</v>
      </c>
      <c r="C643" s="29" t="s">
        <v>57</v>
      </c>
      <c r="D643" s="29" t="s">
        <v>5</v>
      </c>
      <c r="E643" s="28" t="s">
        <v>58</v>
      </c>
      <c r="F643" s="23" t="s">
        <v>56</v>
      </c>
      <c r="G643" s="24" t="s">
        <v>57</v>
      </c>
      <c r="H643" s="30">
        <v>125000</v>
      </c>
      <c r="I643" s="8">
        <v>30491.170000000002</v>
      </c>
      <c r="J643" s="31">
        <v>94508.83</v>
      </c>
      <c r="K643" s="32">
        <f>+Tabla2[[#This Row],[Número de personal]]-Tabla2[[#This Row],[CODIGO]]</f>
        <v>0</v>
      </c>
    </row>
    <row r="644" spans="1:11" ht="15" customHeight="1">
      <c r="A644">
        <v>641</v>
      </c>
      <c r="B644" s="28" t="s">
        <v>1649</v>
      </c>
      <c r="C644" s="29" t="s">
        <v>1650</v>
      </c>
      <c r="D644" s="29" t="s">
        <v>1516</v>
      </c>
      <c r="E644" s="28" t="s">
        <v>1520</v>
      </c>
      <c r="F644" s="23" t="s">
        <v>1649</v>
      </c>
      <c r="G644" s="24" t="s">
        <v>1650</v>
      </c>
      <c r="H644" s="30">
        <v>40976</v>
      </c>
      <c r="I644" s="8">
        <v>4026.5200000000004</v>
      </c>
      <c r="J644" s="31">
        <v>36949.479999999996</v>
      </c>
      <c r="K644" s="32">
        <f>+Tabla2[[#This Row],[Número de personal]]-Tabla2[[#This Row],[CODIGO]]</f>
        <v>0</v>
      </c>
    </row>
    <row r="645" spans="1:11" ht="15" customHeight="1">
      <c r="A645">
        <v>642</v>
      </c>
      <c r="B645" s="28" t="s">
        <v>1120</v>
      </c>
      <c r="C645" s="29" t="s">
        <v>1121</v>
      </c>
      <c r="D645" s="29" t="s">
        <v>1102</v>
      </c>
      <c r="E645" s="28" t="s">
        <v>1122</v>
      </c>
      <c r="F645" s="23" t="s">
        <v>1120</v>
      </c>
      <c r="G645" s="24" t="s">
        <v>1121</v>
      </c>
      <c r="H645" s="30">
        <v>55000</v>
      </c>
      <c r="I645" s="8">
        <v>5835.17</v>
      </c>
      <c r="J645" s="31">
        <v>49164.83</v>
      </c>
      <c r="K645" s="32">
        <f>+Tabla2[[#This Row],[Número de personal]]-Tabla2[[#This Row],[CODIGO]]</f>
        <v>0</v>
      </c>
    </row>
    <row r="646" spans="1:11" ht="15" customHeight="1">
      <c r="A646">
        <v>643</v>
      </c>
      <c r="B646" s="28" t="s">
        <v>44</v>
      </c>
      <c r="C646" s="29" t="s">
        <v>45</v>
      </c>
      <c r="D646" s="29" t="s">
        <v>5</v>
      </c>
      <c r="E646" s="28" t="s">
        <v>46</v>
      </c>
      <c r="F646" s="23" t="s">
        <v>44</v>
      </c>
      <c r="G646" s="24" t="s">
        <v>45</v>
      </c>
      <c r="H646" s="30">
        <v>65000</v>
      </c>
      <c r="I646" s="8">
        <v>8743.58</v>
      </c>
      <c r="J646" s="31">
        <v>56256.42</v>
      </c>
      <c r="K646" s="32">
        <f>+Tabla2[[#This Row],[Número de personal]]-Tabla2[[#This Row],[CODIGO]]</f>
        <v>0</v>
      </c>
    </row>
    <row r="647" spans="1:11" ht="15" customHeight="1">
      <c r="A647">
        <v>644</v>
      </c>
      <c r="B647" s="28" t="s">
        <v>2045</v>
      </c>
      <c r="C647" s="29" t="s">
        <v>2046</v>
      </c>
      <c r="D647" s="29" t="s">
        <v>2007</v>
      </c>
      <c r="E647" s="28" t="s">
        <v>1685</v>
      </c>
      <c r="F647" s="23" t="s">
        <v>2045</v>
      </c>
      <c r="G647" s="24" t="s">
        <v>2046</v>
      </c>
      <c r="H647" s="30">
        <v>133489</v>
      </c>
      <c r="I647" s="8">
        <v>28211.760000000002</v>
      </c>
      <c r="J647" s="31">
        <v>105277.23999999999</v>
      </c>
      <c r="K647" s="32">
        <f>+Tabla2[[#This Row],[Número de personal]]-Tabla2[[#This Row],[CODIGO]]</f>
        <v>0</v>
      </c>
    </row>
    <row r="648" spans="1:11" ht="15" customHeight="1">
      <c r="A648">
        <v>645</v>
      </c>
      <c r="B648" s="28" t="s">
        <v>300</v>
      </c>
      <c r="C648" s="29" t="s">
        <v>301</v>
      </c>
      <c r="D648" s="29" t="s">
        <v>226</v>
      </c>
      <c r="E648" s="28" t="s">
        <v>272</v>
      </c>
      <c r="F648" s="23" t="s">
        <v>300</v>
      </c>
      <c r="G648" s="24" t="s">
        <v>301</v>
      </c>
      <c r="H648" s="30">
        <v>85000</v>
      </c>
      <c r="I648" s="8">
        <v>16055</v>
      </c>
      <c r="J648" s="31">
        <v>68945</v>
      </c>
      <c r="K648" s="32">
        <f>+Tabla2[[#This Row],[Número de personal]]-Tabla2[[#This Row],[CODIGO]]</f>
        <v>0</v>
      </c>
    </row>
    <row r="649" spans="1:11" ht="15" customHeight="1">
      <c r="A649">
        <v>646</v>
      </c>
      <c r="B649" s="28" t="s">
        <v>2402</v>
      </c>
      <c r="C649" s="29" t="s">
        <v>2403</v>
      </c>
      <c r="D649" s="29" t="s">
        <v>2379</v>
      </c>
      <c r="E649" s="28" t="s">
        <v>2386</v>
      </c>
      <c r="F649" s="23" t="s">
        <v>2402</v>
      </c>
      <c r="G649" s="24" t="s">
        <v>2403</v>
      </c>
      <c r="H649" s="30">
        <v>115000</v>
      </c>
      <c r="I649" s="8">
        <v>23714.039999999997</v>
      </c>
      <c r="J649" s="31">
        <v>91285.96</v>
      </c>
      <c r="K649" s="32">
        <f>+Tabla2[[#This Row],[Número de personal]]-Tabla2[[#This Row],[CODIGO]]</f>
        <v>0</v>
      </c>
    </row>
    <row r="650" spans="1:11" ht="15" customHeight="1">
      <c r="A650">
        <v>647</v>
      </c>
      <c r="B650" s="28" t="s">
        <v>503</v>
      </c>
      <c r="C650" s="29" t="s">
        <v>504</v>
      </c>
      <c r="D650" s="29" t="s">
        <v>456</v>
      </c>
      <c r="E650" s="28" t="s">
        <v>505</v>
      </c>
      <c r="F650" s="23" t="s">
        <v>503</v>
      </c>
      <c r="G650" s="24" t="s">
        <v>504</v>
      </c>
      <c r="H650" s="30">
        <v>165000</v>
      </c>
      <c r="I650" s="8">
        <v>37931.409999999996</v>
      </c>
      <c r="J650" s="31">
        <v>127068.59</v>
      </c>
      <c r="K650" s="32">
        <f>+Tabla2[[#This Row],[Número de personal]]-Tabla2[[#This Row],[CODIGO]]</f>
        <v>0</v>
      </c>
    </row>
    <row r="651" spans="1:11" ht="15" customHeight="1">
      <c r="A651">
        <v>648</v>
      </c>
      <c r="B651" s="28" t="s">
        <v>2487</v>
      </c>
      <c r="C651" s="29" t="s">
        <v>2488</v>
      </c>
      <c r="D651" s="29" t="s">
        <v>2422</v>
      </c>
      <c r="E651" s="28" t="s">
        <v>2441</v>
      </c>
      <c r="F651" s="23" t="s">
        <v>2487</v>
      </c>
      <c r="G651" s="24" t="s">
        <v>2488</v>
      </c>
      <c r="H651" s="30">
        <v>110000</v>
      </c>
      <c r="I651" s="8">
        <v>21588.12</v>
      </c>
      <c r="J651" s="31">
        <v>88411.88</v>
      </c>
      <c r="K651" s="32">
        <f>+Tabla2[[#This Row],[Número de personal]]-Tabla2[[#This Row],[CODIGO]]</f>
        <v>0</v>
      </c>
    </row>
    <row r="652" spans="1:11" ht="15" customHeight="1">
      <c r="A652">
        <v>649</v>
      </c>
      <c r="B652" s="28" t="s">
        <v>2485</v>
      </c>
      <c r="C652" s="29" t="s">
        <v>2486</v>
      </c>
      <c r="D652" s="29" t="s">
        <v>2422</v>
      </c>
      <c r="E652" s="28" t="s">
        <v>2447</v>
      </c>
      <c r="F652" s="23" t="s">
        <v>2485</v>
      </c>
      <c r="G652" s="24" t="s">
        <v>2486</v>
      </c>
      <c r="H652" s="30">
        <v>90000</v>
      </c>
      <c r="I652" s="8">
        <v>15857.03</v>
      </c>
      <c r="J652" s="31">
        <v>74142.97</v>
      </c>
      <c r="K652" s="32">
        <f>+Tabla2[[#This Row],[Número de personal]]-Tabla2[[#This Row],[CODIGO]]</f>
        <v>0</v>
      </c>
    </row>
    <row r="653" spans="1:11" ht="15" customHeight="1">
      <c r="A653">
        <v>650</v>
      </c>
      <c r="B653" s="28" t="s">
        <v>38</v>
      </c>
      <c r="C653" s="29" t="s">
        <v>39</v>
      </c>
      <c r="D653" s="29" t="s">
        <v>5</v>
      </c>
      <c r="E653" s="28" t="s">
        <v>40</v>
      </c>
      <c r="F653" s="23" t="s">
        <v>38</v>
      </c>
      <c r="G653" s="24" t="s">
        <v>39</v>
      </c>
      <c r="H653" s="30">
        <v>65000</v>
      </c>
      <c r="I653" s="8">
        <v>8797.58</v>
      </c>
      <c r="J653" s="31">
        <v>56202.42</v>
      </c>
      <c r="K653" s="32">
        <f>+Tabla2[[#This Row],[Número de personal]]-Tabla2[[#This Row],[CODIGO]]</f>
        <v>0</v>
      </c>
    </row>
    <row r="654" spans="1:11" ht="15" customHeight="1">
      <c r="A654">
        <v>651</v>
      </c>
      <c r="B654" s="28" t="s">
        <v>41</v>
      </c>
      <c r="C654" s="29" t="s">
        <v>42</v>
      </c>
      <c r="D654" s="29" t="s">
        <v>5</v>
      </c>
      <c r="E654" s="28" t="s">
        <v>43</v>
      </c>
      <c r="F654" s="23" t="s">
        <v>41</v>
      </c>
      <c r="G654" s="24" t="s">
        <v>42</v>
      </c>
      <c r="H654" s="30">
        <v>45989</v>
      </c>
      <c r="I654" s="8">
        <v>5630.34</v>
      </c>
      <c r="J654" s="31">
        <v>40358.660000000003</v>
      </c>
      <c r="K654" s="32">
        <f>+Tabla2[[#This Row],[Número de personal]]-Tabla2[[#This Row],[CODIGO]]</f>
        <v>0</v>
      </c>
    </row>
    <row r="655" spans="1:11" ht="15" customHeight="1">
      <c r="A655">
        <v>652</v>
      </c>
      <c r="B655" s="28" t="s">
        <v>199</v>
      </c>
      <c r="C655" s="29" t="s">
        <v>200</v>
      </c>
      <c r="D655" s="29" t="s">
        <v>153</v>
      </c>
      <c r="E655" s="28" t="s">
        <v>201</v>
      </c>
      <c r="F655" s="23" t="s">
        <v>199</v>
      </c>
      <c r="G655" s="24" t="s">
        <v>200</v>
      </c>
      <c r="H655" s="30">
        <v>140000</v>
      </c>
      <c r="I655" s="8">
        <v>30262.87</v>
      </c>
      <c r="J655" s="31">
        <v>109737.13</v>
      </c>
      <c r="K655" s="32">
        <f>+Tabla2[[#This Row],[Número de personal]]-Tabla2[[#This Row],[CODIGO]]</f>
        <v>0</v>
      </c>
    </row>
    <row r="656" spans="1:11" ht="15" customHeight="1">
      <c r="A656">
        <v>653</v>
      </c>
      <c r="B656" s="28" t="s">
        <v>1282</v>
      </c>
      <c r="C656" s="29" t="s">
        <v>1283</v>
      </c>
      <c r="D656" s="29" t="s">
        <v>1249</v>
      </c>
      <c r="E656" s="28" t="s">
        <v>1278</v>
      </c>
      <c r="F656" s="23" t="s">
        <v>1282</v>
      </c>
      <c r="G656" s="24" t="s">
        <v>1283</v>
      </c>
      <c r="H656" s="30">
        <v>77185</v>
      </c>
      <c r="I656" s="8">
        <v>12224.270000000002</v>
      </c>
      <c r="J656" s="31">
        <v>64960.729999999996</v>
      </c>
      <c r="K656" s="32">
        <f>+Tabla2[[#This Row],[Número de personal]]-Tabla2[[#This Row],[CODIGO]]</f>
        <v>0</v>
      </c>
    </row>
    <row r="657" spans="1:11" ht="15" customHeight="1">
      <c r="A657">
        <v>654</v>
      </c>
      <c r="B657" s="28" t="s">
        <v>2249</v>
      </c>
      <c r="C657" s="29" t="s">
        <v>2250</v>
      </c>
      <c r="D657" s="29" t="s">
        <v>2214</v>
      </c>
      <c r="E657" s="28" t="s">
        <v>2251</v>
      </c>
      <c r="F657" s="23" t="s">
        <v>2249</v>
      </c>
      <c r="G657" s="24" t="s">
        <v>2250</v>
      </c>
      <c r="H657" s="30">
        <v>70000</v>
      </c>
      <c r="I657" s="8">
        <v>9845.2200000000012</v>
      </c>
      <c r="J657" s="31">
        <v>60154.78</v>
      </c>
      <c r="K657" s="32">
        <f>+Tabla2[[#This Row],[Número de personal]]-Tabla2[[#This Row],[CODIGO]]</f>
        <v>0</v>
      </c>
    </row>
    <row r="658" spans="1:11" ht="15" customHeight="1">
      <c r="A658">
        <v>655</v>
      </c>
      <c r="B658" s="28" t="s">
        <v>2240</v>
      </c>
      <c r="C658" s="29" t="s">
        <v>2241</v>
      </c>
      <c r="D658" s="29" t="s">
        <v>2214</v>
      </c>
      <c r="E658" s="28" t="s">
        <v>2242</v>
      </c>
      <c r="F658" s="23" t="s">
        <v>2240</v>
      </c>
      <c r="G658" s="24" t="s">
        <v>2241</v>
      </c>
      <c r="H658" s="30">
        <v>95000</v>
      </c>
      <c r="I658" s="8">
        <v>17018.249999999996</v>
      </c>
      <c r="J658" s="31">
        <v>77981.75</v>
      </c>
      <c r="K658" s="32">
        <f>+Tabla2[[#This Row],[Número de personal]]-Tabla2[[#This Row],[CODIGO]]</f>
        <v>0</v>
      </c>
    </row>
    <row r="659" spans="1:11" ht="15" customHeight="1">
      <c r="A659">
        <v>656</v>
      </c>
      <c r="B659" s="28" t="s">
        <v>2419</v>
      </c>
      <c r="C659" s="29" t="s">
        <v>2420</v>
      </c>
      <c r="D659" s="29" t="s">
        <v>2404</v>
      </c>
      <c r="E659" s="28" t="s">
        <v>2421</v>
      </c>
      <c r="F659" s="23" t="s">
        <v>2419</v>
      </c>
      <c r="G659" s="24" t="s">
        <v>2420</v>
      </c>
      <c r="H659" s="30">
        <v>309210</v>
      </c>
      <c r="I659" s="8">
        <v>83870.740000000005</v>
      </c>
      <c r="J659" s="31">
        <v>225339.26</v>
      </c>
      <c r="K659" s="32">
        <f>+Tabla2[[#This Row],[Número de personal]]-Tabla2[[#This Row],[CODIGO]]</f>
        <v>0</v>
      </c>
    </row>
    <row r="660" spans="1:11" ht="15" customHeight="1">
      <c r="A660">
        <v>657</v>
      </c>
      <c r="B660" s="28" t="s">
        <v>2264</v>
      </c>
      <c r="C660" s="29" t="s">
        <v>2265</v>
      </c>
      <c r="D660" s="29" t="s">
        <v>2214</v>
      </c>
      <c r="E660" s="28" t="s">
        <v>2266</v>
      </c>
      <c r="F660" s="23" t="s">
        <v>2264</v>
      </c>
      <c r="G660" s="24" t="s">
        <v>2265</v>
      </c>
      <c r="H660" s="30">
        <v>70000</v>
      </c>
      <c r="I660" s="8">
        <v>9530.5400000000009</v>
      </c>
      <c r="J660" s="31">
        <v>60469.46</v>
      </c>
      <c r="K660" s="32">
        <f>+Tabla2[[#This Row],[Número de personal]]-Tabla2[[#This Row],[CODIGO]]</f>
        <v>0</v>
      </c>
    </row>
    <row r="661" spans="1:11" ht="15" customHeight="1">
      <c r="A661">
        <v>658</v>
      </c>
      <c r="B661" s="28" t="s">
        <v>1734</v>
      </c>
      <c r="C661" s="29" t="s">
        <v>1735</v>
      </c>
      <c r="D661" s="29" t="s">
        <v>1707</v>
      </c>
      <c r="E661" s="28" t="s">
        <v>1736</v>
      </c>
      <c r="F661" s="23" t="s">
        <v>1734</v>
      </c>
      <c r="G661" s="24" t="s">
        <v>1735</v>
      </c>
      <c r="H661" s="30">
        <v>90000</v>
      </c>
      <c r="I661" s="8">
        <v>16764.400000000001</v>
      </c>
      <c r="J661" s="31">
        <v>73235.600000000006</v>
      </c>
      <c r="K661" s="32">
        <f>+Tabla2[[#This Row],[Número de personal]]-Tabla2[[#This Row],[CODIGO]]</f>
        <v>0</v>
      </c>
    </row>
    <row r="662" spans="1:11" ht="15" customHeight="1">
      <c r="A662">
        <v>659</v>
      </c>
      <c r="B662" s="28" t="s">
        <v>411</v>
      </c>
      <c r="C662" s="29" t="s">
        <v>412</v>
      </c>
      <c r="D662" s="29" t="s">
        <v>394</v>
      </c>
      <c r="E662" s="28" t="s">
        <v>401</v>
      </c>
      <c r="F662" s="23" t="s">
        <v>411</v>
      </c>
      <c r="G662" s="24" t="s">
        <v>412</v>
      </c>
      <c r="H662" s="30">
        <v>110000</v>
      </c>
      <c r="I662" s="8">
        <v>27581.119999999999</v>
      </c>
      <c r="J662" s="31">
        <v>82418.880000000005</v>
      </c>
      <c r="K662" s="32">
        <f>+Tabla2[[#This Row],[Número de personal]]-Tabla2[[#This Row],[CODIGO]]</f>
        <v>0</v>
      </c>
    </row>
    <row r="663" spans="1:11" ht="15" customHeight="1">
      <c r="A663">
        <v>660</v>
      </c>
      <c r="B663" s="28" t="s">
        <v>2246</v>
      </c>
      <c r="C663" s="29" t="s">
        <v>2247</v>
      </c>
      <c r="D663" s="29" t="s">
        <v>2214</v>
      </c>
      <c r="E663" s="28" t="s">
        <v>2248</v>
      </c>
      <c r="F663" s="23" t="s">
        <v>2246</v>
      </c>
      <c r="G663" s="24" t="s">
        <v>2247</v>
      </c>
      <c r="H663" s="30">
        <v>115000</v>
      </c>
      <c r="I663" s="8">
        <v>28949.75</v>
      </c>
      <c r="J663" s="31">
        <v>86050.25</v>
      </c>
      <c r="K663" s="32">
        <f>+Tabla2[[#This Row],[Número de personal]]-Tabla2[[#This Row],[CODIGO]]</f>
        <v>0</v>
      </c>
    </row>
    <row r="664" spans="1:11" ht="15" customHeight="1">
      <c r="A664">
        <v>661</v>
      </c>
      <c r="B664" s="28" t="s">
        <v>441</v>
      </c>
      <c r="C664" s="29" t="s">
        <v>442</v>
      </c>
      <c r="D664" s="29" t="s">
        <v>7</v>
      </c>
      <c r="E664" s="28" t="s">
        <v>443</v>
      </c>
      <c r="F664" s="23" t="s">
        <v>441</v>
      </c>
      <c r="G664" s="24" t="s">
        <v>442</v>
      </c>
      <c r="H664" s="30">
        <v>133489</v>
      </c>
      <c r="I664" s="8">
        <v>29694.820000000003</v>
      </c>
      <c r="J664" s="31">
        <v>103794.18</v>
      </c>
      <c r="K664" s="32">
        <f>+Tabla2[[#This Row],[Número de personal]]-Tabla2[[#This Row],[CODIGO]]</f>
        <v>0</v>
      </c>
    </row>
    <row r="665" spans="1:11" ht="15" customHeight="1">
      <c r="A665">
        <v>662</v>
      </c>
      <c r="B665" s="28" t="s">
        <v>138</v>
      </c>
      <c r="C665" s="29" t="s">
        <v>139</v>
      </c>
      <c r="D665" s="29" t="s">
        <v>109</v>
      </c>
      <c r="E665" s="28" t="s">
        <v>140</v>
      </c>
      <c r="F665" s="23" t="s">
        <v>138</v>
      </c>
      <c r="G665" s="24" t="s">
        <v>139</v>
      </c>
      <c r="H665" s="30">
        <v>90000</v>
      </c>
      <c r="I665" s="8">
        <v>15097.18</v>
      </c>
      <c r="J665" s="31">
        <v>74902.820000000007</v>
      </c>
      <c r="K665" s="32">
        <f>+Tabla2[[#This Row],[Número de personal]]-Tabla2[[#This Row],[CODIGO]]</f>
        <v>0</v>
      </c>
    </row>
    <row r="666" spans="1:11" ht="15" customHeight="1">
      <c r="A666">
        <v>663</v>
      </c>
      <c r="B666" s="28" t="s">
        <v>2585</v>
      </c>
      <c r="C666" s="29" t="s">
        <v>2586</v>
      </c>
      <c r="D666" s="29" t="s">
        <v>2510</v>
      </c>
      <c r="E666" s="28" t="s">
        <v>1685</v>
      </c>
      <c r="F666" s="23" t="s">
        <v>2585</v>
      </c>
      <c r="G666" s="24" t="s">
        <v>2586</v>
      </c>
      <c r="H666" s="30">
        <v>107000</v>
      </c>
      <c r="I666" s="8">
        <v>20725.8</v>
      </c>
      <c r="J666" s="31">
        <v>86274.2</v>
      </c>
      <c r="K666" s="32">
        <f>+Tabla2[[#This Row],[Número de personal]]-Tabla2[[#This Row],[CODIGO]]</f>
        <v>0</v>
      </c>
    </row>
    <row r="667" spans="1:11" ht="15" customHeight="1">
      <c r="A667">
        <v>664</v>
      </c>
      <c r="B667" s="28" t="s">
        <v>2354</v>
      </c>
      <c r="C667" s="29" t="s">
        <v>2355</v>
      </c>
      <c r="D667" s="29" t="s">
        <v>2214</v>
      </c>
      <c r="E667" s="28" t="s">
        <v>2290</v>
      </c>
      <c r="F667" s="23" t="s">
        <v>2354</v>
      </c>
      <c r="G667" s="24" t="s">
        <v>2355</v>
      </c>
      <c r="H667" s="30">
        <v>95000</v>
      </c>
      <c r="I667" s="8">
        <v>20768.249999999996</v>
      </c>
      <c r="J667" s="31">
        <v>74231.75</v>
      </c>
      <c r="K667" s="32">
        <f>+Tabla2[[#This Row],[Número de personal]]-Tabla2[[#This Row],[CODIGO]]</f>
        <v>0</v>
      </c>
    </row>
    <row r="668" spans="1:11" ht="15" customHeight="1">
      <c r="A668">
        <v>665</v>
      </c>
      <c r="B668" s="28" t="s">
        <v>185</v>
      </c>
      <c r="C668" s="29" t="s">
        <v>186</v>
      </c>
      <c r="D668" s="29" t="s">
        <v>153</v>
      </c>
      <c r="E668" s="28" t="s">
        <v>187</v>
      </c>
      <c r="F668" s="23" t="s">
        <v>185</v>
      </c>
      <c r="G668" s="24" t="s">
        <v>186</v>
      </c>
      <c r="H668" s="30">
        <v>70000</v>
      </c>
      <c r="I668" s="8">
        <v>9845.2200000000012</v>
      </c>
      <c r="J668" s="31">
        <v>60154.78</v>
      </c>
      <c r="K668" s="32">
        <f>+Tabla2[[#This Row],[Número de personal]]-Tabla2[[#This Row],[CODIGO]]</f>
        <v>0</v>
      </c>
    </row>
    <row r="669" spans="1:11" ht="15" customHeight="1">
      <c r="A669">
        <v>666</v>
      </c>
      <c r="B669" s="28" t="s">
        <v>2617</v>
      </c>
      <c r="C669" s="29" t="s">
        <v>2618</v>
      </c>
      <c r="D669" s="29" t="s">
        <v>2510</v>
      </c>
      <c r="E669" s="28" t="s">
        <v>2603</v>
      </c>
      <c r="F669" s="23" t="s">
        <v>2617</v>
      </c>
      <c r="G669" s="24" t="s">
        <v>2618</v>
      </c>
      <c r="H669" s="30">
        <v>100000</v>
      </c>
      <c r="I669" s="8">
        <v>18040.43</v>
      </c>
      <c r="J669" s="31">
        <v>81959.570000000007</v>
      </c>
      <c r="K669" s="32">
        <f>+Tabla2[[#This Row],[Número de personal]]-Tabla2[[#This Row],[CODIGO]]</f>
        <v>0</v>
      </c>
    </row>
    <row r="670" spans="1:11" ht="15" customHeight="1">
      <c r="A670">
        <v>667</v>
      </c>
      <c r="B670" s="28" t="s">
        <v>54</v>
      </c>
      <c r="C670" s="29" t="s">
        <v>55</v>
      </c>
      <c r="D670" s="29" t="s">
        <v>5</v>
      </c>
      <c r="E670" s="28" t="s">
        <v>19</v>
      </c>
      <c r="F670" s="23" t="s">
        <v>54</v>
      </c>
      <c r="G670" s="24" t="s">
        <v>55</v>
      </c>
      <c r="H670" s="30">
        <v>65000</v>
      </c>
      <c r="I670" s="8">
        <v>8698.82</v>
      </c>
      <c r="J670" s="31">
        <v>56301.18</v>
      </c>
      <c r="K670" s="32">
        <f>+Tabla2[[#This Row],[Número de personal]]-Tabla2[[#This Row],[CODIGO]]</f>
        <v>0</v>
      </c>
    </row>
    <row r="671" spans="1:11" ht="15" customHeight="1">
      <c r="A671">
        <v>668</v>
      </c>
      <c r="B671" s="28" t="s">
        <v>2445</v>
      </c>
      <c r="C671" s="29" t="s">
        <v>2446</v>
      </c>
      <c r="D671" s="29" t="s">
        <v>2422</v>
      </c>
      <c r="E671" s="28" t="s">
        <v>2447</v>
      </c>
      <c r="F671" s="23" t="s">
        <v>2445</v>
      </c>
      <c r="G671" s="24" t="s">
        <v>2446</v>
      </c>
      <c r="H671" s="30">
        <v>90000</v>
      </c>
      <c r="I671" s="8">
        <v>15870.62</v>
      </c>
      <c r="J671" s="31">
        <v>74129.38</v>
      </c>
      <c r="K671" s="32">
        <f>+Tabla2[[#This Row],[Número de personal]]-Tabla2[[#This Row],[CODIGO]]</f>
        <v>0</v>
      </c>
    </row>
    <row r="672" spans="1:11" ht="15" customHeight="1">
      <c r="A672">
        <v>669</v>
      </c>
      <c r="B672" s="28" t="s">
        <v>491</v>
      </c>
      <c r="C672" s="29" t="s">
        <v>492</v>
      </c>
      <c r="D672" s="29" t="s">
        <v>456</v>
      </c>
      <c r="E672" s="28" t="s">
        <v>493</v>
      </c>
      <c r="F672" s="23" t="s">
        <v>491</v>
      </c>
      <c r="G672" s="24" t="s">
        <v>492</v>
      </c>
      <c r="H672" s="30">
        <v>100000</v>
      </c>
      <c r="I672" s="8">
        <v>18409.11</v>
      </c>
      <c r="J672" s="31">
        <v>81590.89</v>
      </c>
      <c r="K672" s="32">
        <f>+Tabla2[[#This Row],[Número de personal]]-Tabla2[[#This Row],[CODIGO]]</f>
        <v>0</v>
      </c>
    </row>
    <row r="673" spans="1:11" ht="15" customHeight="1">
      <c r="A673">
        <v>670</v>
      </c>
      <c r="B673" s="28" t="s">
        <v>2308</v>
      </c>
      <c r="C673" s="29" t="s">
        <v>2309</v>
      </c>
      <c r="D673" s="29" t="s">
        <v>2214</v>
      </c>
      <c r="E673" s="28" t="s">
        <v>2279</v>
      </c>
      <c r="F673" s="23" t="s">
        <v>2308</v>
      </c>
      <c r="G673" s="24" t="s">
        <v>2309</v>
      </c>
      <c r="H673" s="30">
        <v>95000</v>
      </c>
      <c r="I673" s="8">
        <v>18426.079999999998</v>
      </c>
      <c r="J673" s="31">
        <v>76573.919999999998</v>
      </c>
      <c r="K673" s="32">
        <f>+Tabla2[[#This Row],[Número de personal]]-Tabla2[[#This Row],[CODIGO]]</f>
        <v>0</v>
      </c>
    </row>
    <row r="674" spans="1:11" ht="15" customHeight="1">
      <c r="A674">
        <v>671</v>
      </c>
      <c r="B674" s="28" t="s">
        <v>2374</v>
      </c>
      <c r="C674" s="29" t="s">
        <v>2375</v>
      </c>
      <c r="D674" s="29" t="s">
        <v>2214</v>
      </c>
      <c r="E674" s="28" t="s">
        <v>2376</v>
      </c>
      <c r="F674" s="23" t="s">
        <v>2374</v>
      </c>
      <c r="G674" s="24" t="s">
        <v>2375</v>
      </c>
      <c r="H674" s="30">
        <v>70000</v>
      </c>
      <c r="I674" s="8">
        <v>11050.240000000002</v>
      </c>
      <c r="J674" s="31">
        <v>58949.759999999995</v>
      </c>
      <c r="K674" s="32">
        <f>+Tabla2[[#This Row],[Número de personal]]-Tabla2[[#This Row],[CODIGO]]</f>
        <v>0</v>
      </c>
    </row>
    <row r="675" spans="1:11" ht="15" customHeight="1">
      <c r="A675">
        <v>672</v>
      </c>
      <c r="B675" s="28" t="s">
        <v>1295</v>
      </c>
      <c r="C675" s="29" t="s">
        <v>1296</v>
      </c>
      <c r="D675" s="29" t="s">
        <v>1284</v>
      </c>
      <c r="E675" s="28" t="s">
        <v>1297</v>
      </c>
      <c r="F675" s="23" t="s">
        <v>1295</v>
      </c>
      <c r="G675" s="24" t="s">
        <v>1296</v>
      </c>
      <c r="H675" s="30">
        <v>105000</v>
      </c>
      <c r="I675" s="8">
        <v>19961.499999999996</v>
      </c>
      <c r="J675" s="31">
        <v>85038.5</v>
      </c>
      <c r="K675" s="32">
        <f>+Tabla2[[#This Row],[Número de personal]]-Tabla2[[#This Row],[CODIGO]]</f>
        <v>0</v>
      </c>
    </row>
    <row r="676" spans="1:11" ht="15" customHeight="1">
      <c r="A676">
        <v>673</v>
      </c>
      <c r="B676" s="28" t="s">
        <v>164</v>
      </c>
      <c r="C676" s="29" t="s">
        <v>165</v>
      </c>
      <c r="D676" s="29" t="s">
        <v>153</v>
      </c>
      <c r="E676" s="28" t="s">
        <v>166</v>
      </c>
      <c r="F676" s="23" t="s">
        <v>164</v>
      </c>
      <c r="G676" s="24" t="s">
        <v>165</v>
      </c>
      <c r="H676" s="30">
        <v>78000</v>
      </c>
      <c r="I676" s="8">
        <v>12014.72</v>
      </c>
      <c r="J676" s="31">
        <v>65985.279999999999</v>
      </c>
      <c r="K676" s="32">
        <f>+Tabla2[[#This Row],[Número de personal]]-Tabla2[[#This Row],[CODIGO]]</f>
        <v>0</v>
      </c>
    </row>
    <row r="677" spans="1:11" ht="15" customHeight="1">
      <c r="A677">
        <v>674</v>
      </c>
      <c r="B677" s="28" t="s">
        <v>1886</v>
      </c>
      <c r="C677" s="29" t="s">
        <v>1887</v>
      </c>
      <c r="D677" s="29" t="s">
        <v>1881</v>
      </c>
      <c r="E677" s="28" t="s">
        <v>1888</v>
      </c>
      <c r="F677" s="23" t="s">
        <v>1886</v>
      </c>
      <c r="G677" s="24" t="s">
        <v>1887</v>
      </c>
      <c r="H677" s="30">
        <v>106000</v>
      </c>
      <c r="I677" s="8">
        <v>19806.38</v>
      </c>
      <c r="J677" s="31">
        <v>86193.62</v>
      </c>
      <c r="K677" s="32">
        <f>+Tabla2[[#This Row],[Número de personal]]-Tabla2[[#This Row],[CODIGO]]</f>
        <v>0</v>
      </c>
    </row>
    <row r="678" spans="1:11" ht="15" customHeight="1">
      <c r="A678">
        <v>675</v>
      </c>
      <c r="B678" s="28" t="s">
        <v>2127</v>
      </c>
      <c r="C678" s="29" t="s">
        <v>2128</v>
      </c>
      <c r="D678" s="29" t="s">
        <v>2104</v>
      </c>
      <c r="E678" s="28" t="s">
        <v>2129</v>
      </c>
      <c r="F678" s="23" t="s">
        <v>2127</v>
      </c>
      <c r="G678" s="24" t="s">
        <v>2128</v>
      </c>
      <c r="H678" s="30">
        <v>70000</v>
      </c>
      <c r="I678" s="8">
        <v>10429.410000000002</v>
      </c>
      <c r="J678" s="31">
        <v>59570.59</v>
      </c>
      <c r="K678" s="32">
        <f>+Tabla2[[#This Row],[Número de personal]]-Tabla2[[#This Row],[CODIGO]]</f>
        <v>0</v>
      </c>
    </row>
    <row r="679" spans="1:11" ht="15" customHeight="1">
      <c r="A679">
        <v>676</v>
      </c>
      <c r="B679" s="28" t="s">
        <v>485</v>
      </c>
      <c r="C679" s="29" t="s">
        <v>486</v>
      </c>
      <c r="D679" s="29" t="s">
        <v>456</v>
      </c>
      <c r="E679" s="28" t="s">
        <v>487</v>
      </c>
      <c r="F679" s="23" t="s">
        <v>485</v>
      </c>
      <c r="G679" s="24" t="s">
        <v>486</v>
      </c>
      <c r="H679" s="30">
        <v>100000</v>
      </c>
      <c r="I679" s="8">
        <v>18075.43</v>
      </c>
      <c r="J679" s="31">
        <v>81924.570000000007</v>
      </c>
      <c r="K679" s="32">
        <f>+Tabla2[[#This Row],[Número de personal]]-Tabla2[[#This Row],[CODIGO]]</f>
        <v>0</v>
      </c>
    </row>
    <row r="680" spans="1:11" ht="15" customHeight="1">
      <c r="A680">
        <v>677</v>
      </c>
      <c r="B680" s="28" t="s">
        <v>52</v>
      </c>
      <c r="C680" s="29" t="s">
        <v>53</v>
      </c>
      <c r="D680" s="29" t="s">
        <v>5</v>
      </c>
      <c r="E680" s="28" t="s">
        <v>40</v>
      </c>
      <c r="F680" s="23" t="s">
        <v>52</v>
      </c>
      <c r="G680" s="24" t="s">
        <v>53</v>
      </c>
      <c r="H680" s="30">
        <v>50000</v>
      </c>
      <c r="I680" s="8">
        <v>4834</v>
      </c>
      <c r="J680" s="31">
        <v>45166</v>
      </c>
      <c r="K680" s="32">
        <f>+Tabla2[[#This Row],[Número de personal]]-Tabla2[[#This Row],[CODIGO]]</f>
        <v>0</v>
      </c>
    </row>
    <row r="681" spans="1:11" ht="15" customHeight="1">
      <c r="A681">
        <v>678</v>
      </c>
      <c r="B681" s="28" t="s">
        <v>2610</v>
      </c>
      <c r="C681" s="29" t="s">
        <v>2611</v>
      </c>
      <c r="D681" s="29" t="s">
        <v>2510</v>
      </c>
      <c r="E681" s="28" t="s">
        <v>2612</v>
      </c>
      <c r="F681" s="23" t="s">
        <v>2610</v>
      </c>
      <c r="G681" s="24" t="s">
        <v>2611</v>
      </c>
      <c r="H681" s="30">
        <v>165000</v>
      </c>
      <c r="I681" s="8">
        <v>38916.29</v>
      </c>
      <c r="J681" s="31">
        <v>126083.70999999999</v>
      </c>
      <c r="K681" s="32">
        <f>+Tabla2[[#This Row],[Número de personal]]-Tabla2[[#This Row],[CODIGO]]</f>
        <v>0</v>
      </c>
    </row>
    <row r="682" spans="1:11" ht="15" customHeight="1">
      <c r="A682">
        <v>679</v>
      </c>
      <c r="B682" s="28" t="s">
        <v>1569</v>
      </c>
      <c r="C682" s="29" t="s">
        <v>1570</v>
      </c>
      <c r="D682" s="29" t="s">
        <v>1516</v>
      </c>
      <c r="E682" s="28" t="s">
        <v>1520</v>
      </c>
      <c r="F682" s="23" t="s">
        <v>1569</v>
      </c>
      <c r="G682" s="24" t="s">
        <v>1570</v>
      </c>
      <c r="H682" s="30">
        <v>40976</v>
      </c>
      <c r="I682" s="8">
        <v>3476.5200000000004</v>
      </c>
      <c r="J682" s="31">
        <v>37499.479999999996</v>
      </c>
      <c r="K682" s="32">
        <f>+Tabla2[[#This Row],[Número de personal]]-Tabla2[[#This Row],[CODIGO]]</f>
        <v>0</v>
      </c>
    </row>
    <row r="683" spans="1:11" ht="15" customHeight="1">
      <c r="A683">
        <v>680</v>
      </c>
      <c r="B683" s="28" t="s">
        <v>1574</v>
      </c>
      <c r="C683" s="29" t="s">
        <v>1575</v>
      </c>
      <c r="D683" s="29" t="s">
        <v>1516</v>
      </c>
      <c r="E683" s="28" t="s">
        <v>1544</v>
      </c>
      <c r="F683" s="23" t="s">
        <v>1574</v>
      </c>
      <c r="G683" s="24" t="s">
        <v>1575</v>
      </c>
      <c r="H683" s="30">
        <v>92618</v>
      </c>
      <c r="I683" s="8">
        <v>15975.73</v>
      </c>
      <c r="J683" s="31">
        <v>76642.27</v>
      </c>
      <c r="K683" s="32">
        <f>+Tabla2[[#This Row],[Número de personal]]-Tabla2[[#This Row],[CODIGO]]</f>
        <v>0</v>
      </c>
    </row>
    <row r="684" spans="1:11" ht="15" customHeight="1">
      <c r="A684">
        <v>681</v>
      </c>
      <c r="B684" s="28" t="s">
        <v>396</v>
      </c>
      <c r="C684" s="29" t="s">
        <v>397</v>
      </c>
      <c r="D684" s="29" t="s">
        <v>394</v>
      </c>
      <c r="E684" s="28" t="s">
        <v>398</v>
      </c>
      <c r="F684" s="23" t="s">
        <v>396</v>
      </c>
      <c r="G684" s="24" t="s">
        <v>397</v>
      </c>
      <c r="H684" s="30">
        <v>148000</v>
      </c>
      <c r="I684" s="8">
        <v>33211.47</v>
      </c>
      <c r="J684" s="31">
        <v>114788.53</v>
      </c>
      <c r="K684" s="32">
        <f>+Tabla2[[#This Row],[Número de personal]]-Tabla2[[#This Row],[CODIGO]]</f>
        <v>0</v>
      </c>
    </row>
    <row r="685" spans="1:11" ht="15" customHeight="1">
      <c r="A685">
        <v>682</v>
      </c>
      <c r="B685" s="28" t="s">
        <v>2115</v>
      </c>
      <c r="C685" s="29" t="s">
        <v>2116</v>
      </c>
      <c r="D685" s="29" t="s">
        <v>2104</v>
      </c>
      <c r="E685" s="28" t="s">
        <v>2117</v>
      </c>
      <c r="F685" s="23" t="s">
        <v>2115</v>
      </c>
      <c r="G685" s="24" t="s">
        <v>2116</v>
      </c>
      <c r="H685" s="30">
        <v>70000</v>
      </c>
      <c r="I685" s="8">
        <v>10159.900000000001</v>
      </c>
      <c r="J685" s="31">
        <v>59840.1</v>
      </c>
      <c r="K685" s="32">
        <f>+Tabla2[[#This Row],[Número de personal]]-Tabla2[[#This Row],[CODIGO]]</f>
        <v>0</v>
      </c>
    </row>
    <row r="686" spans="1:11" ht="15" customHeight="1">
      <c r="A686">
        <v>683</v>
      </c>
      <c r="B686" s="28" t="s">
        <v>1403</v>
      </c>
      <c r="C686" s="29" t="s">
        <v>1404</v>
      </c>
      <c r="D686" s="29" t="s">
        <v>1284</v>
      </c>
      <c r="E686" s="28" t="s">
        <v>1405</v>
      </c>
      <c r="F686" s="23" t="s">
        <v>1403</v>
      </c>
      <c r="G686" s="24" t="s">
        <v>1404</v>
      </c>
      <c r="H686" s="30">
        <v>126500</v>
      </c>
      <c r="I686" s="8">
        <v>27331.48</v>
      </c>
      <c r="J686" s="31">
        <v>99168.52</v>
      </c>
      <c r="K686" s="32">
        <f>+Tabla2[[#This Row],[Número de personal]]-Tabla2[[#This Row],[CODIGO]]</f>
        <v>0</v>
      </c>
    </row>
    <row r="687" spans="1:11" ht="15" customHeight="1">
      <c r="A687">
        <v>684</v>
      </c>
      <c r="B687" s="28" t="s">
        <v>2039</v>
      </c>
      <c r="C687" s="29" t="s">
        <v>2040</v>
      </c>
      <c r="D687" s="29" t="s">
        <v>2007</v>
      </c>
      <c r="E687" s="28" t="s">
        <v>2041</v>
      </c>
      <c r="F687" s="23" t="s">
        <v>2039</v>
      </c>
      <c r="G687" s="24" t="s">
        <v>2040</v>
      </c>
      <c r="H687" s="30">
        <v>106791</v>
      </c>
      <c r="I687" s="8">
        <v>20864.190000000002</v>
      </c>
      <c r="J687" s="31">
        <v>85926.81</v>
      </c>
      <c r="K687" s="32">
        <f>+Tabla2[[#This Row],[Número de personal]]-Tabla2[[#This Row],[CODIGO]]</f>
        <v>0</v>
      </c>
    </row>
    <row r="688" spans="1:11" ht="15" customHeight="1">
      <c r="A688">
        <v>685</v>
      </c>
      <c r="B688" s="28" t="s">
        <v>2028</v>
      </c>
      <c r="C688" s="29" t="s">
        <v>2029</v>
      </c>
      <c r="D688" s="29" t="s">
        <v>2007</v>
      </c>
      <c r="E688" s="28" t="s">
        <v>2030</v>
      </c>
      <c r="F688" s="23" t="s">
        <v>2028</v>
      </c>
      <c r="G688" s="24" t="s">
        <v>2029</v>
      </c>
      <c r="H688" s="30">
        <v>107000</v>
      </c>
      <c r="I688" s="8">
        <v>20550.149999999998</v>
      </c>
      <c r="J688" s="31">
        <v>86449.85</v>
      </c>
      <c r="K688" s="32">
        <f>+Tabla2[[#This Row],[Número de personal]]-Tabla2[[#This Row],[CODIGO]]</f>
        <v>0</v>
      </c>
    </row>
    <row r="689" spans="1:11" ht="15" customHeight="1">
      <c r="A689">
        <v>686</v>
      </c>
      <c r="B689" s="28" t="s">
        <v>2594</v>
      </c>
      <c r="C689" s="29" t="s">
        <v>2595</v>
      </c>
      <c r="D689" s="29" t="s">
        <v>2510</v>
      </c>
      <c r="E689" s="28" t="s">
        <v>2521</v>
      </c>
      <c r="F689" s="23" t="s">
        <v>2594</v>
      </c>
      <c r="G689" s="24" t="s">
        <v>2595</v>
      </c>
      <c r="H689" s="30">
        <v>70000</v>
      </c>
      <c r="I689" s="8">
        <v>12363.720000000001</v>
      </c>
      <c r="J689" s="31">
        <v>57636.28</v>
      </c>
      <c r="K689" s="32">
        <f>+Tabla2[[#This Row],[Número de personal]]-Tabla2[[#This Row],[CODIGO]]</f>
        <v>0</v>
      </c>
    </row>
    <row r="690" spans="1:11" ht="15" customHeight="1">
      <c r="A690">
        <v>687</v>
      </c>
      <c r="B690" s="28" t="s">
        <v>279</v>
      </c>
      <c r="C690" s="29" t="s">
        <v>280</v>
      </c>
      <c r="D690" s="29" t="s">
        <v>226</v>
      </c>
      <c r="E690" s="28" t="s">
        <v>281</v>
      </c>
      <c r="F690" s="23" t="s">
        <v>279</v>
      </c>
      <c r="G690" s="24" t="s">
        <v>280</v>
      </c>
      <c r="H690" s="30">
        <v>33918</v>
      </c>
      <c r="I690" s="8">
        <v>2370.3000000000002</v>
      </c>
      <c r="J690" s="31">
        <v>31547.7</v>
      </c>
      <c r="K690" s="32">
        <f>+Tabla2[[#This Row],[Número de personal]]-Tabla2[[#This Row],[CODIGO]]</f>
        <v>0</v>
      </c>
    </row>
    <row r="691" spans="1:11" ht="15" customHeight="1">
      <c r="A691">
        <v>688</v>
      </c>
      <c r="B691" s="28" t="s">
        <v>1665</v>
      </c>
      <c r="C691" s="29" t="s">
        <v>1666</v>
      </c>
      <c r="D691" s="29" t="s">
        <v>1516</v>
      </c>
      <c r="E691" s="28" t="s">
        <v>1549</v>
      </c>
      <c r="F691" s="23" t="s">
        <v>1665</v>
      </c>
      <c r="G691" s="24" t="s">
        <v>1666</v>
      </c>
      <c r="H691" s="30">
        <v>60000</v>
      </c>
      <c r="I691" s="8">
        <v>7057.74</v>
      </c>
      <c r="J691" s="31">
        <v>52942.26</v>
      </c>
      <c r="K691" s="32">
        <f>+Tabla2[[#This Row],[Número de personal]]-Tabla2[[#This Row],[CODIGO]]</f>
        <v>0</v>
      </c>
    </row>
    <row r="692" spans="1:11" ht="15" customHeight="1">
      <c r="A692">
        <v>689</v>
      </c>
      <c r="B692" s="28" t="s">
        <v>509</v>
      </c>
      <c r="C692" s="29" t="s">
        <v>510</v>
      </c>
      <c r="D692" s="29" t="s">
        <v>456</v>
      </c>
      <c r="E692" s="28" t="s">
        <v>499</v>
      </c>
      <c r="F692" s="23" t="s">
        <v>509</v>
      </c>
      <c r="G692" s="24" t="s">
        <v>510</v>
      </c>
      <c r="H692" s="30">
        <v>118000</v>
      </c>
      <c r="I692" s="8">
        <v>24098.129999999997</v>
      </c>
      <c r="J692" s="31">
        <v>93901.87</v>
      </c>
      <c r="K692" s="32">
        <f>+Tabla2[[#This Row],[Número de personal]]-Tabla2[[#This Row],[CODIGO]]</f>
        <v>0</v>
      </c>
    </row>
    <row r="693" spans="1:11" ht="15" customHeight="1">
      <c r="A693">
        <v>690</v>
      </c>
      <c r="B693" s="28" t="s">
        <v>2433</v>
      </c>
      <c r="C693" s="29" t="s">
        <v>2434</v>
      </c>
      <c r="D693" s="29" t="s">
        <v>2422</v>
      </c>
      <c r="E693" s="28" t="s">
        <v>2435</v>
      </c>
      <c r="F693" s="23" t="s">
        <v>2433</v>
      </c>
      <c r="G693" s="24" t="s">
        <v>2434</v>
      </c>
      <c r="H693" s="30">
        <v>45600</v>
      </c>
      <c r="I693" s="8">
        <v>4060.96</v>
      </c>
      <c r="J693" s="31">
        <v>41539.040000000001</v>
      </c>
      <c r="K693" s="32">
        <f>+Tabla2[[#This Row],[Número de personal]]-Tabla2[[#This Row],[CODIGO]]</f>
        <v>0</v>
      </c>
    </row>
    <row r="694" spans="1:11" ht="15" customHeight="1">
      <c r="A694">
        <v>691</v>
      </c>
      <c r="B694" s="28" t="s">
        <v>2181</v>
      </c>
      <c r="C694" s="29" t="s">
        <v>2182</v>
      </c>
      <c r="D694" s="29" t="s">
        <v>2104</v>
      </c>
      <c r="E694" s="28" t="s">
        <v>2111</v>
      </c>
      <c r="F694" s="23" t="s">
        <v>2181</v>
      </c>
      <c r="G694" s="24" t="s">
        <v>2182</v>
      </c>
      <c r="H694" s="30">
        <v>90000</v>
      </c>
      <c r="I694" s="8">
        <v>15947.03</v>
      </c>
      <c r="J694" s="31">
        <v>74052.97</v>
      </c>
      <c r="K694" s="32">
        <f>+Tabla2[[#This Row],[Número de personal]]-Tabla2[[#This Row],[CODIGO]]</f>
        <v>0</v>
      </c>
    </row>
    <row r="695" spans="1:11" ht="15" customHeight="1">
      <c r="A695">
        <v>692</v>
      </c>
      <c r="B695" s="28" t="s">
        <v>158</v>
      </c>
      <c r="C695" s="29" t="s">
        <v>159</v>
      </c>
      <c r="D695" s="29" t="s">
        <v>153</v>
      </c>
      <c r="E695" s="28" t="s">
        <v>160</v>
      </c>
      <c r="F695" s="23" t="s">
        <v>158</v>
      </c>
      <c r="G695" s="24" t="s">
        <v>159</v>
      </c>
      <c r="H695" s="30">
        <v>70000</v>
      </c>
      <c r="I695" s="8">
        <v>9530.5400000000009</v>
      </c>
      <c r="J695" s="31">
        <v>60469.46</v>
      </c>
      <c r="K695" s="32">
        <f>+Tabla2[[#This Row],[Número de personal]]-Tabla2[[#This Row],[CODIGO]]</f>
        <v>0</v>
      </c>
    </row>
    <row r="696" spans="1:11" ht="15" customHeight="1">
      <c r="A696">
        <v>693</v>
      </c>
      <c r="B696" s="28" t="s">
        <v>79</v>
      </c>
      <c r="C696" s="29" t="s">
        <v>80</v>
      </c>
      <c r="D696" s="29" t="s">
        <v>5</v>
      </c>
      <c r="E696" s="28" t="s">
        <v>81</v>
      </c>
      <c r="F696" s="23" t="s">
        <v>79</v>
      </c>
      <c r="G696" s="24" t="s">
        <v>80</v>
      </c>
      <c r="H696" s="30">
        <v>139000</v>
      </c>
      <c r="I696" s="8">
        <v>30238.55</v>
      </c>
      <c r="J696" s="31">
        <v>108761.45</v>
      </c>
      <c r="K696" s="32">
        <f>+Tabla2[[#This Row],[Número de personal]]-Tabla2[[#This Row],[CODIGO]]</f>
        <v>0</v>
      </c>
    </row>
    <row r="697" spans="1:11" ht="15" customHeight="1">
      <c r="A697">
        <v>694</v>
      </c>
      <c r="B697" s="28" t="s">
        <v>1428</v>
      </c>
      <c r="C697" s="29" t="s">
        <v>1429</v>
      </c>
      <c r="D697" s="29" t="s">
        <v>1284</v>
      </c>
      <c r="E697" s="28" t="s">
        <v>1330</v>
      </c>
      <c r="F697" s="23" t="s">
        <v>1428</v>
      </c>
      <c r="G697" s="24" t="s">
        <v>1429</v>
      </c>
      <c r="H697" s="30">
        <v>90000</v>
      </c>
      <c r="I697" s="8">
        <v>16894.920000000002</v>
      </c>
      <c r="J697" s="31">
        <v>73105.08</v>
      </c>
      <c r="K697" s="32">
        <f>+Tabla2[[#This Row],[Número de personal]]-Tabla2[[#This Row],[CODIGO]]</f>
        <v>0</v>
      </c>
    </row>
    <row r="698" spans="1:11" ht="15" customHeight="1">
      <c r="A698">
        <v>695</v>
      </c>
      <c r="B698" s="28" t="s">
        <v>2132</v>
      </c>
      <c r="C698" s="29" t="s">
        <v>2133</v>
      </c>
      <c r="D698" s="29" t="s">
        <v>2104</v>
      </c>
      <c r="E698" s="28" t="s">
        <v>2117</v>
      </c>
      <c r="F698" s="23" t="s">
        <v>2132</v>
      </c>
      <c r="G698" s="24" t="s">
        <v>2133</v>
      </c>
      <c r="H698" s="30">
        <v>70000</v>
      </c>
      <c r="I698" s="8">
        <v>12573.79</v>
      </c>
      <c r="J698" s="31">
        <v>57426.21</v>
      </c>
      <c r="K698" s="32">
        <f>+Tabla2[[#This Row],[Número de personal]]-Tabla2[[#This Row],[CODIGO]]</f>
        <v>0</v>
      </c>
    </row>
    <row r="699" spans="1:11" ht="15" customHeight="1">
      <c r="A699">
        <v>696</v>
      </c>
      <c r="B699" s="28" t="s">
        <v>2496</v>
      </c>
      <c r="C699" s="29" t="s">
        <v>2497</v>
      </c>
      <c r="D699" s="29" t="s">
        <v>2422</v>
      </c>
      <c r="E699" s="28" t="s">
        <v>2447</v>
      </c>
      <c r="F699" s="23" t="s">
        <v>2496</v>
      </c>
      <c r="G699" s="24" t="s">
        <v>2497</v>
      </c>
      <c r="H699" s="30">
        <v>90000</v>
      </c>
      <c r="I699" s="8">
        <v>15546.62</v>
      </c>
      <c r="J699" s="31">
        <v>74453.38</v>
      </c>
      <c r="K699" s="32">
        <f>+Tabla2[[#This Row],[Número de personal]]-Tabla2[[#This Row],[CODIGO]]</f>
        <v>0</v>
      </c>
    </row>
    <row r="700" spans="1:11" ht="15" customHeight="1">
      <c r="A700">
        <v>697</v>
      </c>
      <c r="B700" s="28" t="s">
        <v>2629</v>
      </c>
      <c r="C700" s="29" t="s">
        <v>2630</v>
      </c>
      <c r="D700" s="29" t="s">
        <v>2510</v>
      </c>
      <c r="E700" s="28" t="s">
        <v>2631</v>
      </c>
      <c r="F700" s="23" t="s">
        <v>2629</v>
      </c>
      <c r="G700" s="24" t="s">
        <v>2630</v>
      </c>
      <c r="H700" s="30">
        <v>69730</v>
      </c>
      <c r="I700" s="8">
        <v>9463.7799999999988</v>
      </c>
      <c r="J700" s="31">
        <v>60266.22</v>
      </c>
      <c r="K700" s="32">
        <f>+Tabla2[[#This Row],[Número de personal]]-Tabla2[[#This Row],[CODIGO]]</f>
        <v>0</v>
      </c>
    </row>
    <row r="701" spans="1:11" ht="15" customHeight="1">
      <c r="A701">
        <v>698</v>
      </c>
      <c r="B701" s="28" t="s">
        <v>273</v>
      </c>
      <c r="C701" s="29" t="s">
        <v>274</v>
      </c>
      <c r="D701" s="29" t="s">
        <v>226</v>
      </c>
      <c r="E701" s="28" t="s">
        <v>275</v>
      </c>
      <c r="F701" s="23" t="s">
        <v>273</v>
      </c>
      <c r="G701" s="24" t="s">
        <v>274</v>
      </c>
      <c r="H701" s="30">
        <v>133000</v>
      </c>
      <c r="I701" s="8">
        <v>27807.16</v>
      </c>
      <c r="J701" s="31">
        <v>105192.84</v>
      </c>
      <c r="K701" s="32">
        <f>+Tabla2[[#This Row],[Número de personal]]-Tabla2[[#This Row],[CODIGO]]</f>
        <v>0</v>
      </c>
    </row>
    <row r="702" spans="1:11" ht="15" customHeight="1">
      <c r="A702">
        <v>699</v>
      </c>
      <c r="B702" s="28" t="s">
        <v>1181</v>
      </c>
      <c r="C702" s="29" t="s">
        <v>1182</v>
      </c>
      <c r="D702" s="29" t="s">
        <v>1134</v>
      </c>
      <c r="E702" s="28" t="s">
        <v>437</v>
      </c>
      <c r="F702" s="23" t="s">
        <v>1181</v>
      </c>
      <c r="G702" s="24" t="s">
        <v>1182</v>
      </c>
      <c r="H702" s="30">
        <v>106800</v>
      </c>
      <c r="I702" s="8">
        <v>20041.839999999997</v>
      </c>
      <c r="J702" s="31">
        <v>86758.16</v>
      </c>
      <c r="K702" s="32">
        <f>+Tabla2[[#This Row],[Número de personal]]-Tabla2[[#This Row],[CODIGO]]</f>
        <v>0</v>
      </c>
    </row>
    <row r="703" spans="1:11" ht="15" customHeight="1">
      <c r="A703">
        <v>700</v>
      </c>
      <c r="B703" s="28" t="s">
        <v>129</v>
      </c>
      <c r="C703" s="29" t="s">
        <v>130</v>
      </c>
      <c r="D703" s="29" t="s">
        <v>109</v>
      </c>
      <c r="E703" s="28" t="s">
        <v>131</v>
      </c>
      <c r="F703" s="23" t="s">
        <v>129</v>
      </c>
      <c r="G703" s="24" t="s">
        <v>130</v>
      </c>
      <c r="H703" s="30">
        <v>114000</v>
      </c>
      <c r="I703" s="8">
        <v>22664.42</v>
      </c>
      <c r="J703" s="31">
        <v>91335.58</v>
      </c>
      <c r="K703" s="32">
        <f>+Tabla2[[#This Row],[Número de personal]]-Tabla2[[#This Row],[CODIGO]]</f>
        <v>0</v>
      </c>
    </row>
    <row r="704" spans="1:11" ht="15" customHeight="1">
      <c r="A704">
        <v>701</v>
      </c>
      <c r="B704" s="28" t="s">
        <v>2073</v>
      </c>
      <c r="C704" s="29" t="s">
        <v>2074</v>
      </c>
      <c r="D704" s="29" t="s">
        <v>1136</v>
      </c>
      <c r="E704" s="28" t="s">
        <v>2075</v>
      </c>
      <c r="F704" s="23" t="s">
        <v>2073</v>
      </c>
      <c r="G704" s="24" t="s">
        <v>2074</v>
      </c>
      <c r="H704" s="30">
        <v>124000</v>
      </c>
      <c r="I704" s="8">
        <v>25715.670000000002</v>
      </c>
      <c r="J704" s="31">
        <v>98284.33</v>
      </c>
      <c r="K704" s="32">
        <f>+Tabla2[[#This Row],[Número de personal]]-Tabla2[[#This Row],[CODIGO]]</f>
        <v>0</v>
      </c>
    </row>
    <row r="705" spans="1:11" ht="15" customHeight="1">
      <c r="A705">
        <v>702</v>
      </c>
      <c r="B705" s="28" t="s">
        <v>2193</v>
      </c>
      <c r="C705" s="29" t="s">
        <v>2194</v>
      </c>
      <c r="D705" s="29" t="s">
        <v>2104</v>
      </c>
      <c r="E705" s="28" t="s">
        <v>2108</v>
      </c>
      <c r="F705" s="23" t="s">
        <v>2193</v>
      </c>
      <c r="G705" s="24" t="s">
        <v>2194</v>
      </c>
      <c r="H705" s="30">
        <v>95000</v>
      </c>
      <c r="I705" s="8">
        <v>16568.809999999998</v>
      </c>
      <c r="J705" s="31">
        <v>78431.19</v>
      </c>
      <c r="K705" s="32">
        <f>+Tabla2[[#This Row],[Número de personal]]-Tabla2[[#This Row],[CODIGO]]</f>
        <v>0</v>
      </c>
    </row>
    <row r="706" spans="1:11" ht="15" customHeight="1">
      <c r="A706">
        <v>703</v>
      </c>
      <c r="B706" s="28" t="s">
        <v>202</v>
      </c>
      <c r="C706" s="29" t="s">
        <v>203</v>
      </c>
      <c r="D706" s="29" t="s">
        <v>153</v>
      </c>
      <c r="E706" s="28" t="s">
        <v>204</v>
      </c>
      <c r="F706" s="23" t="s">
        <v>202</v>
      </c>
      <c r="G706" s="24" t="s">
        <v>203</v>
      </c>
      <c r="H706" s="30">
        <v>40000</v>
      </c>
      <c r="I706" s="8">
        <v>3039.65</v>
      </c>
      <c r="J706" s="31">
        <v>36960.35</v>
      </c>
      <c r="K706" s="32">
        <f>+Tabla2[[#This Row],[Número de personal]]-Tabla2[[#This Row],[CODIGO]]</f>
        <v>0</v>
      </c>
    </row>
    <row r="707" spans="1:11" ht="15" customHeight="1">
      <c r="A707">
        <v>704</v>
      </c>
      <c r="B707" s="28" t="s">
        <v>2494</v>
      </c>
      <c r="C707" s="29" t="s">
        <v>2495</v>
      </c>
      <c r="D707" s="29" t="s">
        <v>2422</v>
      </c>
      <c r="E707" s="28" t="s">
        <v>2450</v>
      </c>
      <c r="F707" s="23" t="s">
        <v>2494</v>
      </c>
      <c r="G707" s="24" t="s">
        <v>2495</v>
      </c>
      <c r="H707" s="30">
        <v>60000</v>
      </c>
      <c r="I707" s="8">
        <v>7057.74</v>
      </c>
      <c r="J707" s="31">
        <v>52942.26</v>
      </c>
      <c r="K707" s="32">
        <f>+Tabla2[[#This Row],[Número de personal]]-Tabla2[[#This Row],[CODIGO]]</f>
        <v>0</v>
      </c>
    </row>
    <row r="708" spans="1:11" ht="15" customHeight="1">
      <c r="A708">
        <v>705</v>
      </c>
      <c r="B708" s="28" t="s">
        <v>1545</v>
      </c>
      <c r="C708" s="29" t="s">
        <v>1546</v>
      </c>
      <c r="D708" s="29" t="s">
        <v>1516</v>
      </c>
      <c r="E708" s="28" t="s">
        <v>1520</v>
      </c>
      <c r="F708" s="23" t="s">
        <v>1545</v>
      </c>
      <c r="G708" s="24" t="s">
        <v>1546</v>
      </c>
      <c r="H708" s="30">
        <v>40976</v>
      </c>
      <c r="I708" s="8">
        <v>4178.5200000000004</v>
      </c>
      <c r="J708" s="31">
        <v>36797.479999999996</v>
      </c>
      <c r="K708" s="32">
        <f>+Tabla2[[#This Row],[Número de personal]]-Tabla2[[#This Row],[CODIGO]]</f>
        <v>0</v>
      </c>
    </row>
    <row r="709" spans="1:11" ht="15" customHeight="1">
      <c r="A709">
        <v>706</v>
      </c>
      <c r="B709" s="28" t="s">
        <v>1901</v>
      </c>
      <c r="C709" s="29" t="s">
        <v>1902</v>
      </c>
      <c r="D709" s="29" t="s">
        <v>1881</v>
      </c>
      <c r="E709" s="28" t="s">
        <v>1903</v>
      </c>
      <c r="F709" s="23" t="s">
        <v>1901</v>
      </c>
      <c r="G709" s="24" t="s">
        <v>1902</v>
      </c>
      <c r="H709" s="30">
        <v>50000</v>
      </c>
      <c r="I709" s="8">
        <v>5463.36</v>
      </c>
      <c r="J709" s="31">
        <v>44536.639999999999</v>
      </c>
      <c r="K709" s="32">
        <f>+Tabla2[[#This Row],[Número de personal]]-Tabla2[[#This Row],[CODIGO]]</f>
        <v>0</v>
      </c>
    </row>
    <row r="710" spans="1:11" ht="15" customHeight="1">
      <c r="A710">
        <v>707</v>
      </c>
      <c r="B710" s="28" t="s">
        <v>2034</v>
      </c>
      <c r="C710" s="29" t="s">
        <v>2035</v>
      </c>
      <c r="D710" s="29" t="s">
        <v>2007</v>
      </c>
      <c r="E710" s="28" t="s">
        <v>1688</v>
      </c>
      <c r="F710" s="23" t="s">
        <v>2034</v>
      </c>
      <c r="G710" s="24" t="s">
        <v>2035</v>
      </c>
      <c r="H710" s="30">
        <v>130000</v>
      </c>
      <c r="I710" s="8">
        <v>28375.4</v>
      </c>
      <c r="J710" s="31">
        <v>101624.6</v>
      </c>
      <c r="K710" s="32">
        <f>+Tabla2[[#This Row],[Número de personal]]-Tabla2[[#This Row],[CODIGO]]</f>
        <v>0</v>
      </c>
    </row>
    <row r="711" spans="1:11" ht="15" customHeight="1">
      <c r="A711">
        <v>708</v>
      </c>
      <c r="B711" s="28" t="s">
        <v>29</v>
      </c>
      <c r="C711" s="29" t="s">
        <v>30</v>
      </c>
      <c r="D711" s="29" t="s">
        <v>5</v>
      </c>
      <c r="E711" s="28" t="s">
        <v>31</v>
      </c>
      <c r="F711" s="23" t="s">
        <v>29</v>
      </c>
      <c r="G711" s="24" t="s">
        <v>30</v>
      </c>
      <c r="H711" s="30">
        <v>97000</v>
      </c>
      <c r="I711" s="8">
        <v>17876.899999999998</v>
      </c>
      <c r="J711" s="31">
        <v>79123.100000000006</v>
      </c>
      <c r="K711" s="32">
        <f>+Tabla2[[#This Row],[Número de personal]]-Tabla2[[#This Row],[CODIGO]]</f>
        <v>0</v>
      </c>
    </row>
    <row r="712" spans="1:11" ht="15" customHeight="1">
      <c r="A712">
        <v>709</v>
      </c>
      <c r="B712" s="28" t="s">
        <v>2011</v>
      </c>
      <c r="C712" s="29" t="s">
        <v>2012</v>
      </c>
      <c r="D712" s="29" t="s">
        <v>2007</v>
      </c>
      <c r="E712" s="28" t="s">
        <v>1688</v>
      </c>
      <c r="F712" s="23" t="s">
        <v>2011</v>
      </c>
      <c r="G712" s="24" t="s">
        <v>2012</v>
      </c>
      <c r="H712" s="30">
        <v>129000</v>
      </c>
      <c r="I712" s="8">
        <v>27474.73</v>
      </c>
      <c r="J712" s="31">
        <v>101525.27</v>
      </c>
      <c r="K712" s="32">
        <f>+Tabla2[[#This Row],[Número de personal]]-Tabla2[[#This Row],[CODIGO]]</f>
        <v>0</v>
      </c>
    </row>
    <row r="713" spans="1:11" ht="15" customHeight="1">
      <c r="A713">
        <v>710</v>
      </c>
      <c r="B713" s="28" t="s">
        <v>2300</v>
      </c>
      <c r="C713" s="29" t="s">
        <v>2301</v>
      </c>
      <c r="D713" s="29" t="s">
        <v>2214</v>
      </c>
      <c r="E713" s="28" t="s">
        <v>2266</v>
      </c>
      <c r="F713" s="23" t="s">
        <v>2300</v>
      </c>
      <c r="G713" s="24" t="s">
        <v>2301</v>
      </c>
      <c r="H713" s="30">
        <v>70000</v>
      </c>
      <c r="I713" s="8">
        <v>10183.980000000001</v>
      </c>
      <c r="J713" s="31">
        <v>59816.02</v>
      </c>
      <c r="K713" s="32">
        <f>+Tabla2[[#This Row],[Número de personal]]-Tabla2[[#This Row],[CODIGO]]</f>
        <v>0</v>
      </c>
    </row>
    <row r="714" spans="1:11" ht="15" customHeight="1">
      <c r="A714">
        <v>711</v>
      </c>
      <c r="B714" s="28" t="s">
        <v>1511</v>
      </c>
      <c r="C714" s="29" t="s">
        <v>1512</v>
      </c>
      <c r="D714" s="29" t="s">
        <v>1500</v>
      </c>
      <c r="E714" s="28" t="s">
        <v>1510</v>
      </c>
      <c r="F714" s="23" t="s">
        <v>1511</v>
      </c>
      <c r="G714" s="24" t="s">
        <v>1512</v>
      </c>
      <c r="H714" s="30">
        <v>48524</v>
      </c>
      <c r="I714" s="8">
        <v>5564.4500000000007</v>
      </c>
      <c r="J714" s="31">
        <v>42959.55</v>
      </c>
      <c r="K714" s="32">
        <f>+Tabla2[[#This Row],[Número de personal]]-Tabla2[[#This Row],[CODIGO]]</f>
        <v>0</v>
      </c>
    </row>
    <row r="715" spans="1:11" ht="15" customHeight="1">
      <c r="A715">
        <v>712</v>
      </c>
      <c r="B715" s="28" t="s">
        <v>2280</v>
      </c>
      <c r="C715" s="29" t="s">
        <v>2281</v>
      </c>
      <c r="D715" s="29" t="s">
        <v>2214</v>
      </c>
      <c r="E715" s="28" t="s">
        <v>2266</v>
      </c>
      <c r="F715" s="32" t="s">
        <v>2280</v>
      </c>
      <c r="G715" s="33" t="s">
        <v>2281</v>
      </c>
      <c r="H715" s="30">
        <v>35000</v>
      </c>
      <c r="I715" s="31">
        <v>0</v>
      </c>
      <c r="J715" s="31">
        <v>35000</v>
      </c>
      <c r="K715" s="32">
        <f>+Tabla2[[#This Row],[Número de personal]]-Tabla2[[#This Row],[CODIGO]]</f>
        <v>0</v>
      </c>
    </row>
    <row r="716" spans="1:11" ht="15" customHeight="1">
      <c r="A716">
        <v>713</v>
      </c>
      <c r="B716" s="28" t="s">
        <v>1529</v>
      </c>
      <c r="C716" s="29" t="s">
        <v>1530</v>
      </c>
      <c r="D716" s="29" t="s">
        <v>1516</v>
      </c>
      <c r="E716" s="28" t="s">
        <v>1520</v>
      </c>
      <c r="F716" s="34" t="s">
        <v>1529</v>
      </c>
      <c r="G716" s="35" t="s">
        <v>1530</v>
      </c>
      <c r="H716" s="30">
        <v>40976</v>
      </c>
      <c r="I716" s="31">
        <v>3476.5200000000004</v>
      </c>
      <c r="J716" s="31">
        <v>37499.479999999996</v>
      </c>
      <c r="K716" s="32">
        <f>+Tabla2[[#This Row],[Número de personal]]-Tabla2[[#This Row],[CODIGO]]</f>
        <v>0</v>
      </c>
    </row>
    <row r="717" spans="1:11" ht="15" customHeight="1">
      <c r="A717">
        <v>714</v>
      </c>
      <c r="B717" s="28" t="s">
        <v>1289</v>
      </c>
      <c r="C717" s="29" t="s">
        <v>1290</v>
      </c>
      <c r="D717" s="29" t="s">
        <v>1284</v>
      </c>
      <c r="E717" s="28" t="s">
        <v>1291</v>
      </c>
      <c r="F717" s="34" t="s">
        <v>1289</v>
      </c>
      <c r="G717" s="35" t="s">
        <v>1290</v>
      </c>
      <c r="H717" s="30">
        <v>133000</v>
      </c>
      <c r="I717" s="31">
        <v>27753.16</v>
      </c>
      <c r="J717" s="31">
        <v>105246.84</v>
      </c>
      <c r="K717" s="32">
        <f>+Tabla2[[#This Row],[Número de personal]]-Tabla2[[#This Row],[CODIGO]]</f>
        <v>0</v>
      </c>
    </row>
    <row r="718" spans="1:11" ht="15" customHeight="1">
      <c r="A718">
        <v>715</v>
      </c>
      <c r="B718" s="28" t="s">
        <v>497</v>
      </c>
      <c r="C718" s="29" t="s">
        <v>498</v>
      </c>
      <c r="D718" s="29" t="s">
        <v>456</v>
      </c>
      <c r="E718" s="28" t="s">
        <v>499</v>
      </c>
      <c r="F718" s="34" t="s">
        <v>497</v>
      </c>
      <c r="G718" s="35" t="s">
        <v>498</v>
      </c>
      <c r="H718" s="30">
        <v>123000</v>
      </c>
      <c r="I718" s="31">
        <v>25890.03</v>
      </c>
      <c r="J718" s="31">
        <v>97109.97</v>
      </c>
      <c r="K718" s="32">
        <f>+Tabla2[[#This Row],[Número de personal]]-Tabla2[[#This Row],[CODIGO]]</f>
        <v>0</v>
      </c>
    </row>
    <row r="719" spans="1:11" ht="15" customHeight="1">
      <c r="A719">
        <v>716</v>
      </c>
      <c r="B719" s="28" t="s">
        <v>2531</v>
      </c>
      <c r="C719" s="29" t="s">
        <v>2532</v>
      </c>
      <c r="D719" s="29" t="s">
        <v>2510</v>
      </c>
      <c r="E719" s="28" t="s">
        <v>2533</v>
      </c>
      <c r="F719" s="34" t="s">
        <v>2531</v>
      </c>
      <c r="G719" s="35" t="s">
        <v>2532</v>
      </c>
      <c r="H719" s="30">
        <v>106791</v>
      </c>
      <c r="I719" s="31">
        <v>40273.310000000005</v>
      </c>
      <c r="J719" s="31">
        <v>66517.69</v>
      </c>
      <c r="K719" s="32">
        <f>+Tabla2[[#This Row],[Número de personal]]-Tabla2[[#This Row],[CODIGO]]</f>
        <v>0</v>
      </c>
    </row>
    <row r="720" spans="1:11" ht="15" customHeight="1">
      <c r="A720">
        <v>717</v>
      </c>
      <c r="B720" s="28" t="s">
        <v>2639</v>
      </c>
      <c r="C720" s="29" t="s">
        <v>2640</v>
      </c>
      <c r="D720" s="29" t="s">
        <v>2510</v>
      </c>
      <c r="E720" s="28" t="s">
        <v>2641</v>
      </c>
      <c r="F720" s="34" t="s">
        <v>2639</v>
      </c>
      <c r="G720" s="35" t="s">
        <v>2640</v>
      </c>
      <c r="H720" s="30">
        <v>69730</v>
      </c>
      <c r="I720" s="31">
        <v>29242.489999999998</v>
      </c>
      <c r="J720" s="31">
        <v>40487.51</v>
      </c>
      <c r="K720" s="32">
        <f>+Tabla2[[#This Row],[Número de personal]]-Tabla2[[#This Row],[CODIGO]]</f>
        <v>0</v>
      </c>
    </row>
    <row r="721" spans="1:11" ht="15" customHeight="1">
      <c r="A721">
        <v>718</v>
      </c>
      <c r="B721" s="28" t="s">
        <v>82</v>
      </c>
      <c r="C721" s="29" t="s">
        <v>83</v>
      </c>
      <c r="D721" s="29" t="s">
        <v>5</v>
      </c>
      <c r="E721" s="28" t="s">
        <v>84</v>
      </c>
      <c r="F721" s="34" t="s">
        <v>82</v>
      </c>
      <c r="G721" s="35" t="s">
        <v>83</v>
      </c>
      <c r="H721" s="30">
        <v>106000</v>
      </c>
      <c r="I721" s="31">
        <v>25151.22</v>
      </c>
      <c r="J721" s="31">
        <v>80848.78</v>
      </c>
      <c r="K721" s="32">
        <f>+Tabla2[[#This Row],[Número de personal]]-Tabla2[[#This Row],[CODIGO]]</f>
        <v>0</v>
      </c>
    </row>
    <row r="722" spans="1:11" ht="15" customHeight="1">
      <c r="A722">
        <v>719</v>
      </c>
      <c r="B722" s="28" t="s">
        <v>62</v>
      </c>
      <c r="C722" s="29" t="s">
        <v>63</v>
      </c>
      <c r="D722" s="29" t="s">
        <v>5</v>
      </c>
      <c r="E722" s="28" t="s">
        <v>64</v>
      </c>
      <c r="F722" s="34" t="s">
        <v>62</v>
      </c>
      <c r="G722" s="35" t="s">
        <v>63</v>
      </c>
      <c r="H722" s="30">
        <v>110000</v>
      </c>
      <c r="I722" s="31">
        <v>26975.57</v>
      </c>
      <c r="J722" s="31">
        <v>83024.429999999993</v>
      </c>
      <c r="K722" s="32">
        <f>+Tabla2[[#This Row],[Número de personal]]-Tabla2[[#This Row],[CODIGO]]</f>
        <v>0</v>
      </c>
    </row>
    <row r="723" spans="1:11" ht="15" customHeight="1">
      <c r="A723">
        <v>720</v>
      </c>
      <c r="B723" s="28" t="s">
        <v>2465</v>
      </c>
      <c r="C723" s="29" t="s">
        <v>2466</v>
      </c>
      <c r="D723" s="29" t="s">
        <v>2422</v>
      </c>
      <c r="E723" s="28" t="s">
        <v>2456</v>
      </c>
      <c r="F723" s="34" t="s">
        <v>2465</v>
      </c>
      <c r="G723" s="35" t="s">
        <v>2466</v>
      </c>
      <c r="H723" s="30">
        <v>120000</v>
      </c>
      <c r="I723" s="31">
        <v>30088.420000000002</v>
      </c>
      <c r="J723" s="31">
        <v>89911.58</v>
      </c>
      <c r="K723" s="32">
        <f>+Tabla2[[#This Row],[Número de personal]]-Tabla2[[#This Row],[CODIGO]]</f>
        <v>0</v>
      </c>
    </row>
    <row r="724" spans="1:11" ht="15" customHeight="1">
      <c r="A724">
        <v>721</v>
      </c>
      <c r="B724" s="28" t="s">
        <v>2051</v>
      </c>
      <c r="C724" s="29" t="s">
        <v>2052</v>
      </c>
      <c r="D724" s="29" t="s">
        <v>2007</v>
      </c>
      <c r="E724" s="28" t="s">
        <v>2053</v>
      </c>
      <c r="F724" s="34" t="s">
        <v>2051</v>
      </c>
      <c r="G724" s="35" t="s">
        <v>2052</v>
      </c>
      <c r="H724" s="30">
        <v>120000</v>
      </c>
      <c r="I724" s="31">
        <v>30304.86</v>
      </c>
      <c r="J724" s="31">
        <v>89695.14</v>
      </c>
      <c r="K724" s="32">
        <f>+Tabla2[[#This Row],[Número de personal]]-Tabla2[[#This Row],[CODIGO]]</f>
        <v>0</v>
      </c>
    </row>
    <row r="725" spans="1:11" ht="15" customHeight="1">
      <c r="A725">
        <v>722</v>
      </c>
      <c r="B725" s="28" t="s">
        <v>483</v>
      </c>
      <c r="C725" s="29" t="s">
        <v>484</v>
      </c>
      <c r="D725" s="29" t="s">
        <v>456</v>
      </c>
      <c r="E725" s="28" t="s">
        <v>466</v>
      </c>
      <c r="F725" s="34" t="s">
        <v>483</v>
      </c>
      <c r="G725" s="35" t="s">
        <v>484</v>
      </c>
      <c r="H725" s="30">
        <v>100000</v>
      </c>
      <c r="I725" s="31">
        <v>23538.28</v>
      </c>
      <c r="J725" s="31">
        <v>76461.72</v>
      </c>
      <c r="K725" s="32">
        <f>+Tabla2[[#This Row],[Número de personal]]-Tabla2[[#This Row],[CODIGO]]</f>
        <v>0</v>
      </c>
    </row>
    <row r="726" spans="1:11" ht="15" customHeight="1">
      <c r="A726">
        <v>723</v>
      </c>
      <c r="B726" s="34" t="s">
        <v>2659</v>
      </c>
      <c r="C726" s="35" t="s">
        <v>2660</v>
      </c>
      <c r="D726" s="29"/>
      <c r="E726" s="28"/>
      <c r="F726" s="34" t="s">
        <v>2659</v>
      </c>
      <c r="G726" s="35" t="s">
        <v>2660</v>
      </c>
      <c r="H726" s="30">
        <v>20000</v>
      </c>
      <c r="I726" s="31">
        <v>1703.01</v>
      </c>
      <c r="J726" s="31">
        <v>18296.990000000002</v>
      </c>
      <c r="K726" s="32">
        <f>+Tabla2[[#This Row],[Número de personal]]-Tabla2[[#This Row],[CODIGO]]</f>
        <v>0</v>
      </c>
    </row>
    <row r="727" spans="1:11" ht="15" customHeight="1">
      <c r="A727">
        <v>724</v>
      </c>
      <c r="B727" s="34" t="s">
        <v>2661</v>
      </c>
      <c r="C727" s="35" t="s">
        <v>2662</v>
      </c>
      <c r="D727" s="29"/>
      <c r="E727" s="28"/>
      <c r="F727" s="34" t="s">
        <v>2661</v>
      </c>
      <c r="G727" s="35" t="s">
        <v>2662</v>
      </c>
      <c r="H727" s="30">
        <v>35000</v>
      </c>
      <c r="I727" s="31">
        <v>4771.3999999999996</v>
      </c>
      <c r="J727" s="31">
        <v>30228.6</v>
      </c>
      <c r="K727" s="32">
        <f>+Tabla2[[#This Row],[Número de personal]]-Tabla2[[#This Row],[CODIGO]]</f>
        <v>0</v>
      </c>
    </row>
    <row r="728" spans="1:11" ht="15" customHeight="1">
      <c r="A728">
        <v>725</v>
      </c>
      <c r="B728" s="34" t="s">
        <v>2663</v>
      </c>
      <c r="C728" s="35" t="s">
        <v>2664</v>
      </c>
      <c r="D728" s="29"/>
      <c r="E728" s="28"/>
      <c r="F728" s="34" t="s">
        <v>2663</v>
      </c>
      <c r="G728" s="35" t="s">
        <v>2664</v>
      </c>
      <c r="H728" s="30">
        <v>70000</v>
      </c>
      <c r="I728" s="31">
        <v>17856.400000000001</v>
      </c>
      <c r="J728" s="31">
        <v>52143.6</v>
      </c>
      <c r="K728" s="32">
        <f>+Tabla2[[#This Row],[Número de personal]]-Tabla2[[#This Row],[CODIGO]]</f>
        <v>0</v>
      </c>
    </row>
    <row r="729" spans="1:11" ht="15" customHeight="1">
      <c r="A729">
        <v>726</v>
      </c>
      <c r="B729" s="34" t="s">
        <v>2665</v>
      </c>
      <c r="C729" s="35" t="s">
        <v>2666</v>
      </c>
      <c r="D729" s="29"/>
      <c r="E729" s="28"/>
      <c r="F729" s="34" t="s">
        <v>2665</v>
      </c>
      <c r="G729" s="35" t="s">
        <v>2666</v>
      </c>
      <c r="H729" s="30">
        <v>53000</v>
      </c>
      <c r="I729" s="31">
        <v>10826.5</v>
      </c>
      <c r="J729" s="31">
        <v>42173.5</v>
      </c>
      <c r="K729" s="32">
        <f>+Tabla2[[#This Row],[Número de personal]]-Tabla2[[#This Row],[CODIGO]]</f>
        <v>0</v>
      </c>
    </row>
    <row r="730" spans="1:11" ht="15" customHeight="1">
      <c r="A730">
        <v>727</v>
      </c>
      <c r="B730" s="34" t="s">
        <v>2667</v>
      </c>
      <c r="C730" s="35" t="s">
        <v>2668</v>
      </c>
      <c r="D730" s="29"/>
      <c r="E730" s="28"/>
      <c r="F730" s="34" t="s">
        <v>2667</v>
      </c>
      <c r="G730" s="35" t="s">
        <v>2668</v>
      </c>
      <c r="H730" s="30">
        <v>35000</v>
      </c>
      <c r="I730" s="31">
        <v>4771.3999999999996</v>
      </c>
      <c r="J730" s="31">
        <v>30228.6</v>
      </c>
      <c r="K730" s="32">
        <f>+Tabla2[[#This Row],[Número de personal]]-Tabla2[[#This Row],[CODIGO]]</f>
        <v>0</v>
      </c>
    </row>
    <row r="731" spans="1:11" ht="15" customHeight="1">
      <c r="A731">
        <v>728</v>
      </c>
      <c r="B731" s="34" t="s">
        <v>2669</v>
      </c>
      <c r="C731" s="35" t="s">
        <v>2670</v>
      </c>
      <c r="D731" s="29"/>
      <c r="E731" s="28"/>
      <c r="F731" s="34" t="s">
        <v>2669</v>
      </c>
      <c r="G731" s="35" t="s">
        <v>2670</v>
      </c>
      <c r="H731" s="30">
        <v>49299</v>
      </c>
      <c r="I731" s="31">
        <v>4693.63</v>
      </c>
      <c r="J731" s="31">
        <v>44605.37</v>
      </c>
      <c r="K731" s="32">
        <f>+Tabla2[[#This Row],[Número de personal]]-Tabla2[[#This Row],[CODIGO]]</f>
        <v>0</v>
      </c>
    </row>
    <row r="732" spans="1:11" ht="15" customHeight="1">
      <c r="A732">
        <v>729</v>
      </c>
      <c r="B732" s="28" t="s">
        <v>1823</v>
      </c>
      <c r="C732" s="29" t="s">
        <v>1824</v>
      </c>
      <c r="D732" s="29" t="s">
        <v>1805</v>
      </c>
      <c r="E732" s="28" t="s">
        <v>1825</v>
      </c>
      <c r="F732" s="34" t="s">
        <v>1823</v>
      </c>
      <c r="G732" s="35" t="s">
        <v>1824</v>
      </c>
      <c r="H732" s="30">
        <v>69616</v>
      </c>
      <c r="I732" s="31">
        <v>12780.978713333332</v>
      </c>
      <c r="J732" s="31">
        <v>56835.02128666667</v>
      </c>
      <c r="K732" s="32">
        <f>+Tabla2[[#This Row],[Número de personal]]-Tabla2[[#This Row],[CODIGO]]</f>
        <v>0</v>
      </c>
    </row>
    <row r="733" spans="1:11" ht="15" customHeight="1">
      <c r="A733">
        <v>730</v>
      </c>
      <c r="B733" s="28" t="s">
        <v>1700</v>
      </c>
      <c r="C733" s="29" t="s">
        <v>1701</v>
      </c>
      <c r="D733" s="29" t="s">
        <v>1516</v>
      </c>
      <c r="E733" s="28" t="s">
        <v>1538</v>
      </c>
      <c r="F733" s="34" t="s">
        <v>1700</v>
      </c>
      <c r="G733" s="35" t="s">
        <v>1701</v>
      </c>
      <c r="H733" s="30">
        <v>110052</v>
      </c>
      <c r="I733" s="31">
        <v>28887.410000000003</v>
      </c>
      <c r="J733" s="31">
        <v>81164.59</v>
      </c>
      <c r="K733" s="32">
        <f>+Tabla2[[#This Row],[Número de personal]]-Tabla2[[#This Row],[CODIGO]]</f>
        <v>0</v>
      </c>
    </row>
    <row r="734" spans="1:11" ht="15" customHeight="1">
      <c r="A734">
        <v>731</v>
      </c>
      <c r="B734" s="28" t="s">
        <v>1976</v>
      </c>
      <c r="C734" s="29" t="s">
        <v>1977</v>
      </c>
      <c r="D734" s="29" t="s">
        <v>1911</v>
      </c>
      <c r="E734" s="28" t="s">
        <v>1918</v>
      </c>
      <c r="F734" s="34" t="s">
        <v>1976</v>
      </c>
      <c r="G734" s="35" t="s">
        <v>1977</v>
      </c>
      <c r="H734" s="30">
        <v>59945</v>
      </c>
      <c r="I734" s="31">
        <v>7797.0899999999992</v>
      </c>
      <c r="J734" s="31">
        <v>52147.91</v>
      </c>
      <c r="K734" s="32">
        <f>+Tabla2[[#This Row],[Número de personal]]-Tabla2[[#This Row],[CODIGO]]</f>
        <v>0</v>
      </c>
    </row>
    <row r="735" spans="1:11" ht="15" customHeight="1">
      <c r="A735">
        <v>732</v>
      </c>
      <c r="B735" s="28" t="s">
        <v>1331</v>
      </c>
      <c r="C735" s="29" t="s">
        <v>1332</v>
      </c>
      <c r="D735" s="29" t="s">
        <v>1284</v>
      </c>
      <c r="E735" s="28" t="s">
        <v>1333</v>
      </c>
      <c r="F735" s="34" t="s">
        <v>1331</v>
      </c>
      <c r="G735" s="35" t="s">
        <v>1332</v>
      </c>
      <c r="H735" s="30">
        <v>57247</v>
      </c>
      <c r="I735" s="31">
        <v>11884.34</v>
      </c>
      <c r="J735" s="31">
        <v>45362.66</v>
      </c>
      <c r="K735" s="32">
        <f>+Tabla2[[#This Row],[Número de personal]]-Tabla2[[#This Row],[CODIGO]]</f>
        <v>0</v>
      </c>
    </row>
    <row r="736" spans="1:11" ht="15" customHeight="1">
      <c r="A736">
        <v>733</v>
      </c>
      <c r="B736" s="28" t="s">
        <v>1923</v>
      </c>
      <c r="C736" s="29" t="s">
        <v>1924</v>
      </c>
      <c r="D736" s="29" t="s">
        <v>1911</v>
      </c>
      <c r="E736" s="28" t="s">
        <v>1918</v>
      </c>
      <c r="F736" s="34" t="s">
        <v>1923</v>
      </c>
      <c r="G736" s="35" t="s">
        <v>1924</v>
      </c>
      <c r="H736" s="30">
        <v>47723</v>
      </c>
      <c r="I736" s="31">
        <v>8790.0400000000009</v>
      </c>
      <c r="J736" s="31">
        <v>38932.959999999999</v>
      </c>
      <c r="K736" s="32">
        <f>+Tabla2[[#This Row],[Número de personal]]-Tabla2[[#This Row],[CODIGO]]</f>
        <v>0</v>
      </c>
    </row>
    <row r="737" spans="1:11" ht="15" customHeight="1">
      <c r="A737">
        <v>734</v>
      </c>
      <c r="B737" s="28" t="s">
        <v>237</v>
      </c>
      <c r="C737" s="29" t="s">
        <v>238</v>
      </c>
      <c r="D737" s="29" t="s">
        <v>226</v>
      </c>
      <c r="E737" s="28" t="s">
        <v>239</v>
      </c>
      <c r="F737" s="34" t="s">
        <v>237</v>
      </c>
      <c r="G737" s="35" t="s">
        <v>238</v>
      </c>
      <c r="H737" s="30">
        <v>204556</v>
      </c>
      <c r="I737" s="31">
        <v>86659.510000000009</v>
      </c>
      <c r="J737" s="31">
        <v>117896.48999999999</v>
      </c>
      <c r="K737" s="32">
        <f>+Tabla2[[#This Row],[Número de personal]]-Tabla2[[#This Row],[CODIGO]]</f>
        <v>0</v>
      </c>
    </row>
    <row r="738" spans="1:11" ht="15" customHeight="1">
      <c r="A738">
        <v>735</v>
      </c>
      <c r="B738" s="28" t="s">
        <v>1387</v>
      </c>
      <c r="C738" s="29" t="s">
        <v>1388</v>
      </c>
      <c r="D738" s="29" t="s">
        <v>1284</v>
      </c>
      <c r="E738" s="28" t="s">
        <v>1389</v>
      </c>
      <c r="F738" s="34" t="s">
        <v>1387</v>
      </c>
      <c r="G738" s="35" t="s">
        <v>1388</v>
      </c>
      <c r="H738" s="30">
        <v>151052</v>
      </c>
      <c r="I738" s="31">
        <v>51040.67</v>
      </c>
      <c r="J738" s="31">
        <v>100011.33</v>
      </c>
      <c r="K738" s="32">
        <f>+Tabla2[[#This Row],[Número de personal]]-Tabla2[[#This Row],[CODIGO]]</f>
        <v>0</v>
      </c>
    </row>
    <row r="739" spans="1:11" ht="15" customHeight="1">
      <c r="A739">
        <v>736</v>
      </c>
      <c r="B739" s="28" t="s">
        <v>1778</v>
      </c>
      <c r="C739" s="29" t="s">
        <v>1779</v>
      </c>
      <c r="D739" s="29" t="s">
        <v>1771</v>
      </c>
      <c r="E739" s="28" t="s">
        <v>1775</v>
      </c>
      <c r="F739" s="34" t="s">
        <v>1778</v>
      </c>
      <c r="G739" s="35" t="s">
        <v>1779</v>
      </c>
      <c r="H739" s="30">
        <v>151646</v>
      </c>
      <c r="I739" s="31">
        <v>35061.040000000001</v>
      </c>
      <c r="J739" s="31">
        <v>116584.95999999999</v>
      </c>
      <c r="K739" s="32">
        <f>+Tabla2[[#This Row],[Número de personal]]-Tabla2[[#This Row],[CODIGO]]</f>
        <v>0</v>
      </c>
    </row>
    <row r="740" spans="1:11" ht="15" customHeight="1">
      <c r="A740">
        <v>737</v>
      </c>
      <c r="B740" s="28" t="s">
        <v>1729</v>
      </c>
      <c r="C740" s="29" t="s">
        <v>1730</v>
      </c>
      <c r="D740" s="29" t="s">
        <v>1707</v>
      </c>
      <c r="E740" s="28" t="s">
        <v>1731</v>
      </c>
      <c r="F740" s="34" t="s">
        <v>1729</v>
      </c>
      <c r="G740" s="35" t="s">
        <v>1730</v>
      </c>
      <c r="H740" s="30">
        <v>206542</v>
      </c>
      <c r="I740" s="31">
        <v>55044.86</v>
      </c>
      <c r="J740" s="31">
        <v>151497.14000000001</v>
      </c>
      <c r="K740" s="32">
        <f>+Tabla2[[#This Row],[Número de personal]]-Tabla2[[#This Row],[CODIGO]]</f>
        <v>0</v>
      </c>
    </row>
    <row r="741" spans="1:11" ht="15" customHeight="1">
      <c r="A741">
        <v>738</v>
      </c>
      <c r="B741" s="28" t="s">
        <v>2394</v>
      </c>
      <c r="C741" s="29" t="s">
        <v>2395</v>
      </c>
      <c r="D741" s="29" t="s">
        <v>2379</v>
      </c>
      <c r="E741" s="28" t="s">
        <v>2396</v>
      </c>
      <c r="F741" s="34" t="s">
        <v>2394</v>
      </c>
      <c r="G741" s="35" t="s">
        <v>2395</v>
      </c>
      <c r="H741" s="30">
        <v>129095</v>
      </c>
      <c r="I741" s="31">
        <v>38075.18</v>
      </c>
      <c r="J741" s="31">
        <v>91019.82</v>
      </c>
      <c r="K741" s="32">
        <f>+Tabla2[[#This Row],[Número de personal]]-Tabla2[[#This Row],[CODIGO]]</f>
        <v>0</v>
      </c>
    </row>
    <row r="742" spans="1:11" ht="15" customHeight="1">
      <c r="B742" s="28"/>
      <c r="C742" s="29"/>
      <c r="D742" s="29"/>
      <c r="E742" s="28"/>
      <c r="F742" s="28"/>
      <c r="G742" s="36"/>
      <c r="H742" s="31">
        <f>SUBTOTAL(109,H4:H741)</f>
        <v>94556335</v>
      </c>
      <c r="I742" s="37">
        <f>SUM(I4:I741)</f>
        <v>23578329.728713308</v>
      </c>
      <c r="J742" s="31">
        <f>SUBTOTAL(109,J4:J741)</f>
        <v>70978005.271286622</v>
      </c>
      <c r="K742" s="32">
        <f>+Tabla2[[#This Row],[Número de personal]]-Tabla2[[#This Row],[CODIGO]]</f>
        <v>0</v>
      </c>
    </row>
    <row r="743" spans="1:11" ht="15" customHeight="1">
      <c r="B743" s="28"/>
      <c r="C743" s="29"/>
      <c r="D743" s="29"/>
      <c r="E743" s="28"/>
      <c r="F743" s="28"/>
      <c r="G743" s="36"/>
      <c r="H743" s="28"/>
      <c r="I743" s="28"/>
      <c r="J743" s="31">
        <v>70978005.271286622</v>
      </c>
      <c r="K743" s="32">
        <f>+Tabla2[[#This Row],[Número de personal]]-Tabla2[[#This Row],[CODIGO]]</f>
        <v>0</v>
      </c>
    </row>
    <row r="744" spans="1:11" ht="15" customHeight="1">
      <c r="B744" s="21"/>
      <c r="C744" s="22"/>
      <c r="D744" s="22"/>
      <c r="E744" s="21"/>
      <c r="F744" s="21"/>
      <c r="G744" s="27"/>
      <c r="H744" s="21"/>
      <c r="I744" s="21"/>
      <c r="J744" s="25"/>
      <c r="K744" s="26"/>
    </row>
    <row r="745" spans="1:11" ht="15" customHeight="1">
      <c r="B745" s="5"/>
      <c r="C745" s="7"/>
      <c r="D745" s="7"/>
      <c r="E745" s="5"/>
      <c r="F745" s="5"/>
      <c r="G745" s="10"/>
      <c r="H745" s="5"/>
      <c r="I745" s="5"/>
      <c r="J745" s="9"/>
      <c r="K745" s="12"/>
    </row>
    <row r="746" spans="1:11" ht="15" customHeight="1">
      <c r="B746" s="5"/>
      <c r="C746" s="5"/>
      <c r="D746" s="5"/>
      <c r="E746" s="5"/>
      <c r="F746" s="5"/>
      <c r="G746" s="10"/>
      <c r="H746" s="5"/>
      <c r="I746" s="5"/>
      <c r="J746" s="9"/>
      <c r="K746" s="12"/>
    </row>
    <row r="747" spans="1:11">
      <c r="B747" s="5"/>
      <c r="C747" s="7"/>
      <c r="D747" s="7"/>
      <c r="E747" s="5"/>
      <c r="F747" s="5"/>
      <c r="G747" s="10"/>
      <c r="H747" s="5"/>
      <c r="I747" s="5"/>
      <c r="J747" s="9"/>
      <c r="K747" s="12"/>
    </row>
    <row r="748" spans="1:11" ht="0" hidden="1" customHeight="1"/>
  </sheetData>
  <mergeCells count="1">
    <mergeCell ref="B1:E1"/>
  </mergeCells>
  <pageMargins left="0.5" right="0.5" top="0.5" bottom="0.5" header="0.5" footer="0.5"/>
  <pageSetup orientation="portrait" horizontalDpi="300" verticalDpi="30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72"/>
  <sheetViews>
    <sheetView showGridLines="0" workbookViewId="0">
      <pane ySplit="1" topLeftCell="A2" activePane="bottomLeft" state="frozen"/>
      <selection pane="bottomLeft" activeCell="C46" sqref="C46"/>
    </sheetView>
  </sheetViews>
  <sheetFormatPr defaultColWidth="11.5546875" defaultRowHeight="14.4"/>
  <cols>
    <col min="1" max="1" width="35.109375" customWidth="1"/>
    <col min="2" max="2" width="16.88671875" customWidth="1"/>
    <col min="3" max="3" width="65.109375" customWidth="1"/>
    <col min="4" max="4" width="8.109375" customWidth="1"/>
  </cols>
  <sheetData>
    <row r="1" spans="1:3" ht="36" customHeight="1">
      <c r="A1" s="51" t="s">
        <v>0</v>
      </c>
      <c r="B1" s="51"/>
      <c r="C1" s="51"/>
    </row>
    <row r="2" spans="1:3" ht="22.5" customHeight="1">
      <c r="A2" s="1" t="s">
        <v>1</v>
      </c>
      <c r="B2" s="1" t="s">
        <v>2</v>
      </c>
      <c r="C2" s="1" t="s">
        <v>3</v>
      </c>
    </row>
    <row r="3" spans="1:3" ht="15" customHeight="1">
      <c r="A3" s="1" t="s">
        <v>5</v>
      </c>
      <c r="B3" s="2" t="s">
        <v>6</v>
      </c>
      <c r="C3" s="1" t="s">
        <v>7</v>
      </c>
    </row>
    <row r="4" spans="1:3" ht="22.5" customHeight="1">
      <c r="A4" s="3" t="s">
        <v>8</v>
      </c>
      <c r="B4" s="3" t="s">
        <v>9</v>
      </c>
      <c r="C4" s="3" t="s">
        <v>10</v>
      </c>
    </row>
    <row r="5" spans="1:3" ht="28.5" customHeight="1">
      <c r="A5" s="6" t="s">
        <v>11</v>
      </c>
      <c r="B5" s="4" t="s">
        <v>12</v>
      </c>
      <c r="C5" s="6" t="s">
        <v>13</v>
      </c>
    </row>
    <row r="6" spans="1:3" ht="15" customHeight="1">
      <c r="A6" s="6" t="s">
        <v>14</v>
      </c>
      <c r="B6" s="4" t="s">
        <v>15</v>
      </c>
      <c r="C6" s="6" t="s">
        <v>16</v>
      </c>
    </row>
    <row r="7" spans="1:3" ht="15" customHeight="1">
      <c r="A7" s="6" t="s">
        <v>17</v>
      </c>
      <c r="B7" s="4" t="s">
        <v>18</v>
      </c>
      <c r="C7" s="6" t="s">
        <v>19</v>
      </c>
    </row>
    <row r="8" spans="1:3" ht="15" customHeight="1">
      <c r="A8" s="6" t="s">
        <v>20</v>
      </c>
      <c r="B8" s="4" t="s">
        <v>21</v>
      </c>
      <c r="C8" s="6" t="s">
        <v>22</v>
      </c>
    </row>
    <row r="9" spans="1:3" ht="15" customHeight="1">
      <c r="A9" s="6" t="s">
        <v>23</v>
      </c>
      <c r="B9" s="4" t="s">
        <v>24</v>
      </c>
      <c r="C9" s="6" t="s">
        <v>25</v>
      </c>
    </row>
    <row r="10" spans="1:3" ht="15" customHeight="1">
      <c r="A10" s="6" t="s">
        <v>26</v>
      </c>
      <c r="B10" s="4" t="s">
        <v>27</v>
      </c>
      <c r="C10" s="6" t="s">
        <v>28</v>
      </c>
    </row>
    <row r="11" spans="1:3" ht="15" customHeight="1">
      <c r="A11" s="6" t="s">
        <v>29</v>
      </c>
      <c r="B11" s="4" t="s">
        <v>30</v>
      </c>
      <c r="C11" s="6" t="s">
        <v>31</v>
      </c>
    </row>
    <row r="12" spans="1:3" ht="15" customHeight="1">
      <c r="A12" s="6" t="s">
        <v>32</v>
      </c>
      <c r="B12" s="4" t="s">
        <v>33</v>
      </c>
      <c r="C12" s="6" t="s">
        <v>34</v>
      </c>
    </row>
    <row r="13" spans="1:3" ht="15" customHeight="1">
      <c r="A13" s="6" t="s">
        <v>35</v>
      </c>
      <c r="B13" s="4" t="s">
        <v>36</v>
      </c>
      <c r="C13" s="6" t="s">
        <v>37</v>
      </c>
    </row>
    <row r="14" spans="1:3" ht="15" customHeight="1">
      <c r="A14" s="6" t="s">
        <v>38</v>
      </c>
      <c r="B14" s="4" t="s">
        <v>39</v>
      </c>
      <c r="C14" s="6" t="s">
        <v>40</v>
      </c>
    </row>
    <row r="15" spans="1:3" ht="15" customHeight="1">
      <c r="A15" s="6" t="s">
        <v>41</v>
      </c>
      <c r="B15" s="4" t="s">
        <v>42</v>
      </c>
      <c r="C15" s="6" t="s">
        <v>43</v>
      </c>
    </row>
    <row r="16" spans="1:3" ht="15" customHeight="1">
      <c r="A16" s="6" t="s">
        <v>44</v>
      </c>
      <c r="B16" s="4" t="s">
        <v>45</v>
      </c>
      <c r="C16" s="6" t="s">
        <v>46</v>
      </c>
    </row>
    <row r="17" spans="1:3" ht="15" customHeight="1">
      <c r="A17" s="6" t="s">
        <v>47</v>
      </c>
      <c r="B17" s="4" t="s">
        <v>48</v>
      </c>
      <c r="C17" s="6" t="s">
        <v>49</v>
      </c>
    </row>
    <row r="18" spans="1:3" ht="15" customHeight="1">
      <c r="A18" s="6" t="s">
        <v>50</v>
      </c>
      <c r="B18" s="4" t="s">
        <v>51</v>
      </c>
      <c r="C18" s="6" t="s">
        <v>19</v>
      </c>
    </row>
    <row r="19" spans="1:3" ht="15" customHeight="1">
      <c r="A19" s="6" t="s">
        <v>52</v>
      </c>
      <c r="B19" s="4" t="s">
        <v>53</v>
      </c>
      <c r="C19" s="6" t="s">
        <v>40</v>
      </c>
    </row>
    <row r="20" spans="1:3" ht="15" customHeight="1">
      <c r="A20" s="6" t="s">
        <v>54</v>
      </c>
      <c r="B20" s="4" t="s">
        <v>55</v>
      </c>
      <c r="C20" s="6" t="s">
        <v>19</v>
      </c>
    </row>
    <row r="21" spans="1:3" ht="15" customHeight="1">
      <c r="A21" s="6" t="s">
        <v>56</v>
      </c>
      <c r="B21" s="4" t="s">
        <v>57</v>
      </c>
      <c r="C21" s="6" t="s">
        <v>58</v>
      </c>
    </row>
    <row r="22" spans="1:3" ht="15" customHeight="1">
      <c r="A22" s="6" t="s">
        <v>59</v>
      </c>
      <c r="B22" s="4" t="s">
        <v>60</v>
      </c>
      <c r="C22" s="6" t="s">
        <v>61</v>
      </c>
    </row>
    <row r="23" spans="1:3" ht="15" customHeight="1">
      <c r="A23" s="6" t="s">
        <v>62</v>
      </c>
      <c r="B23" s="4" t="s">
        <v>63</v>
      </c>
      <c r="C23" s="6" t="s">
        <v>64</v>
      </c>
    </row>
    <row r="24" spans="1:3" ht="15" customHeight="1">
      <c r="A24" s="6" t="s">
        <v>65</v>
      </c>
      <c r="B24" s="4" t="s">
        <v>66</v>
      </c>
      <c r="C24" s="6" t="s">
        <v>13</v>
      </c>
    </row>
    <row r="25" spans="1:3" ht="15" customHeight="1">
      <c r="A25" s="6" t="s">
        <v>67</v>
      </c>
      <c r="B25" s="4" t="s">
        <v>68</v>
      </c>
      <c r="C25" s="6" t="s">
        <v>69</v>
      </c>
    </row>
    <row r="26" spans="1:3" ht="15" customHeight="1">
      <c r="A26" s="6" t="s">
        <v>70</v>
      </c>
      <c r="B26" s="4" t="s">
        <v>71</v>
      </c>
      <c r="C26" s="6" t="s">
        <v>72</v>
      </c>
    </row>
    <row r="27" spans="1:3" ht="15" customHeight="1">
      <c r="A27" s="6" t="s">
        <v>73</v>
      </c>
      <c r="B27" s="4" t="s">
        <v>74</v>
      </c>
      <c r="C27" s="6" t="s">
        <v>75</v>
      </c>
    </row>
    <row r="28" spans="1:3" ht="15" customHeight="1">
      <c r="A28" s="6" t="s">
        <v>76</v>
      </c>
      <c r="B28" s="4" t="s">
        <v>77</v>
      </c>
      <c r="C28" s="6" t="s">
        <v>78</v>
      </c>
    </row>
    <row r="29" spans="1:3" ht="15" customHeight="1">
      <c r="A29" s="6" t="s">
        <v>79</v>
      </c>
      <c r="B29" s="4" t="s">
        <v>80</v>
      </c>
      <c r="C29" s="6" t="s">
        <v>81</v>
      </c>
    </row>
    <row r="30" spans="1:3" ht="15" customHeight="1">
      <c r="A30" s="6" t="s">
        <v>82</v>
      </c>
      <c r="B30" s="4" t="s">
        <v>83</v>
      </c>
      <c r="C30" s="6" t="s">
        <v>84</v>
      </c>
    </row>
    <row r="31" spans="1:3" ht="15" customHeight="1">
      <c r="A31" s="6" t="s">
        <v>85</v>
      </c>
      <c r="B31" s="4" t="s">
        <v>86</v>
      </c>
      <c r="C31" s="6" t="s">
        <v>28</v>
      </c>
    </row>
    <row r="32" spans="1:3" ht="15" customHeight="1">
      <c r="A32" s="6" t="s">
        <v>87</v>
      </c>
      <c r="B32" s="4" t="s">
        <v>88</v>
      </c>
      <c r="C32" s="6" t="s">
        <v>72</v>
      </c>
    </row>
    <row r="33" spans="1:3" ht="15" customHeight="1">
      <c r="A33" s="6" t="s">
        <v>89</v>
      </c>
      <c r="B33" s="4" t="s">
        <v>90</v>
      </c>
      <c r="C33" s="6" t="s">
        <v>22</v>
      </c>
    </row>
    <row r="34" spans="1:3" ht="15" customHeight="1">
      <c r="A34" s="6" t="s">
        <v>91</v>
      </c>
      <c r="B34" s="4" t="s">
        <v>92</v>
      </c>
      <c r="C34" s="6" t="s">
        <v>19</v>
      </c>
    </row>
    <row r="35" spans="1:3" ht="15" customHeight="1">
      <c r="A35" s="6" t="s">
        <v>93</v>
      </c>
      <c r="B35" s="4" t="s">
        <v>94</v>
      </c>
      <c r="C35" s="6" t="s">
        <v>95</v>
      </c>
    </row>
    <row r="36" spans="1:3" ht="15" customHeight="1">
      <c r="A36" s="6" t="s">
        <v>96</v>
      </c>
      <c r="B36" s="4" t="s">
        <v>97</v>
      </c>
      <c r="C36" s="6" t="s">
        <v>19</v>
      </c>
    </row>
    <row r="37" spans="1:3">
      <c r="A37" s="5" t="s">
        <v>4</v>
      </c>
      <c r="B37" s="5" t="s">
        <v>4</v>
      </c>
      <c r="C37" s="5" t="s">
        <v>4</v>
      </c>
    </row>
    <row r="38" spans="1:3" ht="15" customHeight="1">
      <c r="A38" s="1" t="s">
        <v>98</v>
      </c>
      <c r="B38" s="2" t="s">
        <v>99</v>
      </c>
      <c r="C38" s="1" t="s">
        <v>100</v>
      </c>
    </row>
    <row r="39" spans="1:3" ht="22.5" customHeight="1">
      <c r="A39" s="3" t="s">
        <v>8</v>
      </c>
      <c r="B39" s="3" t="s">
        <v>9</v>
      </c>
      <c r="C39" s="3" t="s">
        <v>10</v>
      </c>
    </row>
    <row r="40" spans="1:3" ht="15" customHeight="1">
      <c r="A40" s="6" t="s">
        <v>101</v>
      </c>
      <c r="B40" s="4" t="s">
        <v>102</v>
      </c>
      <c r="C40" s="6" t="s">
        <v>103</v>
      </c>
    </row>
    <row r="41" spans="1:3" ht="15" customHeight="1">
      <c r="A41" s="6" t="s">
        <v>104</v>
      </c>
      <c r="B41" s="4" t="s">
        <v>105</v>
      </c>
      <c r="C41" s="6" t="s">
        <v>103</v>
      </c>
    </row>
    <row r="42" spans="1:3" ht="15" customHeight="1">
      <c r="A42" s="6" t="s">
        <v>106</v>
      </c>
      <c r="B42" s="4" t="s">
        <v>107</v>
      </c>
      <c r="C42" s="6" t="s">
        <v>108</v>
      </c>
    </row>
    <row r="43" spans="1:3">
      <c r="A43" s="5" t="s">
        <v>4</v>
      </c>
      <c r="B43" s="5" t="s">
        <v>4</v>
      </c>
      <c r="C43" s="5" t="s">
        <v>4</v>
      </c>
    </row>
    <row r="44" spans="1:3" ht="15" customHeight="1">
      <c r="A44" s="1" t="s">
        <v>109</v>
      </c>
      <c r="B44" s="2" t="s">
        <v>110</v>
      </c>
      <c r="C44" s="1" t="s">
        <v>100</v>
      </c>
    </row>
    <row r="45" spans="1:3" ht="22.5" customHeight="1">
      <c r="A45" s="3" t="s">
        <v>8</v>
      </c>
      <c r="B45" s="3" t="s">
        <v>9</v>
      </c>
      <c r="C45" s="3" t="s">
        <v>10</v>
      </c>
    </row>
    <row r="46" spans="1:3" ht="15" customHeight="1">
      <c r="A46" s="6" t="s">
        <v>111</v>
      </c>
      <c r="B46" s="4" t="s">
        <v>112</v>
      </c>
      <c r="C46" s="6" t="s">
        <v>113</v>
      </c>
    </row>
    <row r="47" spans="1:3" ht="15" customHeight="1">
      <c r="A47" s="6" t="s">
        <v>114</v>
      </c>
      <c r="B47" s="4" t="s">
        <v>115</v>
      </c>
      <c r="C47" s="6" t="s">
        <v>116</v>
      </c>
    </row>
    <row r="48" spans="1:3" ht="15" customHeight="1">
      <c r="A48" s="6" t="s">
        <v>117</v>
      </c>
      <c r="B48" s="4" t="s">
        <v>118</v>
      </c>
      <c r="C48" s="6" t="s">
        <v>119</v>
      </c>
    </row>
    <row r="49" spans="1:3" ht="15" customHeight="1">
      <c r="A49" s="6" t="s">
        <v>120</v>
      </c>
      <c r="B49" s="4" t="s">
        <v>121</v>
      </c>
      <c r="C49" s="6" t="s">
        <v>122</v>
      </c>
    </row>
    <row r="50" spans="1:3" ht="15" customHeight="1">
      <c r="A50" s="6" t="s">
        <v>123</v>
      </c>
      <c r="B50" s="4" t="s">
        <v>124</v>
      </c>
      <c r="C50" s="6" t="s">
        <v>125</v>
      </c>
    </row>
    <row r="51" spans="1:3" ht="15" customHeight="1">
      <c r="A51" s="6" t="s">
        <v>126</v>
      </c>
      <c r="B51" s="4" t="s">
        <v>127</v>
      </c>
      <c r="C51" s="6" t="s">
        <v>128</v>
      </c>
    </row>
    <row r="52" spans="1:3" ht="15" customHeight="1">
      <c r="A52" s="6" t="s">
        <v>129</v>
      </c>
      <c r="B52" s="4" t="s">
        <v>130</v>
      </c>
      <c r="C52" s="6" t="s">
        <v>131</v>
      </c>
    </row>
    <row r="53" spans="1:3" ht="15" customHeight="1">
      <c r="A53" s="6" t="s">
        <v>132</v>
      </c>
      <c r="B53" s="4" t="s">
        <v>133</v>
      </c>
      <c r="C53" s="6" t="s">
        <v>134</v>
      </c>
    </row>
    <row r="54" spans="1:3" ht="15" customHeight="1">
      <c r="A54" s="6" t="s">
        <v>135</v>
      </c>
      <c r="B54" s="4" t="s">
        <v>136</v>
      </c>
      <c r="C54" s="6" t="s">
        <v>137</v>
      </c>
    </row>
    <row r="55" spans="1:3" ht="15" customHeight="1">
      <c r="A55" s="6" t="s">
        <v>138</v>
      </c>
      <c r="B55" s="4" t="s">
        <v>139</v>
      </c>
      <c r="C55" s="6" t="s">
        <v>140</v>
      </c>
    </row>
    <row r="56" spans="1:3" ht="15" customHeight="1">
      <c r="A56" s="6" t="s">
        <v>138</v>
      </c>
      <c r="B56" s="4" t="s">
        <v>139</v>
      </c>
      <c r="C56" s="6" t="s">
        <v>128</v>
      </c>
    </row>
    <row r="57" spans="1:3" ht="15" customHeight="1">
      <c r="A57" s="6" t="s">
        <v>141</v>
      </c>
      <c r="B57" s="4" t="s">
        <v>142</v>
      </c>
      <c r="C57" s="6" t="s">
        <v>128</v>
      </c>
    </row>
    <row r="58" spans="1:3" ht="15" customHeight="1">
      <c r="A58" s="6" t="s">
        <v>143</v>
      </c>
      <c r="B58" s="4" t="s">
        <v>144</v>
      </c>
      <c r="C58" s="6" t="s">
        <v>145</v>
      </c>
    </row>
    <row r="59" spans="1:3" ht="15" customHeight="1">
      <c r="A59" s="6" t="s">
        <v>146</v>
      </c>
      <c r="B59" s="4" t="s">
        <v>147</v>
      </c>
      <c r="C59" s="6" t="s">
        <v>128</v>
      </c>
    </row>
    <row r="60" spans="1:3" ht="15" customHeight="1">
      <c r="A60" s="6" t="s">
        <v>148</v>
      </c>
      <c r="B60" s="4" t="s">
        <v>149</v>
      </c>
      <c r="C60" s="6" t="s">
        <v>150</v>
      </c>
    </row>
    <row r="61" spans="1:3" ht="15" customHeight="1">
      <c r="A61" s="6" t="s">
        <v>151</v>
      </c>
      <c r="B61" s="4" t="s">
        <v>152</v>
      </c>
      <c r="C61" s="6" t="s">
        <v>128</v>
      </c>
    </row>
    <row r="62" spans="1:3">
      <c r="A62" s="5" t="s">
        <v>4</v>
      </c>
      <c r="B62" s="5" t="s">
        <v>4</v>
      </c>
      <c r="C62" s="5" t="s">
        <v>4</v>
      </c>
    </row>
    <row r="63" spans="1:3" ht="15" customHeight="1">
      <c r="A63" s="1" t="s">
        <v>153</v>
      </c>
      <c r="B63" s="2" t="s">
        <v>154</v>
      </c>
      <c r="C63" s="1" t="s">
        <v>100</v>
      </c>
    </row>
    <row r="64" spans="1:3" ht="22.5" customHeight="1">
      <c r="A64" s="3" t="s">
        <v>8</v>
      </c>
      <c r="B64" s="3" t="s">
        <v>9</v>
      </c>
      <c r="C64" s="3" t="s">
        <v>10</v>
      </c>
    </row>
    <row r="65" spans="1:3" ht="15" customHeight="1">
      <c r="A65" s="6" t="s">
        <v>155</v>
      </c>
      <c r="B65" s="4" t="s">
        <v>156</v>
      </c>
      <c r="C65" s="6" t="s">
        <v>157</v>
      </c>
    </row>
    <row r="66" spans="1:3" ht="15" customHeight="1">
      <c r="A66" s="6" t="s">
        <v>158</v>
      </c>
      <c r="B66" s="4" t="s">
        <v>159</v>
      </c>
      <c r="C66" s="6" t="s">
        <v>160</v>
      </c>
    </row>
    <row r="67" spans="1:3" ht="15" customHeight="1">
      <c r="A67" s="6" t="s">
        <v>158</v>
      </c>
      <c r="B67" s="4" t="s">
        <v>159</v>
      </c>
      <c r="C67" s="6" t="s">
        <v>160</v>
      </c>
    </row>
    <row r="68" spans="1:3" ht="15" customHeight="1">
      <c r="A68" s="6" t="s">
        <v>161</v>
      </c>
      <c r="B68" s="4" t="s">
        <v>162</v>
      </c>
      <c r="C68" s="6" t="s">
        <v>163</v>
      </c>
    </row>
    <row r="69" spans="1:3" ht="15" customHeight="1">
      <c r="A69" s="6" t="s">
        <v>164</v>
      </c>
      <c r="B69" s="4" t="s">
        <v>165</v>
      </c>
      <c r="C69" s="6" t="s">
        <v>166</v>
      </c>
    </row>
    <row r="70" spans="1:3" ht="15" customHeight="1">
      <c r="A70" s="6" t="s">
        <v>167</v>
      </c>
      <c r="B70" s="4" t="s">
        <v>168</v>
      </c>
      <c r="C70" s="6" t="s">
        <v>169</v>
      </c>
    </row>
    <row r="71" spans="1:3" ht="15" customHeight="1">
      <c r="A71" s="6" t="s">
        <v>170</v>
      </c>
      <c r="B71" s="4" t="s">
        <v>171</v>
      </c>
      <c r="C71" s="6" t="s">
        <v>172</v>
      </c>
    </row>
    <row r="72" spans="1:3" ht="15" customHeight="1">
      <c r="A72" s="6" t="s">
        <v>173</v>
      </c>
      <c r="B72" s="4" t="s">
        <v>174</v>
      </c>
      <c r="C72" s="6" t="s">
        <v>175</v>
      </c>
    </row>
    <row r="73" spans="1:3" ht="15" customHeight="1">
      <c r="A73" s="6" t="s">
        <v>176</v>
      </c>
      <c r="B73" s="4" t="s">
        <v>177</v>
      </c>
      <c r="C73" s="6" t="s">
        <v>178</v>
      </c>
    </row>
    <row r="74" spans="1:3" ht="15" customHeight="1">
      <c r="A74" s="6" t="s">
        <v>179</v>
      </c>
      <c r="B74" s="4" t="s">
        <v>180</v>
      </c>
      <c r="C74" s="6" t="s">
        <v>181</v>
      </c>
    </row>
    <row r="75" spans="1:3" ht="15" customHeight="1">
      <c r="A75" s="6" t="s">
        <v>182</v>
      </c>
      <c r="B75" s="4" t="s">
        <v>183</v>
      </c>
      <c r="C75" s="6" t="s">
        <v>184</v>
      </c>
    </row>
    <row r="76" spans="1:3" ht="15" customHeight="1">
      <c r="A76" s="6" t="s">
        <v>185</v>
      </c>
      <c r="B76" s="4" t="s">
        <v>186</v>
      </c>
      <c r="C76" s="6" t="s">
        <v>187</v>
      </c>
    </row>
    <row r="77" spans="1:3" ht="15" customHeight="1">
      <c r="A77" s="6" t="s">
        <v>188</v>
      </c>
      <c r="B77" s="4" t="s">
        <v>189</v>
      </c>
      <c r="C77" s="6" t="s">
        <v>190</v>
      </c>
    </row>
    <row r="78" spans="1:3" ht="15" customHeight="1">
      <c r="A78" s="6" t="s">
        <v>191</v>
      </c>
      <c r="B78" s="4" t="s">
        <v>192</v>
      </c>
      <c r="C78" s="6" t="s">
        <v>193</v>
      </c>
    </row>
    <row r="79" spans="1:3" ht="15" customHeight="1">
      <c r="A79" s="6" t="s">
        <v>194</v>
      </c>
      <c r="B79" s="4" t="s">
        <v>195</v>
      </c>
      <c r="C79" s="6" t="s">
        <v>196</v>
      </c>
    </row>
    <row r="80" spans="1:3" ht="15" customHeight="1">
      <c r="A80" s="6" t="s">
        <v>197</v>
      </c>
      <c r="B80" s="4" t="s">
        <v>198</v>
      </c>
      <c r="C80" s="6" t="s">
        <v>196</v>
      </c>
    </row>
    <row r="81" spans="1:3" ht="15" customHeight="1">
      <c r="A81" s="6" t="s">
        <v>199</v>
      </c>
      <c r="B81" s="4" t="s">
        <v>200</v>
      </c>
      <c r="C81" s="6" t="s">
        <v>201</v>
      </c>
    </row>
    <row r="82" spans="1:3" ht="15" customHeight="1">
      <c r="A82" s="6" t="s">
        <v>202</v>
      </c>
      <c r="B82" s="4" t="s">
        <v>203</v>
      </c>
      <c r="C82" s="6" t="s">
        <v>204</v>
      </c>
    </row>
    <row r="83" spans="1:3" ht="15" customHeight="1">
      <c r="A83" s="6" t="s">
        <v>205</v>
      </c>
      <c r="B83" s="4" t="s">
        <v>206</v>
      </c>
      <c r="C83" s="6" t="s">
        <v>207</v>
      </c>
    </row>
    <row r="84" spans="1:3" ht="15" customHeight="1">
      <c r="A84" s="6" t="s">
        <v>208</v>
      </c>
      <c r="B84" s="4" t="s">
        <v>209</v>
      </c>
      <c r="C84" s="6" t="s">
        <v>175</v>
      </c>
    </row>
    <row r="85" spans="1:3" ht="15" customHeight="1">
      <c r="A85" s="6" t="s">
        <v>210</v>
      </c>
      <c r="B85" s="4" t="s">
        <v>211</v>
      </c>
      <c r="C85" s="6" t="s">
        <v>184</v>
      </c>
    </row>
    <row r="86" spans="1:3" ht="15" customHeight="1">
      <c r="A86" s="6" t="s">
        <v>212</v>
      </c>
      <c r="B86" s="4" t="s">
        <v>213</v>
      </c>
      <c r="C86" s="6" t="s">
        <v>187</v>
      </c>
    </row>
    <row r="87" spans="1:3" ht="15" customHeight="1">
      <c r="A87" s="6" t="s">
        <v>214</v>
      </c>
      <c r="B87" s="4" t="s">
        <v>215</v>
      </c>
      <c r="C87" s="6" t="s">
        <v>216</v>
      </c>
    </row>
    <row r="88" spans="1:3" ht="15" customHeight="1">
      <c r="A88" s="6" t="s">
        <v>217</v>
      </c>
      <c r="B88" s="4" t="s">
        <v>218</v>
      </c>
      <c r="C88" s="6" t="s">
        <v>219</v>
      </c>
    </row>
    <row r="89" spans="1:3" ht="15" customHeight="1">
      <c r="A89" s="6" t="s">
        <v>220</v>
      </c>
      <c r="B89" s="4" t="s">
        <v>221</v>
      </c>
      <c r="C89" s="6" t="s">
        <v>222</v>
      </c>
    </row>
    <row r="90" spans="1:3" ht="15" customHeight="1">
      <c r="A90" s="6" t="s">
        <v>223</v>
      </c>
      <c r="B90" s="4" t="s">
        <v>224</v>
      </c>
      <c r="C90" s="6" t="s">
        <v>225</v>
      </c>
    </row>
    <row r="91" spans="1:3">
      <c r="A91" s="5" t="s">
        <v>4</v>
      </c>
      <c r="B91" s="5" t="s">
        <v>4</v>
      </c>
      <c r="C91" s="5" t="s">
        <v>4</v>
      </c>
    </row>
    <row r="92" spans="1:3" ht="15" customHeight="1">
      <c r="A92" s="1" t="s">
        <v>226</v>
      </c>
      <c r="B92" s="2" t="s">
        <v>227</v>
      </c>
      <c r="C92" s="1" t="s">
        <v>100</v>
      </c>
    </row>
    <row r="93" spans="1:3" ht="22.5" customHeight="1">
      <c r="A93" s="3" t="s">
        <v>8</v>
      </c>
      <c r="B93" s="3" t="s">
        <v>9</v>
      </c>
      <c r="C93" s="3" t="s">
        <v>10</v>
      </c>
    </row>
    <row r="94" spans="1:3" ht="15" customHeight="1">
      <c r="A94" s="6" t="s">
        <v>228</v>
      </c>
      <c r="B94" s="4" t="s">
        <v>229</v>
      </c>
      <c r="C94" s="6" t="s">
        <v>230</v>
      </c>
    </row>
    <row r="95" spans="1:3" ht="15" customHeight="1">
      <c r="A95" s="6" t="s">
        <v>231</v>
      </c>
      <c r="B95" s="4" t="s">
        <v>232</v>
      </c>
      <c r="C95" s="6" t="s">
        <v>233</v>
      </c>
    </row>
    <row r="96" spans="1:3" ht="15" customHeight="1">
      <c r="A96" s="6" t="s">
        <v>234</v>
      </c>
      <c r="B96" s="4" t="s">
        <v>235</v>
      </c>
      <c r="C96" s="6" t="s">
        <v>236</v>
      </c>
    </row>
    <row r="97" spans="1:3" ht="15" customHeight="1">
      <c r="A97" s="6" t="s">
        <v>237</v>
      </c>
      <c r="B97" s="4" t="s">
        <v>238</v>
      </c>
      <c r="C97" s="6" t="s">
        <v>239</v>
      </c>
    </row>
    <row r="98" spans="1:3" ht="15" customHeight="1">
      <c r="A98" s="6" t="s">
        <v>240</v>
      </c>
      <c r="B98" s="4" t="s">
        <v>241</v>
      </c>
      <c r="C98" s="6" t="s">
        <v>242</v>
      </c>
    </row>
    <row r="99" spans="1:3" ht="15" customHeight="1">
      <c r="A99" s="6" t="s">
        <v>243</v>
      </c>
      <c r="B99" s="4" t="s">
        <v>244</v>
      </c>
      <c r="C99" s="6" t="s">
        <v>245</v>
      </c>
    </row>
    <row r="100" spans="1:3" ht="15" customHeight="1">
      <c r="A100" s="6" t="s">
        <v>246</v>
      </c>
      <c r="B100" s="4" t="s">
        <v>247</v>
      </c>
      <c r="C100" s="6" t="s">
        <v>248</v>
      </c>
    </row>
    <row r="101" spans="1:3" ht="15" customHeight="1">
      <c r="A101" s="6" t="s">
        <v>249</v>
      </c>
      <c r="B101" s="4" t="s">
        <v>250</v>
      </c>
      <c r="C101" s="6" t="s">
        <v>251</v>
      </c>
    </row>
    <row r="102" spans="1:3" ht="15" customHeight="1">
      <c r="A102" s="6" t="s">
        <v>252</v>
      </c>
      <c r="B102" s="4" t="s">
        <v>253</v>
      </c>
      <c r="C102" s="6" t="s">
        <v>254</v>
      </c>
    </row>
    <row r="103" spans="1:3" ht="15" customHeight="1">
      <c r="A103" s="6" t="s">
        <v>255</v>
      </c>
      <c r="B103" s="4" t="s">
        <v>256</v>
      </c>
      <c r="C103" s="6" t="s">
        <v>257</v>
      </c>
    </row>
    <row r="104" spans="1:3" ht="15" customHeight="1">
      <c r="A104" s="6" t="s">
        <v>258</v>
      </c>
      <c r="B104" s="4" t="s">
        <v>259</v>
      </c>
      <c r="C104" s="6" t="s">
        <v>260</v>
      </c>
    </row>
    <row r="105" spans="1:3" ht="15" customHeight="1">
      <c r="A105" s="6" t="s">
        <v>261</v>
      </c>
      <c r="B105" s="4" t="s">
        <v>262</v>
      </c>
      <c r="C105" s="6" t="s">
        <v>263</v>
      </c>
    </row>
    <row r="106" spans="1:3" ht="15" customHeight="1">
      <c r="A106" s="6" t="s">
        <v>264</v>
      </c>
      <c r="B106" s="4" t="s">
        <v>265</v>
      </c>
      <c r="C106" s="6" t="s">
        <v>266</v>
      </c>
    </row>
    <row r="107" spans="1:3" ht="15" customHeight="1">
      <c r="A107" s="6" t="s">
        <v>267</v>
      </c>
      <c r="B107" s="4" t="s">
        <v>268</v>
      </c>
      <c r="C107" s="6" t="s">
        <v>269</v>
      </c>
    </row>
    <row r="108" spans="1:3" ht="15" customHeight="1">
      <c r="A108" s="6" t="s">
        <v>270</v>
      </c>
      <c r="B108" s="4" t="s">
        <v>271</v>
      </c>
      <c r="C108" s="6" t="s">
        <v>272</v>
      </c>
    </row>
    <row r="109" spans="1:3" ht="15" customHeight="1">
      <c r="A109" s="6" t="s">
        <v>273</v>
      </c>
      <c r="B109" s="4" t="s">
        <v>274</v>
      </c>
      <c r="C109" s="6" t="s">
        <v>275</v>
      </c>
    </row>
    <row r="110" spans="1:3" ht="15" customHeight="1">
      <c r="A110" s="6" t="s">
        <v>276</v>
      </c>
      <c r="B110" s="4" t="s">
        <v>277</v>
      </c>
      <c r="C110" s="6" t="s">
        <v>278</v>
      </c>
    </row>
    <row r="111" spans="1:3" ht="15" customHeight="1">
      <c r="A111" s="6" t="s">
        <v>279</v>
      </c>
      <c r="B111" s="4" t="s">
        <v>280</v>
      </c>
      <c r="C111" s="6" t="s">
        <v>281</v>
      </c>
    </row>
    <row r="112" spans="1:3" ht="15" customHeight="1">
      <c r="A112" s="6" t="s">
        <v>282</v>
      </c>
      <c r="B112" s="4" t="s">
        <v>283</v>
      </c>
      <c r="C112" s="6" t="s">
        <v>284</v>
      </c>
    </row>
    <row r="113" spans="1:3" ht="15" customHeight="1">
      <c r="A113" s="6" t="s">
        <v>285</v>
      </c>
      <c r="B113" s="4" t="s">
        <v>286</v>
      </c>
      <c r="C113" s="6" t="s">
        <v>287</v>
      </c>
    </row>
    <row r="114" spans="1:3" ht="15" customHeight="1">
      <c r="A114" s="6" t="s">
        <v>288</v>
      </c>
      <c r="B114" s="4" t="s">
        <v>289</v>
      </c>
      <c r="C114" s="6" t="s">
        <v>266</v>
      </c>
    </row>
    <row r="115" spans="1:3" ht="15" customHeight="1">
      <c r="A115" s="6" t="s">
        <v>290</v>
      </c>
      <c r="B115" s="4" t="s">
        <v>291</v>
      </c>
      <c r="C115" s="6" t="s">
        <v>236</v>
      </c>
    </row>
    <row r="116" spans="1:3" ht="15" customHeight="1">
      <c r="A116" s="6" t="s">
        <v>292</v>
      </c>
      <c r="B116" s="4" t="s">
        <v>293</v>
      </c>
      <c r="C116" s="6" t="s">
        <v>294</v>
      </c>
    </row>
    <row r="117" spans="1:3" ht="15" customHeight="1">
      <c r="A117" s="6" t="s">
        <v>295</v>
      </c>
      <c r="B117" s="4" t="s">
        <v>296</v>
      </c>
      <c r="C117" s="6" t="s">
        <v>297</v>
      </c>
    </row>
    <row r="118" spans="1:3" ht="15" customHeight="1">
      <c r="A118" s="6" t="s">
        <v>298</v>
      </c>
      <c r="B118" s="4" t="s">
        <v>299</v>
      </c>
      <c r="C118" s="6" t="s">
        <v>272</v>
      </c>
    </row>
    <row r="119" spans="1:3" ht="15" customHeight="1">
      <c r="A119" s="6" t="s">
        <v>300</v>
      </c>
      <c r="B119" s="4" t="s">
        <v>301</v>
      </c>
      <c r="C119" s="6" t="s">
        <v>272</v>
      </c>
    </row>
    <row r="120" spans="1:3">
      <c r="A120" s="5" t="s">
        <v>4</v>
      </c>
      <c r="B120" s="5" t="s">
        <v>4</v>
      </c>
      <c r="C120" s="5" t="s">
        <v>4</v>
      </c>
    </row>
    <row r="121" spans="1:3" ht="15" customHeight="1">
      <c r="A121" s="1" t="s">
        <v>302</v>
      </c>
      <c r="B121" s="2" t="s">
        <v>303</v>
      </c>
      <c r="C121" s="1" t="s">
        <v>304</v>
      </c>
    </row>
    <row r="122" spans="1:3" ht="22.5" customHeight="1">
      <c r="A122" s="3" t="s">
        <v>8</v>
      </c>
      <c r="B122" s="3" t="s">
        <v>9</v>
      </c>
      <c r="C122" s="3" t="s">
        <v>10</v>
      </c>
    </row>
    <row r="123" spans="1:3" ht="15" customHeight="1">
      <c r="A123" s="6" t="s">
        <v>305</v>
      </c>
      <c r="B123" s="4" t="s">
        <v>306</v>
      </c>
      <c r="C123" s="6" t="s">
        <v>307</v>
      </c>
    </row>
    <row r="124" spans="1:3" ht="15" customHeight="1">
      <c r="A124" s="6" t="s">
        <v>308</v>
      </c>
      <c r="B124" s="4" t="s">
        <v>309</v>
      </c>
      <c r="C124" s="6" t="s">
        <v>310</v>
      </c>
    </row>
    <row r="125" spans="1:3" ht="15" customHeight="1">
      <c r="A125" s="6" t="s">
        <v>311</v>
      </c>
      <c r="B125" s="4" t="s">
        <v>312</v>
      </c>
      <c r="C125" s="6" t="s">
        <v>313</v>
      </c>
    </row>
    <row r="126" spans="1:3" ht="15" customHeight="1">
      <c r="A126" s="6" t="s">
        <v>314</v>
      </c>
      <c r="B126" s="4" t="s">
        <v>315</v>
      </c>
      <c r="C126" s="6" t="s">
        <v>310</v>
      </c>
    </row>
    <row r="127" spans="1:3" ht="15" customHeight="1">
      <c r="A127" s="6" t="s">
        <v>316</v>
      </c>
      <c r="B127" s="4" t="s">
        <v>317</v>
      </c>
      <c r="C127" s="6" t="s">
        <v>318</v>
      </c>
    </row>
    <row r="128" spans="1:3" ht="15" customHeight="1">
      <c r="A128" s="6" t="s">
        <v>319</v>
      </c>
      <c r="B128" s="4" t="s">
        <v>320</v>
      </c>
      <c r="C128" s="6" t="s">
        <v>321</v>
      </c>
    </row>
    <row r="129" spans="1:3" ht="15" customHeight="1">
      <c r="A129" s="6" t="s">
        <v>322</v>
      </c>
      <c r="B129" s="4" t="s">
        <v>323</v>
      </c>
      <c r="C129" s="6" t="s">
        <v>324</v>
      </c>
    </row>
    <row r="130" spans="1:3" ht="15" customHeight="1">
      <c r="A130" s="6" t="s">
        <v>325</v>
      </c>
      <c r="B130" s="4" t="s">
        <v>326</v>
      </c>
      <c r="C130" s="6" t="s">
        <v>327</v>
      </c>
    </row>
    <row r="131" spans="1:3" ht="15" customHeight="1">
      <c r="A131" s="6" t="s">
        <v>328</v>
      </c>
      <c r="B131" s="4" t="s">
        <v>329</v>
      </c>
      <c r="C131" s="6" t="s">
        <v>330</v>
      </c>
    </row>
    <row r="132" spans="1:3" ht="15" customHeight="1">
      <c r="A132" s="6" t="s">
        <v>331</v>
      </c>
      <c r="B132" s="4" t="s">
        <v>332</v>
      </c>
      <c r="C132" s="6" t="s">
        <v>333</v>
      </c>
    </row>
    <row r="133" spans="1:3" ht="15" customHeight="1">
      <c r="A133" s="6" t="s">
        <v>334</v>
      </c>
      <c r="B133" s="4" t="s">
        <v>335</v>
      </c>
      <c r="C133" s="6" t="s">
        <v>336</v>
      </c>
    </row>
    <row r="134" spans="1:3" ht="15" customHeight="1">
      <c r="A134" s="6" t="s">
        <v>337</v>
      </c>
      <c r="B134" s="4" t="s">
        <v>338</v>
      </c>
      <c r="C134" s="6" t="s">
        <v>339</v>
      </c>
    </row>
    <row r="135" spans="1:3" ht="15" customHeight="1">
      <c r="A135" s="6" t="s">
        <v>340</v>
      </c>
      <c r="B135" s="4" t="s">
        <v>341</v>
      </c>
      <c r="C135" s="6" t="s">
        <v>342</v>
      </c>
    </row>
    <row r="136" spans="1:3" ht="15" customHeight="1">
      <c r="A136" s="6" t="s">
        <v>343</v>
      </c>
      <c r="B136" s="4" t="s">
        <v>344</v>
      </c>
      <c r="C136" s="6" t="s">
        <v>345</v>
      </c>
    </row>
    <row r="137" spans="1:3" ht="15" customHeight="1">
      <c r="A137" s="6" t="s">
        <v>346</v>
      </c>
      <c r="B137" s="4" t="s">
        <v>347</v>
      </c>
      <c r="C137" s="6" t="s">
        <v>348</v>
      </c>
    </row>
    <row r="138" spans="1:3" ht="15" customHeight="1">
      <c r="A138" s="6" t="s">
        <v>349</v>
      </c>
      <c r="B138" s="4" t="s">
        <v>350</v>
      </c>
      <c r="C138" s="6" t="s">
        <v>351</v>
      </c>
    </row>
    <row r="139" spans="1:3" ht="15" customHeight="1">
      <c r="A139" s="6" t="s">
        <v>352</v>
      </c>
      <c r="B139" s="4" t="s">
        <v>353</v>
      </c>
      <c r="C139" s="6" t="s">
        <v>354</v>
      </c>
    </row>
    <row r="140" spans="1:3" ht="15" customHeight="1">
      <c r="A140" s="6" t="s">
        <v>355</v>
      </c>
      <c r="B140" s="4" t="s">
        <v>356</v>
      </c>
      <c r="C140" s="6" t="s">
        <v>357</v>
      </c>
    </row>
    <row r="141" spans="1:3">
      <c r="A141" s="5" t="s">
        <v>4</v>
      </c>
      <c r="B141" s="5" t="s">
        <v>4</v>
      </c>
      <c r="C141" s="5" t="s">
        <v>4</v>
      </c>
    </row>
    <row r="142" spans="1:3" ht="15" customHeight="1">
      <c r="A142" s="1" t="s">
        <v>358</v>
      </c>
      <c r="B142" s="2" t="s">
        <v>359</v>
      </c>
      <c r="C142" s="1" t="s">
        <v>4</v>
      </c>
    </row>
    <row r="143" spans="1:3" ht="22.5" customHeight="1">
      <c r="A143" s="3" t="s">
        <v>8</v>
      </c>
      <c r="B143" s="3" t="s">
        <v>9</v>
      </c>
      <c r="C143" s="3" t="s">
        <v>10</v>
      </c>
    </row>
    <row r="144" spans="1:3" ht="15" customHeight="1">
      <c r="A144" s="6" t="s">
        <v>360</v>
      </c>
      <c r="B144" s="4" t="s">
        <v>361</v>
      </c>
      <c r="C144" s="6" t="s">
        <v>362</v>
      </c>
    </row>
    <row r="145" spans="1:3" ht="15" customHeight="1">
      <c r="A145" s="6" t="s">
        <v>363</v>
      </c>
      <c r="B145" s="4" t="s">
        <v>364</v>
      </c>
      <c r="C145" s="6" t="s">
        <v>362</v>
      </c>
    </row>
    <row r="146" spans="1:3" ht="15" customHeight="1">
      <c r="A146" s="6" t="s">
        <v>365</v>
      </c>
      <c r="B146" s="4" t="s">
        <v>366</v>
      </c>
      <c r="C146" s="6" t="s">
        <v>367</v>
      </c>
    </row>
    <row r="147" spans="1:3">
      <c r="A147" s="5" t="s">
        <v>4</v>
      </c>
      <c r="B147" s="5" t="s">
        <v>4</v>
      </c>
      <c r="C147" s="5" t="s">
        <v>4</v>
      </c>
    </row>
    <row r="148" spans="1:3" ht="15" customHeight="1">
      <c r="A148" s="1" t="s">
        <v>368</v>
      </c>
      <c r="B148" s="2" t="s">
        <v>369</v>
      </c>
      <c r="C148" s="1" t="s">
        <v>100</v>
      </c>
    </row>
    <row r="149" spans="1:3" ht="22.5" customHeight="1">
      <c r="A149" s="3" t="s">
        <v>8</v>
      </c>
      <c r="B149" s="3" t="s">
        <v>9</v>
      </c>
      <c r="C149" s="3" t="s">
        <v>10</v>
      </c>
    </row>
    <row r="150" spans="1:3" ht="15" customHeight="1">
      <c r="A150" s="6" t="s">
        <v>370</v>
      </c>
      <c r="B150" s="4" t="s">
        <v>371</v>
      </c>
      <c r="C150" s="6" t="s">
        <v>372</v>
      </c>
    </row>
    <row r="151" spans="1:3" ht="15" customHeight="1">
      <c r="A151" s="6" t="s">
        <v>373</v>
      </c>
      <c r="B151" s="4" t="s">
        <v>374</v>
      </c>
      <c r="C151" s="6" t="s">
        <v>375</v>
      </c>
    </row>
    <row r="152" spans="1:3" ht="15" customHeight="1">
      <c r="A152" s="6" t="s">
        <v>376</v>
      </c>
      <c r="B152" s="4" t="s">
        <v>377</v>
      </c>
      <c r="C152" s="6" t="s">
        <v>378</v>
      </c>
    </row>
    <row r="153" spans="1:3" ht="15" customHeight="1">
      <c r="A153" s="6" t="s">
        <v>379</v>
      </c>
      <c r="B153" s="4" t="s">
        <v>380</v>
      </c>
      <c r="C153" s="6" t="s">
        <v>381</v>
      </c>
    </row>
    <row r="154" spans="1:3" ht="15" customHeight="1">
      <c r="A154" s="6" t="s">
        <v>382</v>
      </c>
      <c r="B154" s="4" t="s">
        <v>383</v>
      </c>
      <c r="C154" s="6" t="s">
        <v>384</v>
      </c>
    </row>
    <row r="155" spans="1:3" ht="15" customHeight="1">
      <c r="A155" s="6" t="s">
        <v>385</v>
      </c>
      <c r="B155" s="4" t="s">
        <v>386</v>
      </c>
      <c r="C155" s="6" t="s">
        <v>387</v>
      </c>
    </row>
    <row r="156" spans="1:3" ht="15" customHeight="1">
      <c r="A156" s="6" t="s">
        <v>388</v>
      </c>
      <c r="B156" s="4" t="s">
        <v>389</v>
      </c>
      <c r="C156" s="6" t="s">
        <v>390</v>
      </c>
    </row>
    <row r="157" spans="1:3" ht="15" customHeight="1">
      <c r="A157" s="6" t="s">
        <v>391</v>
      </c>
      <c r="B157" s="4" t="s">
        <v>392</v>
      </c>
      <c r="C157" s="6" t="s">
        <v>393</v>
      </c>
    </row>
    <row r="158" spans="1:3">
      <c r="A158" s="5" t="s">
        <v>4</v>
      </c>
      <c r="B158" s="5" t="s">
        <v>4</v>
      </c>
      <c r="C158" s="5" t="s">
        <v>4</v>
      </c>
    </row>
    <row r="159" spans="1:3" ht="15" customHeight="1">
      <c r="A159" s="1" t="s">
        <v>394</v>
      </c>
      <c r="B159" s="2" t="s">
        <v>395</v>
      </c>
      <c r="C159" s="1" t="s">
        <v>304</v>
      </c>
    </row>
    <row r="160" spans="1:3" ht="22.5" customHeight="1">
      <c r="A160" s="3" t="s">
        <v>8</v>
      </c>
      <c r="B160" s="3" t="s">
        <v>9</v>
      </c>
      <c r="C160" s="3" t="s">
        <v>10</v>
      </c>
    </row>
    <row r="161" spans="1:3" ht="15" customHeight="1">
      <c r="A161" s="6" t="s">
        <v>396</v>
      </c>
      <c r="B161" s="4" t="s">
        <v>397</v>
      </c>
      <c r="C161" s="6" t="s">
        <v>398</v>
      </c>
    </row>
    <row r="162" spans="1:3" ht="15" customHeight="1">
      <c r="A162" s="6" t="s">
        <v>399</v>
      </c>
      <c r="B162" s="4" t="s">
        <v>400</v>
      </c>
      <c r="C162" s="6" t="s">
        <v>401</v>
      </c>
    </row>
    <row r="163" spans="1:3" ht="15" customHeight="1">
      <c r="A163" s="6" t="s">
        <v>402</v>
      </c>
      <c r="B163" s="4" t="s">
        <v>403</v>
      </c>
      <c r="C163" s="6" t="s">
        <v>404</v>
      </c>
    </row>
    <row r="164" spans="1:3" ht="15" customHeight="1">
      <c r="A164" s="6" t="s">
        <v>405</v>
      </c>
      <c r="B164" s="4" t="s">
        <v>406</v>
      </c>
      <c r="C164" s="6" t="s">
        <v>407</v>
      </c>
    </row>
    <row r="165" spans="1:3" ht="15" customHeight="1">
      <c r="A165" s="6" t="s">
        <v>408</v>
      </c>
      <c r="B165" s="4" t="s">
        <v>409</v>
      </c>
      <c r="C165" s="6" t="s">
        <v>410</v>
      </c>
    </row>
    <row r="166" spans="1:3" ht="15" customHeight="1">
      <c r="A166" s="6" t="s">
        <v>411</v>
      </c>
      <c r="B166" s="4" t="s">
        <v>412</v>
      </c>
      <c r="C166" s="6" t="s">
        <v>401</v>
      </c>
    </row>
    <row r="167" spans="1:3" ht="15" customHeight="1">
      <c r="A167" s="6" t="s">
        <v>413</v>
      </c>
      <c r="B167" s="4" t="s">
        <v>414</v>
      </c>
      <c r="C167" s="6" t="s">
        <v>415</v>
      </c>
    </row>
    <row r="168" spans="1:3" ht="15" customHeight="1">
      <c r="A168" s="6" t="s">
        <v>416</v>
      </c>
      <c r="B168" s="4" t="s">
        <v>417</v>
      </c>
      <c r="C168" s="6" t="s">
        <v>418</v>
      </c>
    </row>
    <row r="169" spans="1:3" ht="15" customHeight="1">
      <c r="A169" s="6" t="s">
        <v>419</v>
      </c>
      <c r="B169" s="4" t="s">
        <v>420</v>
      </c>
      <c r="C169" s="6" t="s">
        <v>421</v>
      </c>
    </row>
    <row r="170" spans="1:3" ht="15" customHeight="1">
      <c r="A170" s="6" t="s">
        <v>422</v>
      </c>
      <c r="B170" s="4" t="s">
        <v>423</v>
      </c>
      <c r="C170" s="6" t="s">
        <v>424</v>
      </c>
    </row>
    <row r="171" spans="1:3" ht="15" customHeight="1">
      <c r="A171" s="6" t="s">
        <v>425</v>
      </c>
      <c r="B171" s="4" t="s">
        <v>426</v>
      </c>
      <c r="C171" s="6" t="s">
        <v>427</v>
      </c>
    </row>
    <row r="172" spans="1:3" ht="15" customHeight="1">
      <c r="A172" s="6" t="s">
        <v>428</v>
      </c>
      <c r="B172" s="4" t="s">
        <v>429</v>
      </c>
      <c r="C172" s="6" t="s">
        <v>430</v>
      </c>
    </row>
    <row r="173" spans="1:3" ht="15" customHeight="1">
      <c r="A173" s="6" t="s">
        <v>431</v>
      </c>
      <c r="B173" s="4" t="s">
        <v>432</v>
      </c>
      <c r="C173" s="6" t="s">
        <v>433</v>
      </c>
    </row>
    <row r="174" spans="1:3">
      <c r="A174" s="5" t="s">
        <v>4</v>
      </c>
      <c r="B174" s="5" t="s">
        <v>4</v>
      </c>
      <c r="C174" s="5" t="s">
        <v>4</v>
      </c>
    </row>
    <row r="175" spans="1:3" ht="15" customHeight="1">
      <c r="A175" s="1" t="s">
        <v>7</v>
      </c>
      <c r="B175" s="2" t="s">
        <v>434</v>
      </c>
      <c r="C175" s="1" t="s">
        <v>100</v>
      </c>
    </row>
    <row r="176" spans="1:3" ht="22.5" customHeight="1">
      <c r="A176" s="3" t="s">
        <v>8</v>
      </c>
      <c r="B176" s="3" t="s">
        <v>9</v>
      </c>
      <c r="C176" s="3" t="s">
        <v>10</v>
      </c>
    </row>
    <row r="177" spans="1:3" ht="15" customHeight="1">
      <c r="A177" s="6" t="s">
        <v>435</v>
      </c>
      <c r="B177" s="4" t="s">
        <v>436</v>
      </c>
      <c r="C177" s="6" t="s">
        <v>437</v>
      </c>
    </row>
    <row r="178" spans="1:3" ht="15" customHeight="1">
      <c r="A178" s="6" t="s">
        <v>438</v>
      </c>
      <c r="B178" s="4" t="s">
        <v>439</v>
      </c>
      <c r="C178" s="6" t="s">
        <v>440</v>
      </c>
    </row>
    <row r="179" spans="1:3" ht="15" customHeight="1">
      <c r="A179" s="6" t="s">
        <v>441</v>
      </c>
      <c r="B179" s="4" t="s">
        <v>442</v>
      </c>
      <c r="C179" s="6" t="s">
        <v>443</v>
      </c>
    </row>
    <row r="180" spans="1:3" ht="15" customHeight="1">
      <c r="A180" s="6" t="s">
        <v>444</v>
      </c>
      <c r="B180" s="4" t="s">
        <v>445</v>
      </c>
      <c r="C180" s="6" t="s">
        <v>446</v>
      </c>
    </row>
    <row r="181" spans="1:3" ht="15" customHeight="1">
      <c r="A181" s="6" t="s">
        <v>447</v>
      </c>
      <c r="B181" s="4" t="s">
        <v>448</v>
      </c>
      <c r="C181" s="6" t="s">
        <v>449</v>
      </c>
    </row>
    <row r="182" spans="1:3" ht="15" customHeight="1">
      <c r="A182" s="6" t="s">
        <v>450</v>
      </c>
      <c r="B182" s="4" t="s">
        <v>451</v>
      </c>
      <c r="C182" s="6" t="s">
        <v>452</v>
      </c>
    </row>
    <row r="183" spans="1:3" ht="15" customHeight="1">
      <c r="A183" s="6" t="s">
        <v>453</v>
      </c>
      <c r="B183" s="4" t="s">
        <v>454</v>
      </c>
      <c r="C183" s="6" t="s">
        <v>455</v>
      </c>
    </row>
    <row r="184" spans="1:3">
      <c r="A184" s="5" t="s">
        <v>4</v>
      </c>
      <c r="B184" s="5" t="s">
        <v>4</v>
      </c>
      <c r="C184" s="5" t="s">
        <v>4</v>
      </c>
    </row>
    <row r="185" spans="1:3" ht="15" customHeight="1">
      <c r="A185" s="1" t="s">
        <v>456</v>
      </c>
      <c r="B185" s="2" t="s">
        <v>457</v>
      </c>
      <c r="C185" s="1" t="s">
        <v>7</v>
      </c>
    </row>
    <row r="186" spans="1:3" ht="22.5" customHeight="1">
      <c r="A186" s="3" t="s">
        <v>8</v>
      </c>
      <c r="B186" s="3" t="s">
        <v>9</v>
      </c>
      <c r="C186" s="3" t="s">
        <v>10</v>
      </c>
    </row>
    <row r="187" spans="1:3" ht="15" customHeight="1">
      <c r="A187" s="6" t="s">
        <v>458</v>
      </c>
      <c r="B187" s="4" t="s">
        <v>459</v>
      </c>
      <c r="C187" s="6" t="s">
        <v>460</v>
      </c>
    </row>
    <row r="188" spans="1:3" ht="15" customHeight="1">
      <c r="A188" s="6" t="s">
        <v>461</v>
      </c>
      <c r="B188" s="4" t="s">
        <v>462</v>
      </c>
      <c r="C188" s="6" t="s">
        <v>463</v>
      </c>
    </row>
    <row r="189" spans="1:3" ht="15" customHeight="1">
      <c r="A189" s="6" t="s">
        <v>464</v>
      </c>
      <c r="B189" s="4" t="s">
        <v>465</v>
      </c>
      <c r="C189" s="6" t="s">
        <v>466</v>
      </c>
    </row>
    <row r="190" spans="1:3" ht="15" customHeight="1">
      <c r="A190" s="6" t="s">
        <v>467</v>
      </c>
      <c r="B190" s="4" t="s">
        <v>468</v>
      </c>
      <c r="C190" s="6" t="s">
        <v>469</v>
      </c>
    </row>
    <row r="191" spans="1:3" ht="15" customHeight="1">
      <c r="A191" s="6" t="s">
        <v>470</v>
      </c>
      <c r="B191" s="4" t="s">
        <v>471</v>
      </c>
      <c r="C191" s="6" t="s">
        <v>472</v>
      </c>
    </row>
    <row r="192" spans="1:3" ht="15" customHeight="1">
      <c r="A192" s="6" t="s">
        <v>473</v>
      </c>
      <c r="B192" s="4" t="s">
        <v>474</v>
      </c>
      <c r="C192" s="6" t="s">
        <v>242</v>
      </c>
    </row>
    <row r="193" spans="1:3" ht="15" customHeight="1">
      <c r="A193" s="6" t="s">
        <v>475</v>
      </c>
      <c r="B193" s="4" t="s">
        <v>476</v>
      </c>
      <c r="C193" s="6" t="s">
        <v>477</v>
      </c>
    </row>
    <row r="194" spans="1:3" ht="15" customHeight="1">
      <c r="A194" s="6" t="s">
        <v>478</v>
      </c>
      <c r="B194" s="4" t="s">
        <v>479</v>
      </c>
      <c r="C194" s="6" t="s">
        <v>477</v>
      </c>
    </row>
    <row r="195" spans="1:3" ht="15" customHeight="1">
      <c r="A195" s="6" t="s">
        <v>480</v>
      </c>
      <c r="B195" s="4" t="s">
        <v>481</v>
      </c>
      <c r="C195" s="6" t="s">
        <v>482</v>
      </c>
    </row>
    <row r="196" spans="1:3" ht="15" customHeight="1">
      <c r="A196" s="6" t="s">
        <v>483</v>
      </c>
      <c r="B196" s="4" t="s">
        <v>484</v>
      </c>
      <c r="C196" s="6" t="s">
        <v>466</v>
      </c>
    </row>
    <row r="197" spans="1:3" ht="15" customHeight="1">
      <c r="A197" s="6" t="s">
        <v>485</v>
      </c>
      <c r="B197" s="4" t="s">
        <v>486</v>
      </c>
      <c r="C197" s="6" t="s">
        <v>487</v>
      </c>
    </row>
    <row r="198" spans="1:3" ht="15" customHeight="1">
      <c r="A198" s="6" t="s">
        <v>488</v>
      </c>
      <c r="B198" s="4" t="s">
        <v>489</v>
      </c>
      <c r="C198" s="6" t="s">
        <v>490</v>
      </c>
    </row>
    <row r="199" spans="1:3" ht="15" customHeight="1">
      <c r="A199" s="6" t="s">
        <v>491</v>
      </c>
      <c r="B199" s="4" t="s">
        <v>492</v>
      </c>
      <c r="C199" s="6" t="s">
        <v>493</v>
      </c>
    </row>
    <row r="200" spans="1:3" ht="15" customHeight="1">
      <c r="A200" s="6" t="s">
        <v>494</v>
      </c>
      <c r="B200" s="4" t="s">
        <v>495</v>
      </c>
      <c r="C200" s="6" t="s">
        <v>496</v>
      </c>
    </row>
    <row r="201" spans="1:3" ht="15" customHeight="1">
      <c r="A201" s="6" t="s">
        <v>497</v>
      </c>
      <c r="B201" s="4" t="s">
        <v>498</v>
      </c>
      <c r="C201" s="6" t="s">
        <v>499</v>
      </c>
    </row>
    <row r="202" spans="1:3" ht="15" customHeight="1">
      <c r="A202" s="6" t="s">
        <v>500</v>
      </c>
      <c r="B202" s="4" t="s">
        <v>501</v>
      </c>
      <c r="C202" s="6" t="s">
        <v>502</v>
      </c>
    </row>
    <row r="203" spans="1:3" ht="15" customHeight="1">
      <c r="A203" s="6" t="s">
        <v>503</v>
      </c>
      <c r="B203" s="4" t="s">
        <v>504</v>
      </c>
      <c r="C203" s="6" t="s">
        <v>505</v>
      </c>
    </row>
    <row r="204" spans="1:3" ht="15" customHeight="1">
      <c r="A204" s="6" t="s">
        <v>506</v>
      </c>
      <c r="B204" s="4" t="s">
        <v>507</v>
      </c>
      <c r="C204" s="6" t="s">
        <v>508</v>
      </c>
    </row>
    <row r="205" spans="1:3" ht="15" customHeight="1">
      <c r="A205" s="6" t="s">
        <v>509</v>
      </c>
      <c r="B205" s="4" t="s">
        <v>510</v>
      </c>
      <c r="C205" s="6" t="s">
        <v>499</v>
      </c>
    </row>
    <row r="206" spans="1:3" ht="15" customHeight="1">
      <c r="A206" s="6" t="s">
        <v>511</v>
      </c>
      <c r="B206" s="4" t="s">
        <v>512</v>
      </c>
      <c r="C206" s="6" t="s">
        <v>477</v>
      </c>
    </row>
    <row r="207" spans="1:3" ht="15" customHeight="1">
      <c r="A207" s="6" t="s">
        <v>513</v>
      </c>
      <c r="B207" s="4" t="s">
        <v>514</v>
      </c>
      <c r="C207" s="6" t="s">
        <v>515</v>
      </c>
    </row>
    <row r="208" spans="1:3" ht="15" customHeight="1">
      <c r="A208" s="6" t="s">
        <v>516</v>
      </c>
      <c r="B208" s="4" t="s">
        <v>517</v>
      </c>
      <c r="C208" s="6" t="s">
        <v>466</v>
      </c>
    </row>
    <row r="209" spans="1:3" ht="15" customHeight="1">
      <c r="A209" s="6" t="s">
        <v>518</v>
      </c>
      <c r="B209" s="4" t="s">
        <v>519</v>
      </c>
      <c r="C209" s="6" t="s">
        <v>493</v>
      </c>
    </row>
    <row r="210" spans="1:3" ht="15" customHeight="1">
      <c r="A210" s="6" t="s">
        <v>520</v>
      </c>
      <c r="B210" s="4" t="s">
        <v>521</v>
      </c>
      <c r="C210" s="6" t="s">
        <v>477</v>
      </c>
    </row>
    <row r="211" spans="1:3" ht="15" customHeight="1">
      <c r="A211" s="6" t="s">
        <v>522</v>
      </c>
      <c r="B211" s="4" t="s">
        <v>523</v>
      </c>
      <c r="C211" s="6" t="s">
        <v>524</v>
      </c>
    </row>
    <row r="212" spans="1:3">
      <c r="A212" s="5" t="s">
        <v>4</v>
      </c>
      <c r="B212" s="5" t="s">
        <v>4</v>
      </c>
      <c r="C212" s="5" t="s">
        <v>4</v>
      </c>
    </row>
    <row r="213" spans="1:3" ht="15" customHeight="1">
      <c r="A213" s="1" t="s">
        <v>525</v>
      </c>
      <c r="B213" s="2" t="s">
        <v>526</v>
      </c>
      <c r="C213" s="1" t="s">
        <v>4</v>
      </c>
    </row>
    <row r="214" spans="1:3" ht="22.5" customHeight="1">
      <c r="A214" s="3" t="s">
        <v>8</v>
      </c>
      <c r="B214" s="3" t="s">
        <v>9</v>
      </c>
      <c r="C214" s="3" t="s">
        <v>10</v>
      </c>
    </row>
    <row r="215" spans="1:3" ht="15" customHeight="1">
      <c r="A215" s="6" t="s">
        <v>527</v>
      </c>
      <c r="B215" s="4" t="s">
        <v>528</v>
      </c>
      <c r="C215" s="6" t="s">
        <v>529</v>
      </c>
    </row>
    <row r="216" spans="1:3" ht="15" customHeight="1">
      <c r="A216" s="6" t="s">
        <v>530</v>
      </c>
      <c r="B216" s="4" t="s">
        <v>531</v>
      </c>
      <c r="C216" s="6" t="s">
        <v>529</v>
      </c>
    </row>
    <row r="217" spans="1:3" ht="15" customHeight="1">
      <c r="A217" s="6" t="s">
        <v>532</v>
      </c>
      <c r="B217" s="4" t="s">
        <v>533</v>
      </c>
      <c r="C217" s="6" t="s">
        <v>529</v>
      </c>
    </row>
    <row r="218" spans="1:3" ht="15" customHeight="1">
      <c r="A218" s="6" t="s">
        <v>534</v>
      </c>
      <c r="B218" s="4" t="s">
        <v>535</v>
      </c>
      <c r="C218" s="6" t="s">
        <v>529</v>
      </c>
    </row>
    <row r="219" spans="1:3" ht="15" customHeight="1">
      <c r="A219" s="6" t="s">
        <v>536</v>
      </c>
      <c r="B219" s="4" t="s">
        <v>537</v>
      </c>
      <c r="C219" s="6" t="s">
        <v>529</v>
      </c>
    </row>
    <row r="220" spans="1:3" ht="15" customHeight="1">
      <c r="A220" s="6" t="s">
        <v>538</v>
      </c>
      <c r="B220" s="4" t="s">
        <v>539</v>
      </c>
      <c r="C220" s="6" t="s">
        <v>529</v>
      </c>
    </row>
    <row r="221" spans="1:3" ht="15" customHeight="1">
      <c r="A221" s="6" t="s">
        <v>540</v>
      </c>
      <c r="B221" s="4" t="s">
        <v>541</v>
      </c>
      <c r="C221" s="6" t="s">
        <v>529</v>
      </c>
    </row>
    <row r="222" spans="1:3" ht="15" customHeight="1">
      <c r="A222" s="6" t="s">
        <v>542</v>
      </c>
      <c r="B222" s="4" t="s">
        <v>543</v>
      </c>
      <c r="C222" s="6" t="s">
        <v>529</v>
      </c>
    </row>
    <row r="223" spans="1:3" ht="15" customHeight="1">
      <c r="A223" s="6" t="s">
        <v>544</v>
      </c>
      <c r="B223" s="4" t="s">
        <v>545</v>
      </c>
      <c r="C223" s="6" t="s">
        <v>529</v>
      </c>
    </row>
    <row r="224" spans="1:3" ht="15" customHeight="1">
      <c r="A224" s="6" t="s">
        <v>546</v>
      </c>
      <c r="B224" s="4" t="s">
        <v>547</v>
      </c>
      <c r="C224" s="6" t="s">
        <v>529</v>
      </c>
    </row>
    <row r="225" spans="1:3" ht="15" customHeight="1">
      <c r="A225" s="6" t="s">
        <v>548</v>
      </c>
      <c r="B225" s="4" t="s">
        <v>549</v>
      </c>
      <c r="C225" s="6" t="s">
        <v>529</v>
      </c>
    </row>
    <row r="226" spans="1:3" ht="15" customHeight="1">
      <c r="A226" s="6" t="s">
        <v>550</v>
      </c>
      <c r="B226" s="4" t="s">
        <v>551</v>
      </c>
      <c r="C226" s="6" t="s">
        <v>529</v>
      </c>
    </row>
    <row r="227" spans="1:3" ht="15" customHeight="1">
      <c r="A227" s="6" t="s">
        <v>552</v>
      </c>
      <c r="B227" s="4" t="s">
        <v>553</v>
      </c>
      <c r="C227" s="6" t="s">
        <v>529</v>
      </c>
    </row>
    <row r="228" spans="1:3" ht="15" customHeight="1">
      <c r="A228" s="6" t="s">
        <v>554</v>
      </c>
      <c r="B228" s="4" t="s">
        <v>555</v>
      </c>
      <c r="C228" s="6" t="s">
        <v>529</v>
      </c>
    </row>
    <row r="229" spans="1:3" ht="15" customHeight="1">
      <c r="A229" s="6" t="s">
        <v>556</v>
      </c>
      <c r="B229" s="4" t="s">
        <v>557</v>
      </c>
      <c r="C229" s="6" t="s">
        <v>529</v>
      </c>
    </row>
    <row r="230" spans="1:3" ht="15" customHeight="1">
      <c r="A230" s="6" t="s">
        <v>558</v>
      </c>
      <c r="B230" s="4" t="s">
        <v>559</v>
      </c>
      <c r="C230" s="6" t="s">
        <v>529</v>
      </c>
    </row>
    <row r="231" spans="1:3" ht="15" customHeight="1">
      <c r="A231" s="6" t="s">
        <v>560</v>
      </c>
      <c r="B231" s="4" t="s">
        <v>561</v>
      </c>
      <c r="C231" s="6" t="s">
        <v>529</v>
      </c>
    </row>
    <row r="232" spans="1:3" ht="15" customHeight="1">
      <c r="A232" s="6" t="s">
        <v>562</v>
      </c>
      <c r="B232" s="4" t="s">
        <v>563</v>
      </c>
      <c r="C232" s="6" t="s">
        <v>529</v>
      </c>
    </row>
    <row r="233" spans="1:3" ht="15" customHeight="1">
      <c r="A233" s="6" t="s">
        <v>564</v>
      </c>
      <c r="B233" s="4" t="s">
        <v>565</v>
      </c>
      <c r="C233" s="6" t="s">
        <v>529</v>
      </c>
    </row>
    <row r="234" spans="1:3" ht="15" customHeight="1">
      <c r="A234" s="6" t="s">
        <v>566</v>
      </c>
      <c r="B234" s="4" t="s">
        <v>567</v>
      </c>
      <c r="C234" s="6" t="s">
        <v>529</v>
      </c>
    </row>
    <row r="235" spans="1:3" ht="15" customHeight="1">
      <c r="A235" s="6" t="s">
        <v>568</v>
      </c>
      <c r="B235" s="4" t="s">
        <v>569</v>
      </c>
      <c r="C235" s="6" t="s">
        <v>529</v>
      </c>
    </row>
    <row r="236" spans="1:3" ht="15" customHeight="1">
      <c r="A236" s="6" t="s">
        <v>570</v>
      </c>
      <c r="B236" s="4" t="s">
        <v>571</v>
      </c>
      <c r="C236" s="6" t="s">
        <v>529</v>
      </c>
    </row>
    <row r="237" spans="1:3" ht="15" customHeight="1">
      <c r="A237" s="6" t="s">
        <v>572</v>
      </c>
      <c r="B237" s="4" t="s">
        <v>573</v>
      </c>
      <c r="C237" s="6" t="s">
        <v>529</v>
      </c>
    </row>
    <row r="238" spans="1:3" ht="15" customHeight="1">
      <c r="A238" s="6" t="s">
        <v>574</v>
      </c>
      <c r="B238" s="4" t="s">
        <v>575</v>
      </c>
      <c r="C238" s="6" t="s">
        <v>529</v>
      </c>
    </row>
    <row r="239" spans="1:3" ht="15" customHeight="1">
      <c r="A239" s="6" t="s">
        <v>576</v>
      </c>
      <c r="B239" s="4" t="s">
        <v>577</v>
      </c>
      <c r="C239" s="6" t="s">
        <v>529</v>
      </c>
    </row>
    <row r="240" spans="1:3" ht="15" customHeight="1">
      <c r="A240" s="6" t="s">
        <v>578</v>
      </c>
      <c r="B240" s="4" t="s">
        <v>579</v>
      </c>
      <c r="C240" s="6" t="s">
        <v>529</v>
      </c>
    </row>
    <row r="241" spans="1:3" ht="15" customHeight="1">
      <c r="A241" s="6" t="s">
        <v>580</v>
      </c>
      <c r="B241" s="4" t="s">
        <v>581</v>
      </c>
      <c r="C241" s="6" t="s">
        <v>529</v>
      </c>
    </row>
    <row r="242" spans="1:3" ht="15" customHeight="1">
      <c r="A242" s="6" t="s">
        <v>582</v>
      </c>
      <c r="B242" s="4" t="s">
        <v>583</v>
      </c>
      <c r="C242" s="6" t="s">
        <v>529</v>
      </c>
    </row>
    <row r="243" spans="1:3" ht="15" customHeight="1">
      <c r="A243" s="6" t="s">
        <v>584</v>
      </c>
      <c r="B243" s="4" t="s">
        <v>585</v>
      </c>
      <c r="C243" s="6" t="s">
        <v>529</v>
      </c>
    </row>
    <row r="244" spans="1:3" ht="15" customHeight="1">
      <c r="A244" s="6" t="s">
        <v>586</v>
      </c>
      <c r="B244" s="4" t="s">
        <v>587</v>
      </c>
      <c r="C244" s="6" t="s">
        <v>529</v>
      </c>
    </row>
    <row r="245" spans="1:3" ht="15" customHeight="1">
      <c r="A245" s="6" t="s">
        <v>588</v>
      </c>
      <c r="B245" s="4" t="s">
        <v>589</v>
      </c>
      <c r="C245" s="6" t="s">
        <v>529</v>
      </c>
    </row>
    <row r="246" spans="1:3" ht="15" customHeight="1">
      <c r="A246" s="6" t="s">
        <v>590</v>
      </c>
      <c r="B246" s="4" t="s">
        <v>591</v>
      </c>
      <c r="C246" s="6" t="s">
        <v>529</v>
      </c>
    </row>
    <row r="247" spans="1:3" ht="15" customHeight="1">
      <c r="A247" s="6" t="s">
        <v>592</v>
      </c>
      <c r="B247" s="4" t="s">
        <v>593</v>
      </c>
      <c r="C247" s="6" t="s">
        <v>529</v>
      </c>
    </row>
    <row r="248" spans="1:3" ht="15" customHeight="1">
      <c r="A248" s="6" t="s">
        <v>594</v>
      </c>
      <c r="B248" s="4" t="s">
        <v>595</v>
      </c>
      <c r="C248" s="6" t="s">
        <v>529</v>
      </c>
    </row>
    <row r="249" spans="1:3" ht="15" customHeight="1">
      <c r="A249" s="6" t="s">
        <v>596</v>
      </c>
      <c r="B249" s="4" t="s">
        <v>597</v>
      </c>
      <c r="C249" s="6" t="s">
        <v>529</v>
      </c>
    </row>
    <row r="250" spans="1:3" ht="15" customHeight="1">
      <c r="A250" s="6" t="s">
        <v>598</v>
      </c>
      <c r="B250" s="4" t="s">
        <v>599</v>
      </c>
      <c r="C250" s="6" t="s">
        <v>529</v>
      </c>
    </row>
    <row r="251" spans="1:3" ht="15" customHeight="1">
      <c r="A251" s="6" t="s">
        <v>600</v>
      </c>
      <c r="B251" s="4" t="s">
        <v>601</v>
      </c>
      <c r="C251" s="6" t="s">
        <v>529</v>
      </c>
    </row>
    <row r="252" spans="1:3" ht="15" customHeight="1">
      <c r="A252" s="6" t="s">
        <v>602</v>
      </c>
      <c r="B252" s="4" t="s">
        <v>603</v>
      </c>
      <c r="C252" s="6" t="s">
        <v>529</v>
      </c>
    </row>
    <row r="253" spans="1:3" ht="15" customHeight="1">
      <c r="A253" s="6" t="s">
        <v>604</v>
      </c>
      <c r="B253" s="4" t="s">
        <v>605</v>
      </c>
      <c r="C253" s="6" t="s">
        <v>529</v>
      </c>
    </row>
    <row r="254" spans="1:3" ht="15" customHeight="1">
      <c r="A254" s="6" t="s">
        <v>606</v>
      </c>
      <c r="B254" s="4" t="s">
        <v>607</v>
      </c>
      <c r="C254" s="6" t="s">
        <v>529</v>
      </c>
    </row>
    <row r="255" spans="1:3" ht="15" customHeight="1">
      <c r="A255" s="6" t="s">
        <v>608</v>
      </c>
      <c r="B255" s="4" t="s">
        <v>609</v>
      </c>
      <c r="C255" s="6" t="s">
        <v>529</v>
      </c>
    </row>
    <row r="256" spans="1:3" ht="15" customHeight="1">
      <c r="A256" s="6" t="s">
        <v>610</v>
      </c>
      <c r="B256" s="4" t="s">
        <v>611</v>
      </c>
      <c r="C256" s="6" t="s">
        <v>529</v>
      </c>
    </row>
    <row r="257" spans="1:3" ht="15" customHeight="1">
      <c r="A257" s="6" t="s">
        <v>612</v>
      </c>
      <c r="B257" s="4" t="s">
        <v>613</v>
      </c>
      <c r="C257" s="6" t="s">
        <v>529</v>
      </c>
    </row>
    <row r="258" spans="1:3" ht="15" customHeight="1">
      <c r="A258" s="6" t="s">
        <v>614</v>
      </c>
      <c r="B258" s="4" t="s">
        <v>615</v>
      </c>
      <c r="C258" s="6" t="s">
        <v>529</v>
      </c>
    </row>
    <row r="259" spans="1:3" ht="15" customHeight="1">
      <c r="A259" s="6" t="s">
        <v>616</v>
      </c>
      <c r="B259" s="4" t="s">
        <v>617</v>
      </c>
      <c r="C259" s="6" t="s">
        <v>529</v>
      </c>
    </row>
    <row r="260" spans="1:3" ht="15" customHeight="1">
      <c r="A260" s="6" t="s">
        <v>618</v>
      </c>
      <c r="B260" s="4" t="s">
        <v>619</v>
      </c>
      <c r="C260" s="6" t="s">
        <v>529</v>
      </c>
    </row>
    <row r="261" spans="1:3" ht="15" customHeight="1">
      <c r="A261" s="6" t="s">
        <v>620</v>
      </c>
      <c r="B261" s="4" t="s">
        <v>621</v>
      </c>
      <c r="C261" s="6" t="s">
        <v>529</v>
      </c>
    </row>
    <row r="262" spans="1:3" ht="15" customHeight="1">
      <c r="A262" s="6" t="s">
        <v>622</v>
      </c>
      <c r="B262" s="4" t="s">
        <v>623</v>
      </c>
      <c r="C262" s="6" t="s">
        <v>529</v>
      </c>
    </row>
    <row r="263" spans="1:3" ht="15" customHeight="1">
      <c r="A263" s="6" t="s">
        <v>624</v>
      </c>
      <c r="B263" s="4" t="s">
        <v>625</v>
      </c>
      <c r="C263" s="6" t="s">
        <v>529</v>
      </c>
    </row>
    <row r="264" spans="1:3" ht="15" customHeight="1">
      <c r="A264" s="6" t="s">
        <v>626</v>
      </c>
      <c r="B264" s="4" t="s">
        <v>627</v>
      </c>
      <c r="C264" s="6" t="s">
        <v>529</v>
      </c>
    </row>
    <row r="265" spans="1:3" ht="15" customHeight="1">
      <c r="A265" s="6" t="s">
        <v>628</v>
      </c>
      <c r="B265" s="4" t="s">
        <v>629</v>
      </c>
      <c r="C265" s="6" t="s">
        <v>529</v>
      </c>
    </row>
    <row r="266" spans="1:3" ht="15" customHeight="1">
      <c r="A266" s="6" t="s">
        <v>630</v>
      </c>
      <c r="B266" s="4" t="s">
        <v>631</v>
      </c>
      <c r="C266" s="6" t="s">
        <v>529</v>
      </c>
    </row>
    <row r="267" spans="1:3" ht="15" customHeight="1">
      <c r="A267" s="6" t="s">
        <v>632</v>
      </c>
      <c r="B267" s="4" t="s">
        <v>633</v>
      </c>
      <c r="C267" s="6" t="s">
        <v>529</v>
      </c>
    </row>
    <row r="268" spans="1:3" ht="15" customHeight="1">
      <c r="A268" s="6" t="s">
        <v>634</v>
      </c>
      <c r="B268" s="4" t="s">
        <v>635</v>
      </c>
      <c r="C268" s="6" t="s">
        <v>529</v>
      </c>
    </row>
    <row r="269" spans="1:3" ht="15" customHeight="1">
      <c r="A269" s="6" t="s">
        <v>636</v>
      </c>
      <c r="B269" s="4" t="s">
        <v>637</v>
      </c>
      <c r="C269" s="6" t="s">
        <v>529</v>
      </c>
    </row>
    <row r="270" spans="1:3" ht="15" customHeight="1">
      <c r="A270" s="6" t="s">
        <v>638</v>
      </c>
      <c r="B270" s="4" t="s">
        <v>639</v>
      </c>
      <c r="C270" s="6" t="s">
        <v>529</v>
      </c>
    </row>
    <row r="271" spans="1:3" ht="15" customHeight="1">
      <c r="A271" s="6" t="s">
        <v>640</v>
      </c>
      <c r="B271" s="4" t="s">
        <v>641</v>
      </c>
      <c r="C271" s="6" t="s">
        <v>529</v>
      </c>
    </row>
    <row r="272" spans="1:3" ht="15" customHeight="1">
      <c r="A272" s="6" t="s">
        <v>642</v>
      </c>
      <c r="B272" s="4" t="s">
        <v>643</v>
      </c>
      <c r="C272" s="6" t="s">
        <v>529</v>
      </c>
    </row>
    <row r="273" spans="1:3" ht="15" customHeight="1">
      <c r="A273" s="6" t="s">
        <v>644</v>
      </c>
      <c r="B273" s="4" t="s">
        <v>645</v>
      </c>
      <c r="C273" s="6" t="s">
        <v>529</v>
      </c>
    </row>
    <row r="274" spans="1:3" ht="15" customHeight="1">
      <c r="A274" s="6" t="s">
        <v>646</v>
      </c>
      <c r="B274" s="4" t="s">
        <v>647</v>
      </c>
      <c r="C274" s="6" t="s">
        <v>529</v>
      </c>
    </row>
    <row r="275" spans="1:3" ht="15" customHeight="1">
      <c r="A275" s="6" t="s">
        <v>648</v>
      </c>
      <c r="B275" s="4" t="s">
        <v>649</v>
      </c>
      <c r="C275" s="6" t="s">
        <v>529</v>
      </c>
    </row>
    <row r="276" spans="1:3" ht="15" customHeight="1">
      <c r="A276" s="6" t="s">
        <v>650</v>
      </c>
      <c r="B276" s="4" t="s">
        <v>651</v>
      </c>
      <c r="C276" s="6" t="s">
        <v>529</v>
      </c>
    </row>
    <row r="277" spans="1:3" ht="15" customHeight="1">
      <c r="A277" s="6" t="s">
        <v>652</v>
      </c>
      <c r="B277" s="4" t="s">
        <v>653</v>
      </c>
      <c r="C277" s="6" t="s">
        <v>529</v>
      </c>
    </row>
    <row r="278" spans="1:3" ht="15" customHeight="1">
      <c r="A278" s="6" t="s">
        <v>654</v>
      </c>
      <c r="B278" s="4" t="s">
        <v>655</v>
      </c>
      <c r="C278" s="6" t="s">
        <v>529</v>
      </c>
    </row>
    <row r="279" spans="1:3" ht="15" customHeight="1">
      <c r="A279" s="6" t="s">
        <v>656</v>
      </c>
      <c r="B279" s="4" t="s">
        <v>657</v>
      </c>
      <c r="C279" s="6" t="s">
        <v>529</v>
      </c>
    </row>
    <row r="280" spans="1:3" ht="15" customHeight="1">
      <c r="A280" s="6" t="s">
        <v>658</v>
      </c>
      <c r="B280" s="4" t="s">
        <v>659</v>
      </c>
      <c r="C280" s="6" t="s">
        <v>529</v>
      </c>
    </row>
    <row r="281" spans="1:3" ht="15" customHeight="1">
      <c r="A281" s="6" t="s">
        <v>660</v>
      </c>
      <c r="B281" s="4" t="s">
        <v>661</v>
      </c>
      <c r="C281" s="6" t="s">
        <v>529</v>
      </c>
    </row>
    <row r="282" spans="1:3" ht="15" customHeight="1">
      <c r="A282" s="6" t="s">
        <v>662</v>
      </c>
      <c r="B282" s="4" t="s">
        <v>663</v>
      </c>
      <c r="C282" s="6" t="s">
        <v>529</v>
      </c>
    </row>
    <row r="283" spans="1:3" ht="15" customHeight="1">
      <c r="A283" s="6" t="s">
        <v>664</v>
      </c>
      <c r="B283" s="4" t="s">
        <v>665</v>
      </c>
      <c r="C283" s="6" t="s">
        <v>529</v>
      </c>
    </row>
    <row r="284" spans="1:3" ht="15" customHeight="1">
      <c r="A284" s="6" t="s">
        <v>666</v>
      </c>
      <c r="B284" s="4" t="s">
        <v>667</v>
      </c>
      <c r="C284" s="6" t="s">
        <v>529</v>
      </c>
    </row>
    <row r="285" spans="1:3" ht="15" customHeight="1">
      <c r="A285" s="6" t="s">
        <v>668</v>
      </c>
      <c r="B285" s="4" t="s">
        <v>669</v>
      </c>
      <c r="C285" s="6" t="s">
        <v>529</v>
      </c>
    </row>
    <row r="286" spans="1:3" ht="15" customHeight="1">
      <c r="A286" s="6" t="s">
        <v>670</v>
      </c>
      <c r="B286" s="4" t="s">
        <v>671</v>
      </c>
      <c r="C286" s="6" t="s">
        <v>529</v>
      </c>
    </row>
    <row r="287" spans="1:3" ht="15" customHeight="1">
      <c r="A287" s="6" t="s">
        <v>672</v>
      </c>
      <c r="B287" s="4" t="s">
        <v>673</v>
      </c>
      <c r="C287" s="6" t="s">
        <v>529</v>
      </c>
    </row>
    <row r="288" spans="1:3" ht="15" customHeight="1">
      <c r="A288" s="6" t="s">
        <v>674</v>
      </c>
      <c r="B288" s="4" t="s">
        <v>675</v>
      </c>
      <c r="C288" s="6" t="s">
        <v>529</v>
      </c>
    </row>
    <row r="289" spans="1:3" ht="15" customHeight="1">
      <c r="A289" s="6" t="s">
        <v>676</v>
      </c>
      <c r="B289" s="4" t="s">
        <v>677</v>
      </c>
      <c r="C289" s="6" t="s">
        <v>529</v>
      </c>
    </row>
    <row r="290" spans="1:3" ht="15" customHeight="1">
      <c r="A290" s="6" t="s">
        <v>678</v>
      </c>
      <c r="B290" s="4" t="s">
        <v>679</v>
      </c>
      <c r="C290" s="6" t="s">
        <v>529</v>
      </c>
    </row>
    <row r="291" spans="1:3" ht="15" customHeight="1">
      <c r="A291" s="6" t="s">
        <v>680</v>
      </c>
      <c r="B291" s="4" t="s">
        <v>681</v>
      </c>
      <c r="C291" s="6" t="s">
        <v>529</v>
      </c>
    </row>
    <row r="292" spans="1:3" ht="15" customHeight="1">
      <c r="A292" s="6" t="s">
        <v>682</v>
      </c>
      <c r="B292" s="4" t="s">
        <v>683</v>
      </c>
      <c r="C292" s="6" t="s">
        <v>529</v>
      </c>
    </row>
    <row r="293" spans="1:3" ht="15" customHeight="1">
      <c r="A293" s="6" t="s">
        <v>684</v>
      </c>
      <c r="B293" s="4" t="s">
        <v>685</v>
      </c>
      <c r="C293" s="6" t="s">
        <v>529</v>
      </c>
    </row>
    <row r="294" spans="1:3" ht="15" customHeight="1">
      <c r="A294" s="6" t="s">
        <v>686</v>
      </c>
      <c r="B294" s="4" t="s">
        <v>687</v>
      </c>
      <c r="C294" s="6" t="s">
        <v>529</v>
      </c>
    </row>
    <row r="295" spans="1:3" ht="15" customHeight="1">
      <c r="A295" s="6" t="s">
        <v>688</v>
      </c>
      <c r="B295" s="4" t="s">
        <v>689</v>
      </c>
      <c r="C295" s="6" t="s">
        <v>529</v>
      </c>
    </row>
    <row r="296" spans="1:3" ht="15" customHeight="1">
      <c r="A296" s="6" t="s">
        <v>690</v>
      </c>
      <c r="B296" s="4" t="s">
        <v>691</v>
      </c>
      <c r="C296" s="6" t="s">
        <v>529</v>
      </c>
    </row>
    <row r="297" spans="1:3" ht="15" customHeight="1">
      <c r="A297" s="6" t="s">
        <v>692</v>
      </c>
      <c r="B297" s="4" t="s">
        <v>693</v>
      </c>
      <c r="C297" s="6" t="s">
        <v>529</v>
      </c>
    </row>
    <row r="298" spans="1:3" ht="15" customHeight="1">
      <c r="A298" s="6" t="s">
        <v>694</v>
      </c>
      <c r="B298" s="4" t="s">
        <v>695</v>
      </c>
      <c r="C298" s="6" t="s">
        <v>529</v>
      </c>
    </row>
    <row r="299" spans="1:3" ht="15" customHeight="1">
      <c r="A299" s="6" t="s">
        <v>696</v>
      </c>
      <c r="B299" s="4" t="s">
        <v>697</v>
      </c>
      <c r="C299" s="6" t="s">
        <v>529</v>
      </c>
    </row>
    <row r="300" spans="1:3" ht="15" customHeight="1">
      <c r="A300" s="6" t="s">
        <v>698</v>
      </c>
      <c r="B300" s="4" t="s">
        <v>699</v>
      </c>
      <c r="C300" s="6" t="s">
        <v>529</v>
      </c>
    </row>
    <row r="301" spans="1:3" ht="15" customHeight="1">
      <c r="A301" s="6" t="s">
        <v>700</v>
      </c>
      <c r="B301" s="4" t="s">
        <v>701</v>
      </c>
      <c r="C301" s="6" t="s">
        <v>529</v>
      </c>
    </row>
    <row r="302" spans="1:3" ht="15" customHeight="1">
      <c r="A302" s="6" t="s">
        <v>702</v>
      </c>
      <c r="B302" s="4" t="s">
        <v>703</v>
      </c>
      <c r="C302" s="6" t="s">
        <v>529</v>
      </c>
    </row>
    <row r="303" spans="1:3" ht="15" customHeight="1">
      <c r="A303" s="6" t="s">
        <v>704</v>
      </c>
      <c r="B303" s="4" t="s">
        <v>705</v>
      </c>
      <c r="C303" s="6" t="s">
        <v>529</v>
      </c>
    </row>
    <row r="304" spans="1:3" ht="15" customHeight="1">
      <c r="A304" s="6" t="s">
        <v>706</v>
      </c>
      <c r="B304" s="4" t="s">
        <v>707</v>
      </c>
      <c r="C304" s="6" t="s">
        <v>529</v>
      </c>
    </row>
    <row r="305" spans="1:3" ht="15" customHeight="1">
      <c r="A305" s="6" t="s">
        <v>708</v>
      </c>
      <c r="B305" s="4" t="s">
        <v>709</v>
      </c>
      <c r="C305" s="6" t="s">
        <v>529</v>
      </c>
    </row>
    <row r="306" spans="1:3" ht="15" customHeight="1">
      <c r="A306" s="6" t="s">
        <v>710</v>
      </c>
      <c r="B306" s="4" t="s">
        <v>711</v>
      </c>
      <c r="C306" s="6" t="s">
        <v>529</v>
      </c>
    </row>
    <row r="307" spans="1:3" ht="15" customHeight="1">
      <c r="A307" s="6" t="s">
        <v>712</v>
      </c>
      <c r="B307" s="4" t="s">
        <v>713</v>
      </c>
      <c r="C307" s="6" t="s">
        <v>529</v>
      </c>
    </row>
    <row r="308" spans="1:3" ht="15" customHeight="1">
      <c r="A308" s="6" t="s">
        <v>714</v>
      </c>
      <c r="B308" s="4" t="s">
        <v>715</v>
      </c>
      <c r="C308" s="6" t="s">
        <v>529</v>
      </c>
    </row>
    <row r="309" spans="1:3" ht="15" customHeight="1">
      <c r="A309" s="6" t="s">
        <v>716</v>
      </c>
      <c r="B309" s="4" t="s">
        <v>717</v>
      </c>
      <c r="C309" s="6" t="s">
        <v>529</v>
      </c>
    </row>
    <row r="310" spans="1:3" ht="15" customHeight="1">
      <c r="A310" s="6" t="s">
        <v>718</v>
      </c>
      <c r="B310" s="4" t="s">
        <v>719</v>
      </c>
      <c r="C310" s="6" t="s">
        <v>529</v>
      </c>
    </row>
    <row r="311" spans="1:3" ht="15" customHeight="1">
      <c r="A311" s="6" t="s">
        <v>720</v>
      </c>
      <c r="B311" s="4" t="s">
        <v>721</v>
      </c>
      <c r="C311" s="6" t="s">
        <v>529</v>
      </c>
    </row>
    <row r="312" spans="1:3" ht="15" customHeight="1">
      <c r="A312" s="6" t="s">
        <v>722</v>
      </c>
      <c r="B312" s="4" t="s">
        <v>723</v>
      </c>
      <c r="C312" s="6" t="s">
        <v>529</v>
      </c>
    </row>
    <row r="313" spans="1:3" ht="15" customHeight="1">
      <c r="A313" s="6" t="s">
        <v>724</v>
      </c>
      <c r="B313" s="4" t="s">
        <v>725</v>
      </c>
      <c r="C313" s="6" t="s">
        <v>529</v>
      </c>
    </row>
    <row r="314" spans="1:3" ht="15" customHeight="1">
      <c r="A314" s="6" t="s">
        <v>726</v>
      </c>
      <c r="B314" s="4" t="s">
        <v>727</v>
      </c>
      <c r="C314" s="6" t="s">
        <v>529</v>
      </c>
    </row>
    <row r="315" spans="1:3" ht="15" customHeight="1">
      <c r="A315" s="6" t="s">
        <v>728</v>
      </c>
      <c r="B315" s="4" t="s">
        <v>729</v>
      </c>
      <c r="C315" s="6" t="s">
        <v>529</v>
      </c>
    </row>
    <row r="316" spans="1:3" ht="15" customHeight="1">
      <c r="A316" s="6" t="s">
        <v>730</v>
      </c>
      <c r="B316" s="4" t="s">
        <v>731</v>
      </c>
      <c r="C316" s="6" t="s">
        <v>529</v>
      </c>
    </row>
    <row r="317" spans="1:3" ht="15" customHeight="1">
      <c r="A317" s="6" t="s">
        <v>732</v>
      </c>
      <c r="B317" s="4" t="s">
        <v>733</v>
      </c>
      <c r="C317" s="6" t="s">
        <v>529</v>
      </c>
    </row>
    <row r="318" spans="1:3" ht="15" customHeight="1">
      <c r="A318" s="6" t="s">
        <v>734</v>
      </c>
      <c r="B318" s="4" t="s">
        <v>735</v>
      </c>
      <c r="C318" s="6" t="s">
        <v>529</v>
      </c>
    </row>
    <row r="319" spans="1:3" ht="15" customHeight="1">
      <c r="A319" s="6" t="s">
        <v>736</v>
      </c>
      <c r="B319" s="4" t="s">
        <v>737</v>
      </c>
      <c r="C319" s="6" t="s">
        <v>529</v>
      </c>
    </row>
    <row r="320" spans="1:3" ht="15" customHeight="1">
      <c r="A320" s="6" t="s">
        <v>738</v>
      </c>
      <c r="B320" s="4" t="s">
        <v>739</v>
      </c>
      <c r="C320" s="6" t="s">
        <v>529</v>
      </c>
    </row>
    <row r="321" spans="1:3" ht="15" customHeight="1">
      <c r="A321" s="6" t="s">
        <v>740</v>
      </c>
      <c r="B321" s="4" t="s">
        <v>741</v>
      </c>
      <c r="C321" s="6" t="s">
        <v>529</v>
      </c>
    </row>
    <row r="322" spans="1:3" ht="15" customHeight="1">
      <c r="A322" s="6" t="s">
        <v>742</v>
      </c>
      <c r="B322" s="4" t="s">
        <v>743</v>
      </c>
      <c r="C322" s="6" t="s">
        <v>529</v>
      </c>
    </row>
    <row r="323" spans="1:3" ht="15" customHeight="1">
      <c r="A323" s="6" t="s">
        <v>744</v>
      </c>
      <c r="B323" s="4" t="s">
        <v>745</v>
      </c>
      <c r="C323" s="6" t="s">
        <v>529</v>
      </c>
    </row>
    <row r="324" spans="1:3" ht="15" customHeight="1">
      <c r="A324" s="6" t="s">
        <v>746</v>
      </c>
      <c r="B324" s="4" t="s">
        <v>747</v>
      </c>
      <c r="C324" s="6" t="s">
        <v>529</v>
      </c>
    </row>
    <row r="325" spans="1:3" ht="15" customHeight="1">
      <c r="A325" s="6" t="s">
        <v>748</v>
      </c>
      <c r="B325" s="4" t="s">
        <v>749</v>
      </c>
      <c r="C325" s="6" t="s">
        <v>529</v>
      </c>
    </row>
    <row r="326" spans="1:3" ht="15" customHeight="1">
      <c r="A326" s="6" t="s">
        <v>750</v>
      </c>
      <c r="B326" s="4" t="s">
        <v>751</v>
      </c>
      <c r="C326" s="6" t="s">
        <v>529</v>
      </c>
    </row>
    <row r="327" spans="1:3" ht="15" customHeight="1">
      <c r="A327" s="6" t="s">
        <v>752</v>
      </c>
      <c r="B327" s="4" t="s">
        <v>753</v>
      </c>
      <c r="C327" s="6" t="s">
        <v>529</v>
      </c>
    </row>
    <row r="328" spans="1:3" ht="15" customHeight="1">
      <c r="A328" s="6" t="s">
        <v>754</v>
      </c>
      <c r="B328" s="4" t="s">
        <v>755</v>
      </c>
      <c r="C328" s="6" t="s">
        <v>529</v>
      </c>
    </row>
    <row r="329" spans="1:3" ht="15" customHeight="1">
      <c r="A329" s="6" t="s">
        <v>756</v>
      </c>
      <c r="B329" s="4" t="s">
        <v>757</v>
      </c>
      <c r="C329" s="6" t="s">
        <v>529</v>
      </c>
    </row>
    <row r="330" spans="1:3" ht="15" customHeight="1">
      <c r="A330" s="6" t="s">
        <v>758</v>
      </c>
      <c r="B330" s="4" t="s">
        <v>759</v>
      </c>
      <c r="C330" s="6" t="s">
        <v>529</v>
      </c>
    </row>
    <row r="331" spans="1:3" ht="15" customHeight="1">
      <c r="A331" s="6" t="s">
        <v>760</v>
      </c>
      <c r="B331" s="4" t="s">
        <v>761</v>
      </c>
      <c r="C331" s="6" t="s">
        <v>529</v>
      </c>
    </row>
    <row r="332" spans="1:3" ht="15" customHeight="1">
      <c r="A332" s="6" t="s">
        <v>762</v>
      </c>
      <c r="B332" s="4" t="s">
        <v>763</v>
      </c>
      <c r="C332" s="6" t="s">
        <v>529</v>
      </c>
    </row>
    <row r="333" spans="1:3" ht="15" customHeight="1">
      <c r="A333" s="6" t="s">
        <v>764</v>
      </c>
      <c r="B333" s="4" t="s">
        <v>765</v>
      </c>
      <c r="C333" s="6" t="s">
        <v>529</v>
      </c>
    </row>
    <row r="334" spans="1:3" ht="15" customHeight="1">
      <c r="A334" s="6" t="s">
        <v>766</v>
      </c>
      <c r="B334" s="4" t="s">
        <v>767</v>
      </c>
      <c r="C334" s="6" t="s">
        <v>529</v>
      </c>
    </row>
    <row r="335" spans="1:3" ht="15" customHeight="1">
      <c r="A335" s="6" t="s">
        <v>768</v>
      </c>
      <c r="B335" s="4" t="s">
        <v>769</v>
      </c>
      <c r="C335" s="6" t="s">
        <v>529</v>
      </c>
    </row>
    <row r="336" spans="1:3" ht="15" customHeight="1">
      <c r="A336" s="6" t="s">
        <v>770</v>
      </c>
      <c r="B336" s="4" t="s">
        <v>771</v>
      </c>
      <c r="C336" s="6" t="s">
        <v>529</v>
      </c>
    </row>
    <row r="337" spans="1:3" ht="15" customHeight="1">
      <c r="A337" s="6" t="s">
        <v>772</v>
      </c>
      <c r="B337" s="4" t="s">
        <v>773</v>
      </c>
      <c r="C337" s="6" t="s">
        <v>529</v>
      </c>
    </row>
    <row r="338" spans="1:3" ht="15" customHeight="1">
      <c r="A338" s="6" t="s">
        <v>774</v>
      </c>
      <c r="B338" s="4" t="s">
        <v>775</v>
      </c>
      <c r="C338" s="6" t="s">
        <v>529</v>
      </c>
    </row>
    <row r="339" spans="1:3" ht="15" customHeight="1">
      <c r="A339" s="6" t="s">
        <v>776</v>
      </c>
      <c r="B339" s="4" t="s">
        <v>777</v>
      </c>
      <c r="C339" s="6" t="s">
        <v>529</v>
      </c>
    </row>
    <row r="340" spans="1:3" ht="15" customHeight="1">
      <c r="A340" s="6" t="s">
        <v>778</v>
      </c>
      <c r="B340" s="4" t="s">
        <v>779</v>
      </c>
      <c r="C340" s="6" t="s">
        <v>529</v>
      </c>
    </row>
    <row r="341" spans="1:3" ht="15" customHeight="1">
      <c r="A341" s="6" t="s">
        <v>780</v>
      </c>
      <c r="B341" s="4" t="s">
        <v>781</v>
      </c>
      <c r="C341" s="6" t="s">
        <v>529</v>
      </c>
    </row>
    <row r="342" spans="1:3" ht="15" customHeight="1">
      <c r="A342" s="6" t="s">
        <v>782</v>
      </c>
      <c r="B342" s="4" t="s">
        <v>783</v>
      </c>
      <c r="C342" s="6" t="s">
        <v>529</v>
      </c>
    </row>
    <row r="343" spans="1:3" ht="15" customHeight="1">
      <c r="A343" s="6" t="s">
        <v>784</v>
      </c>
      <c r="B343" s="4" t="s">
        <v>785</v>
      </c>
      <c r="C343" s="6" t="s">
        <v>529</v>
      </c>
    </row>
    <row r="344" spans="1:3" ht="15" customHeight="1">
      <c r="A344" s="6" t="s">
        <v>786</v>
      </c>
      <c r="B344" s="4" t="s">
        <v>787</v>
      </c>
      <c r="C344" s="6" t="s">
        <v>529</v>
      </c>
    </row>
    <row r="345" spans="1:3" ht="15" customHeight="1">
      <c r="A345" s="6" t="s">
        <v>788</v>
      </c>
      <c r="B345" s="4" t="s">
        <v>789</v>
      </c>
      <c r="C345" s="6" t="s">
        <v>529</v>
      </c>
    </row>
    <row r="346" spans="1:3" ht="15" customHeight="1">
      <c r="A346" s="6" t="s">
        <v>790</v>
      </c>
      <c r="B346" s="4" t="s">
        <v>791</v>
      </c>
      <c r="C346" s="6" t="s">
        <v>529</v>
      </c>
    </row>
    <row r="347" spans="1:3" ht="15" customHeight="1">
      <c r="A347" s="6" t="s">
        <v>792</v>
      </c>
      <c r="B347" s="4" t="s">
        <v>793</v>
      </c>
      <c r="C347" s="6" t="s">
        <v>529</v>
      </c>
    </row>
    <row r="348" spans="1:3" ht="15" customHeight="1">
      <c r="A348" s="6" t="s">
        <v>794</v>
      </c>
      <c r="B348" s="4" t="s">
        <v>795</v>
      </c>
      <c r="C348" s="6" t="s">
        <v>529</v>
      </c>
    </row>
    <row r="349" spans="1:3" ht="15" customHeight="1">
      <c r="A349" s="6" t="s">
        <v>796</v>
      </c>
      <c r="B349" s="4" t="s">
        <v>797</v>
      </c>
      <c r="C349" s="6" t="s">
        <v>529</v>
      </c>
    </row>
    <row r="350" spans="1:3" ht="15" customHeight="1">
      <c r="A350" s="6" t="s">
        <v>798</v>
      </c>
      <c r="B350" s="4" t="s">
        <v>799</v>
      </c>
      <c r="C350" s="6" t="s">
        <v>529</v>
      </c>
    </row>
    <row r="351" spans="1:3" ht="15" customHeight="1">
      <c r="A351" s="6" t="s">
        <v>800</v>
      </c>
      <c r="B351" s="4" t="s">
        <v>801</v>
      </c>
      <c r="C351" s="6" t="s">
        <v>529</v>
      </c>
    </row>
    <row r="352" spans="1:3" ht="15" customHeight="1">
      <c r="A352" s="6" t="s">
        <v>802</v>
      </c>
      <c r="B352" s="4" t="s">
        <v>803</v>
      </c>
      <c r="C352" s="6" t="s">
        <v>529</v>
      </c>
    </row>
    <row r="353" spans="1:3" ht="15" customHeight="1">
      <c r="A353" s="6" t="s">
        <v>804</v>
      </c>
      <c r="B353" s="4" t="s">
        <v>805</v>
      </c>
      <c r="C353" s="6" t="s">
        <v>529</v>
      </c>
    </row>
    <row r="354" spans="1:3" ht="15" customHeight="1">
      <c r="A354" s="6" t="s">
        <v>806</v>
      </c>
      <c r="B354" s="4" t="s">
        <v>807</v>
      </c>
      <c r="C354" s="6" t="s">
        <v>529</v>
      </c>
    </row>
    <row r="355" spans="1:3" ht="15" customHeight="1">
      <c r="A355" s="6" t="s">
        <v>808</v>
      </c>
      <c r="B355" s="4" t="s">
        <v>809</v>
      </c>
      <c r="C355" s="6" t="s">
        <v>529</v>
      </c>
    </row>
    <row r="356" spans="1:3" ht="15" customHeight="1">
      <c r="A356" s="6" t="s">
        <v>810</v>
      </c>
      <c r="B356" s="4" t="s">
        <v>811</v>
      </c>
      <c r="C356" s="6" t="s">
        <v>529</v>
      </c>
    </row>
    <row r="357" spans="1:3" ht="15" customHeight="1">
      <c r="A357" s="6" t="s">
        <v>812</v>
      </c>
      <c r="B357" s="4" t="s">
        <v>813</v>
      </c>
      <c r="C357" s="6" t="s">
        <v>529</v>
      </c>
    </row>
    <row r="358" spans="1:3" ht="15" customHeight="1">
      <c r="A358" s="6" t="s">
        <v>814</v>
      </c>
      <c r="B358" s="4" t="s">
        <v>815</v>
      </c>
      <c r="C358" s="6" t="s">
        <v>529</v>
      </c>
    </row>
    <row r="359" spans="1:3" ht="15" customHeight="1">
      <c r="A359" s="6" t="s">
        <v>816</v>
      </c>
      <c r="B359" s="4" t="s">
        <v>817</v>
      </c>
      <c r="C359" s="6" t="s">
        <v>529</v>
      </c>
    </row>
    <row r="360" spans="1:3" ht="15" customHeight="1">
      <c r="A360" s="6" t="s">
        <v>818</v>
      </c>
      <c r="B360" s="4" t="s">
        <v>819</v>
      </c>
      <c r="C360" s="6" t="s">
        <v>529</v>
      </c>
    </row>
    <row r="361" spans="1:3" ht="15" customHeight="1">
      <c r="A361" s="6" t="s">
        <v>820</v>
      </c>
      <c r="B361" s="4" t="s">
        <v>821</v>
      </c>
      <c r="C361" s="6" t="s">
        <v>529</v>
      </c>
    </row>
    <row r="362" spans="1:3" ht="15" customHeight="1">
      <c r="A362" s="6" t="s">
        <v>822</v>
      </c>
      <c r="B362" s="4" t="s">
        <v>823</v>
      </c>
      <c r="C362" s="6" t="s">
        <v>529</v>
      </c>
    </row>
    <row r="363" spans="1:3" ht="15" customHeight="1">
      <c r="A363" s="6" t="s">
        <v>824</v>
      </c>
      <c r="B363" s="4" t="s">
        <v>825</v>
      </c>
      <c r="C363" s="6" t="s">
        <v>529</v>
      </c>
    </row>
    <row r="364" spans="1:3" ht="15" customHeight="1">
      <c r="A364" s="6" t="s">
        <v>826</v>
      </c>
      <c r="B364" s="4" t="s">
        <v>827</v>
      </c>
      <c r="C364" s="6" t="s">
        <v>529</v>
      </c>
    </row>
    <row r="365" spans="1:3" ht="15" customHeight="1">
      <c r="A365" s="6" t="s">
        <v>828</v>
      </c>
      <c r="B365" s="4" t="s">
        <v>829</v>
      </c>
      <c r="C365" s="6" t="s">
        <v>529</v>
      </c>
    </row>
    <row r="366" spans="1:3" ht="15" customHeight="1">
      <c r="A366" s="6" t="s">
        <v>830</v>
      </c>
      <c r="B366" s="4" t="s">
        <v>831</v>
      </c>
      <c r="C366" s="6" t="s">
        <v>529</v>
      </c>
    </row>
    <row r="367" spans="1:3" ht="15" customHeight="1">
      <c r="A367" s="6" t="s">
        <v>832</v>
      </c>
      <c r="B367" s="4" t="s">
        <v>833</v>
      </c>
      <c r="C367" s="6" t="s">
        <v>529</v>
      </c>
    </row>
    <row r="368" spans="1:3" ht="15" customHeight="1">
      <c r="A368" s="6" t="s">
        <v>834</v>
      </c>
      <c r="B368" s="4" t="s">
        <v>835</v>
      </c>
      <c r="C368" s="6" t="s">
        <v>529</v>
      </c>
    </row>
    <row r="369" spans="1:3" ht="15" customHeight="1">
      <c r="A369" s="6" t="s">
        <v>836</v>
      </c>
      <c r="B369" s="4" t="s">
        <v>837</v>
      </c>
      <c r="C369" s="6" t="s">
        <v>529</v>
      </c>
    </row>
    <row r="370" spans="1:3" ht="15" customHeight="1">
      <c r="A370" s="6" t="s">
        <v>838</v>
      </c>
      <c r="B370" s="4" t="s">
        <v>839</v>
      </c>
      <c r="C370" s="6" t="s">
        <v>529</v>
      </c>
    </row>
    <row r="371" spans="1:3" ht="15" customHeight="1">
      <c r="A371" s="6" t="s">
        <v>840</v>
      </c>
      <c r="B371" s="4" t="s">
        <v>841</v>
      </c>
      <c r="C371" s="6" t="s">
        <v>529</v>
      </c>
    </row>
    <row r="372" spans="1:3" ht="15" customHeight="1">
      <c r="A372" s="6" t="s">
        <v>842</v>
      </c>
      <c r="B372" s="4" t="s">
        <v>843</v>
      </c>
      <c r="C372" s="6" t="s">
        <v>529</v>
      </c>
    </row>
    <row r="373" spans="1:3" ht="15" customHeight="1">
      <c r="A373" s="6" t="s">
        <v>844</v>
      </c>
      <c r="B373" s="4" t="s">
        <v>845</v>
      </c>
      <c r="C373" s="6" t="s">
        <v>529</v>
      </c>
    </row>
    <row r="374" spans="1:3" ht="15" customHeight="1">
      <c r="A374" s="6" t="s">
        <v>846</v>
      </c>
      <c r="B374" s="4" t="s">
        <v>847</v>
      </c>
      <c r="C374" s="6" t="s">
        <v>529</v>
      </c>
    </row>
    <row r="375" spans="1:3" ht="15" customHeight="1">
      <c r="A375" s="6" t="s">
        <v>848</v>
      </c>
      <c r="B375" s="4" t="s">
        <v>849</v>
      </c>
      <c r="C375" s="6" t="s">
        <v>529</v>
      </c>
    </row>
    <row r="376" spans="1:3" ht="15" customHeight="1">
      <c r="A376" s="6" t="s">
        <v>850</v>
      </c>
      <c r="B376" s="4" t="s">
        <v>851</v>
      </c>
      <c r="C376" s="6" t="s">
        <v>529</v>
      </c>
    </row>
    <row r="377" spans="1:3" ht="15" customHeight="1">
      <c r="A377" s="6" t="s">
        <v>852</v>
      </c>
      <c r="B377" s="4" t="s">
        <v>853</v>
      </c>
      <c r="C377" s="6" t="s">
        <v>529</v>
      </c>
    </row>
    <row r="378" spans="1:3" ht="15" customHeight="1">
      <c r="A378" s="6" t="s">
        <v>854</v>
      </c>
      <c r="B378" s="4" t="s">
        <v>855</v>
      </c>
      <c r="C378" s="6" t="s">
        <v>529</v>
      </c>
    </row>
    <row r="379" spans="1:3" ht="15" customHeight="1">
      <c r="A379" s="6" t="s">
        <v>856</v>
      </c>
      <c r="B379" s="4" t="s">
        <v>857</v>
      </c>
      <c r="C379" s="6" t="s">
        <v>529</v>
      </c>
    </row>
    <row r="380" spans="1:3" ht="15" customHeight="1">
      <c r="A380" s="6" t="s">
        <v>858</v>
      </c>
      <c r="B380" s="4" t="s">
        <v>859</v>
      </c>
      <c r="C380" s="6" t="s">
        <v>529</v>
      </c>
    </row>
    <row r="381" spans="1:3" ht="15" customHeight="1">
      <c r="A381" s="6" t="s">
        <v>860</v>
      </c>
      <c r="B381" s="4" t="s">
        <v>861</v>
      </c>
      <c r="C381" s="6" t="s">
        <v>529</v>
      </c>
    </row>
    <row r="382" spans="1:3" ht="15" customHeight="1">
      <c r="A382" s="6" t="s">
        <v>862</v>
      </c>
      <c r="B382" s="4" t="s">
        <v>863</v>
      </c>
      <c r="C382" s="6" t="s">
        <v>529</v>
      </c>
    </row>
    <row r="383" spans="1:3" ht="15" customHeight="1">
      <c r="A383" s="6" t="s">
        <v>864</v>
      </c>
      <c r="B383" s="4" t="s">
        <v>865</v>
      </c>
      <c r="C383" s="6" t="s">
        <v>529</v>
      </c>
    </row>
    <row r="384" spans="1:3" ht="15" customHeight="1">
      <c r="A384" s="6" t="s">
        <v>866</v>
      </c>
      <c r="B384" s="4" t="s">
        <v>867</v>
      </c>
      <c r="C384" s="6" t="s">
        <v>529</v>
      </c>
    </row>
    <row r="385" spans="1:3" ht="15" customHeight="1">
      <c r="A385" s="6" t="s">
        <v>868</v>
      </c>
      <c r="B385" s="4" t="s">
        <v>869</v>
      </c>
      <c r="C385" s="6" t="s">
        <v>529</v>
      </c>
    </row>
    <row r="386" spans="1:3" ht="15" customHeight="1">
      <c r="A386" s="6" t="s">
        <v>870</v>
      </c>
      <c r="B386" s="4" t="s">
        <v>871</v>
      </c>
      <c r="C386" s="6" t="s">
        <v>529</v>
      </c>
    </row>
    <row r="387" spans="1:3" ht="15" customHeight="1">
      <c r="A387" s="6" t="s">
        <v>872</v>
      </c>
      <c r="B387" s="4" t="s">
        <v>873</v>
      </c>
      <c r="C387" s="6" t="s">
        <v>529</v>
      </c>
    </row>
    <row r="388" spans="1:3" ht="15" customHeight="1">
      <c r="A388" s="6" t="s">
        <v>874</v>
      </c>
      <c r="B388" s="4" t="s">
        <v>875</v>
      </c>
      <c r="C388" s="6" t="s">
        <v>529</v>
      </c>
    </row>
    <row r="389" spans="1:3" ht="15" customHeight="1">
      <c r="A389" s="6" t="s">
        <v>876</v>
      </c>
      <c r="B389" s="4" t="s">
        <v>877</v>
      </c>
      <c r="C389" s="6" t="s">
        <v>529</v>
      </c>
    </row>
    <row r="390" spans="1:3" ht="15" customHeight="1">
      <c r="A390" s="6" t="s">
        <v>878</v>
      </c>
      <c r="B390" s="4" t="s">
        <v>879</v>
      </c>
      <c r="C390" s="6" t="s">
        <v>529</v>
      </c>
    </row>
    <row r="391" spans="1:3" ht="15" customHeight="1">
      <c r="A391" s="6" t="s">
        <v>880</v>
      </c>
      <c r="B391" s="4" t="s">
        <v>881</v>
      </c>
      <c r="C391" s="6" t="s">
        <v>529</v>
      </c>
    </row>
    <row r="392" spans="1:3" ht="15" customHeight="1">
      <c r="A392" s="6" t="s">
        <v>882</v>
      </c>
      <c r="B392" s="4" t="s">
        <v>883</v>
      </c>
      <c r="C392" s="6" t="s">
        <v>529</v>
      </c>
    </row>
    <row r="393" spans="1:3" ht="15" customHeight="1">
      <c r="A393" s="6" t="s">
        <v>884</v>
      </c>
      <c r="B393" s="4" t="s">
        <v>885</v>
      </c>
      <c r="C393" s="6" t="s">
        <v>529</v>
      </c>
    </row>
    <row r="394" spans="1:3" ht="15" customHeight="1">
      <c r="A394" s="6" t="s">
        <v>886</v>
      </c>
      <c r="B394" s="4" t="s">
        <v>887</v>
      </c>
      <c r="C394" s="6" t="s">
        <v>529</v>
      </c>
    </row>
    <row r="395" spans="1:3" ht="15" customHeight="1">
      <c r="A395" s="6" t="s">
        <v>888</v>
      </c>
      <c r="B395" s="4" t="s">
        <v>889</v>
      </c>
      <c r="C395" s="6" t="s">
        <v>529</v>
      </c>
    </row>
    <row r="396" spans="1:3" ht="15" customHeight="1">
      <c r="A396" s="6" t="s">
        <v>890</v>
      </c>
      <c r="B396" s="4" t="s">
        <v>891</v>
      </c>
      <c r="C396" s="6" t="s">
        <v>529</v>
      </c>
    </row>
    <row r="397" spans="1:3" ht="15" customHeight="1">
      <c r="A397" s="6" t="s">
        <v>892</v>
      </c>
      <c r="B397" s="4" t="s">
        <v>893</v>
      </c>
      <c r="C397" s="6" t="s">
        <v>529</v>
      </c>
    </row>
    <row r="398" spans="1:3" ht="15" customHeight="1">
      <c r="A398" s="6" t="s">
        <v>894</v>
      </c>
      <c r="B398" s="4" t="s">
        <v>895</v>
      </c>
      <c r="C398" s="6" t="s">
        <v>529</v>
      </c>
    </row>
    <row r="399" spans="1:3" ht="15" customHeight="1">
      <c r="A399" s="6" t="s">
        <v>896</v>
      </c>
      <c r="B399" s="4" t="s">
        <v>897</v>
      </c>
      <c r="C399" s="6" t="s">
        <v>529</v>
      </c>
    </row>
    <row r="400" spans="1:3" ht="15" customHeight="1">
      <c r="A400" s="6" t="s">
        <v>898</v>
      </c>
      <c r="B400" s="4" t="s">
        <v>899</v>
      </c>
      <c r="C400" s="6" t="s">
        <v>529</v>
      </c>
    </row>
    <row r="401" spans="1:3" ht="15" customHeight="1">
      <c r="A401" s="6" t="s">
        <v>900</v>
      </c>
      <c r="B401" s="4" t="s">
        <v>901</v>
      </c>
      <c r="C401" s="6" t="s">
        <v>529</v>
      </c>
    </row>
    <row r="402" spans="1:3" ht="15" customHeight="1">
      <c r="A402" s="6" t="s">
        <v>902</v>
      </c>
      <c r="B402" s="4" t="s">
        <v>903</v>
      </c>
      <c r="C402" s="6" t="s">
        <v>529</v>
      </c>
    </row>
    <row r="403" spans="1:3" ht="15" customHeight="1">
      <c r="A403" s="6" t="s">
        <v>904</v>
      </c>
      <c r="B403" s="4" t="s">
        <v>905</v>
      </c>
      <c r="C403" s="6" t="s">
        <v>529</v>
      </c>
    </row>
    <row r="404" spans="1:3" ht="15" customHeight="1">
      <c r="A404" s="6" t="s">
        <v>906</v>
      </c>
      <c r="B404" s="4" t="s">
        <v>907</v>
      </c>
      <c r="C404" s="6" t="s">
        <v>529</v>
      </c>
    </row>
    <row r="405" spans="1:3" ht="15" customHeight="1">
      <c r="A405" s="6" t="s">
        <v>908</v>
      </c>
      <c r="B405" s="4" t="s">
        <v>909</v>
      </c>
      <c r="C405" s="6" t="s">
        <v>529</v>
      </c>
    </row>
    <row r="406" spans="1:3" ht="15" customHeight="1">
      <c r="A406" s="6" t="s">
        <v>910</v>
      </c>
      <c r="B406" s="4" t="s">
        <v>911</v>
      </c>
      <c r="C406" s="6" t="s">
        <v>529</v>
      </c>
    </row>
    <row r="407" spans="1:3" ht="15" customHeight="1">
      <c r="A407" s="6" t="s">
        <v>912</v>
      </c>
      <c r="B407" s="4" t="s">
        <v>913</v>
      </c>
      <c r="C407" s="6" t="s">
        <v>529</v>
      </c>
    </row>
    <row r="408" spans="1:3" ht="15" customHeight="1">
      <c r="A408" s="6" t="s">
        <v>914</v>
      </c>
      <c r="B408" s="4" t="s">
        <v>915</v>
      </c>
      <c r="C408" s="6" t="s">
        <v>529</v>
      </c>
    </row>
    <row r="409" spans="1:3" ht="15" customHeight="1">
      <c r="A409" s="6" t="s">
        <v>916</v>
      </c>
      <c r="B409" s="4" t="s">
        <v>917</v>
      </c>
      <c r="C409" s="6" t="s">
        <v>529</v>
      </c>
    </row>
    <row r="410" spans="1:3" ht="15" customHeight="1">
      <c r="A410" s="6" t="s">
        <v>918</v>
      </c>
      <c r="B410" s="4" t="s">
        <v>919</v>
      </c>
      <c r="C410" s="6" t="s">
        <v>529</v>
      </c>
    </row>
    <row r="411" spans="1:3" ht="15" customHeight="1">
      <c r="A411" s="6" t="s">
        <v>920</v>
      </c>
      <c r="B411" s="4" t="s">
        <v>921</v>
      </c>
      <c r="C411" s="6" t="s">
        <v>529</v>
      </c>
    </row>
    <row r="412" spans="1:3" ht="15" customHeight="1">
      <c r="A412" s="6" t="s">
        <v>922</v>
      </c>
      <c r="B412" s="4" t="s">
        <v>923</v>
      </c>
      <c r="C412" s="6" t="s">
        <v>529</v>
      </c>
    </row>
    <row r="413" spans="1:3" ht="15" customHeight="1">
      <c r="A413" s="6" t="s">
        <v>924</v>
      </c>
      <c r="B413" s="4" t="s">
        <v>925</v>
      </c>
      <c r="C413" s="6" t="s">
        <v>529</v>
      </c>
    </row>
    <row r="414" spans="1:3" ht="15" customHeight="1">
      <c r="A414" s="6" t="s">
        <v>926</v>
      </c>
      <c r="B414" s="4" t="s">
        <v>927</v>
      </c>
      <c r="C414" s="6" t="s">
        <v>529</v>
      </c>
    </row>
    <row r="415" spans="1:3" ht="15" customHeight="1">
      <c r="A415" s="6" t="s">
        <v>928</v>
      </c>
      <c r="B415" s="4" t="s">
        <v>929</v>
      </c>
      <c r="C415" s="6" t="s">
        <v>529</v>
      </c>
    </row>
    <row r="416" spans="1:3" ht="15" customHeight="1">
      <c r="A416" s="6" t="s">
        <v>930</v>
      </c>
      <c r="B416" s="4" t="s">
        <v>931</v>
      </c>
      <c r="C416" s="6" t="s">
        <v>529</v>
      </c>
    </row>
    <row r="417" spans="1:3" ht="15" customHeight="1">
      <c r="A417" s="6" t="s">
        <v>932</v>
      </c>
      <c r="B417" s="4" t="s">
        <v>933</v>
      </c>
      <c r="C417" s="6" t="s">
        <v>529</v>
      </c>
    </row>
    <row r="418" spans="1:3" ht="15" customHeight="1">
      <c r="A418" s="6" t="s">
        <v>934</v>
      </c>
      <c r="B418" s="4" t="s">
        <v>935</v>
      </c>
      <c r="C418" s="6" t="s">
        <v>529</v>
      </c>
    </row>
    <row r="419" spans="1:3" ht="15" customHeight="1">
      <c r="A419" s="6" t="s">
        <v>936</v>
      </c>
      <c r="B419" s="4" t="s">
        <v>937</v>
      </c>
      <c r="C419" s="6" t="s">
        <v>529</v>
      </c>
    </row>
    <row r="420" spans="1:3" ht="15" customHeight="1">
      <c r="A420" s="6" t="s">
        <v>938</v>
      </c>
      <c r="B420" s="4" t="s">
        <v>939</v>
      </c>
      <c r="C420" s="6" t="s">
        <v>529</v>
      </c>
    </row>
    <row r="421" spans="1:3" ht="15" customHeight="1">
      <c r="A421" s="6" t="s">
        <v>940</v>
      </c>
      <c r="B421" s="4" t="s">
        <v>941</v>
      </c>
      <c r="C421" s="6" t="s">
        <v>529</v>
      </c>
    </row>
    <row r="422" spans="1:3" ht="15" customHeight="1">
      <c r="A422" s="6" t="s">
        <v>942</v>
      </c>
      <c r="B422" s="4" t="s">
        <v>943</v>
      </c>
      <c r="C422" s="6" t="s">
        <v>529</v>
      </c>
    </row>
    <row r="423" spans="1:3" ht="15" customHeight="1">
      <c r="A423" s="6" t="s">
        <v>944</v>
      </c>
      <c r="B423" s="4" t="s">
        <v>945</v>
      </c>
      <c r="C423" s="6" t="s">
        <v>529</v>
      </c>
    </row>
    <row r="424" spans="1:3" ht="15" customHeight="1">
      <c r="A424" s="6" t="s">
        <v>946</v>
      </c>
      <c r="B424" s="4" t="s">
        <v>947</v>
      </c>
      <c r="C424" s="6" t="s">
        <v>529</v>
      </c>
    </row>
    <row r="425" spans="1:3" ht="15" customHeight="1">
      <c r="A425" s="6" t="s">
        <v>948</v>
      </c>
      <c r="B425" s="4" t="s">
        <v>949</v>
      </c>
      <c r="C425" s="6" t="s">
        <v>529</v>
      </c>
    </row>
    <row r="426" spans="1:3" ht="15" customHeight="1">
      <c r="A426" s="6" t="s">
        <v>950</v>
      </c>
      <c r="B426" s="4" t="s">
        <v>951</v>
      </c>
      <c r="C426" s="6" t="s">
        <v>529</v>
      </c>
    </row>
    <row r="427" spans="1:3" ht="15" customHeight="1">
      <c r="A427" s="6" t="s">
        <v>952</v>
      </c>
      <c r="B427" s="4" t="s">
        <v>953</v>
      </c>
      <c r="C427" s="6" t="s">
        <v>529</v>
      </c>
    </row>
    <row r="428" spans="1:3" ht="15" customHeight="1">
      <c r="A428" s="6" t="s">
        <v>954</v>
      </c>
      <c r="B428" s="4" t="s">
        <v>955</v>
      </c>
      <c r="C428" s="6" t="s">
        <v>529</v>
      </c>
    </row>
    <row r="429" spans="1:3" ht="15" customHeight="1">
      <c r="A429" s="6" t="s">
        <v>956</v>
      </c>
      <c r="B429" s="4" t="s">
        <v>957</v>
      </c>
      <c r="C429" s="6" t="s">
        <v>529</v>
      </c>
    </row>
    <row r="430" spans="1:3" ht="15" customHeight="1">
      <c r="A430" s="6" t="s">
        <v>958</v>
      </c>
      <c r="B430" s="4" t="s">
        <v>959</v>
      </c>
      <c r="C430" s="6" t="s">
        <v>529</v>
      </c>
    </row>
    <row r="431" spans="1:3" ht="15" customHeight="1">
      <c r="A431" s="6" t="s">
        <v>960</v>
      </c>
      <c r="B431" s="4" t="s">
        <v>961</v>
      </c>
      <c r="C431" s="6" t="s">
        <v>529</v>
      </c>
    </row>
    <row r="432" spans="1:3" ht="15" customHeight="1">
      <c r="A432" s="6" t="s">
        <v>962</v>
      </c>
      <c r="B432" s="4" t="s">
        <v>963</v>
      </c>
      <c r="C432" s="6" t="s">
        <v>529</v>
      </c>
    </row>
    <row r="433" spans="1:3" ht="15" customHeight="1">
      <c r="A433" s="6" t="s">
        <v>964</v>
      </c>
      <c r="B433" s="4" t="s">
        <v>965</v>
      </c>
      <c r="C433" s="6" t="s">
        <v>529</v>
      </c>
    </row>
    <row r="434" spans="1:3" ht="15" customHeight="1">
      <c r="A434" s="6" t="s">
        <v>966</v>
      </c>
      <c r="B434" s="4" t="s">
        <v>967</v>
      </c>
      <c r="C434" s="6" t="s">
        <v>529</v>
      </c>
    </row>
    <row r="435" spans="1:3" ht="15" customHeight="1">
      <c r="A435" s="6" t="s">
        <v>968</v>
      </c>
      <c r="B435" s="4" t="s">
        <v>969</v>
      </c>
      <c r="C435" s="6" t="s">
        <v>529</v>
      </c>
    </row>
    <row r="436" spans="1:3" ht="15" customHeight="1">
      <c r="A436" s="6" t="s">
        <v>970</v>
      </c>
      <c r="B436" s="4" t="s">
        <v>971</v>
      </c>
      <c r="C436" s="6" t="s">
        <v>529</v>
      </c>
    </row>
    <row r="437" spans="1:3" ht="15" customHeight="1">
      <c r="A437" s="6" t="s">
        <v>972</v>
      </c>
      <c r="B437" s="4" t="s">
        <v>973</v>
      </c>
      <c r="C437" s="6" t="s">
        <v>529</v>
      </c>
    </row>
    <row r="438" spans="1:3" ht="15" customHeight="1">
      <c r="A438" s="6" t="s">
        <v>974</v>
      </c>
      <c r="B438" s="4" t="s">
        <v>975</v>
      </c>
      <c r="C438" s="6" t="s">
        <v>529</v>
      </c>
    </row>
    <row r="439" spans="1:3" ht="15" customHeight="1">
      <c r="A439" s="6" t="s">
        <v>976</v>
      </c>
      <c r="B439" s="4" t="s">
        <v>977</v>
      </c>
      <c r="C439" s="6" t="s">
        <v>529</v>
      </c>
    </row>
    <row r="440" spans="1:3" ht="15" customHeight="1">
      <c r="A440" s="6" t="s">
        <v>978</v>
      </c>
      <c r="B440" s="4" t="s">
        <v>979</v>
      </c>
      <c r="C440" s="6" t="s">
        <v>529</v>
      </c>
    </row>
    <row r="441" spans="1:3" ht="15" customHeight="1">
      <c r="A441" s="6" t="s">
        <v>980</v>
      </c>
      <c r="B441" s="4" t="s">
        <v>981</v>
      </c>
      <c r="C441" s="6" t="s">
        <v>529</v>
      </c>
    </row>
    <row r="442" spans="1:3" ht="15" customHeight="1">
      <c r="A442" s="6" t="s">
        <v>982</v>
      </c>
      <c r="B442" s="4" t="s">
        <v>983</v>
      </c>
      <c r="C442" s="6" t="s">
        <v>529</v>
      </c>
    </row>
    <row r="443" spans="1:3" ht="15" customHeight="1">
      <c r="A443" s="6" t="s">
        <v>984</v>
      </c>
      <c r="B443" s="4" t="s">
        <v>985</v>
      </c>
      <c r="C443" s="6" t="s">
        <v>529</v>
      </c>
    </row>
    <row r="444" spans="1:3" ht="15" customHeight="1">
      <c r="A444" s="6" t="s">
        <v>986</v>
      </c>
      <c r="B444" s="4" t="s">
        <v>987</v>
      </c>
      <c r="C444" s="6" t="s">
        <v>529</v>
      </c>
    </row>
    <row r="445" spans="1:3" ht="15" customHeight="1">
      <c r="A445" s="6" t="s">
        <v>988</v>
      </c>
      <c r="B445" s="4" t="s">
        <v>989</v>
      </c>
      <c r="C445" s="6" t="s">
        <v>529</v>
      </c>
    </row>
    <row r="446" spans="1:3" ht="15" customHeight="1">
      <c r="A446" s="6" t="s">
        <v>990</v>
      </c>
      <c r="B446" s="4" t="s">
        <v>991</v>
      </c>
      <c r="C446" s="6" t="s">
        <v>529</v>
      </c>
    </row>
    <row r="447" spans="1:3" ht="15" customHeight="1">
      <c r="A447" s="6" t="s">
        <v>992</v>
      </c>
      <c r="B447" s="4" t="s">
        <v>993</v>
      </c>
      <c r="C447" s="6" t="s">
        <v>529</v>
      </c>
    </row>
    <row r="448" spans="1:3" ht="15" customHeight="1">
      <c r="A448" s="6" t="s">
        <v>994</v>
      </c>
      <c r="B448" s="4" t="s">
        <v>995</v>
      </c>
      <c r="C448" s="6" t="s">
        <v>529</v>
      </c>
    </row>
    <row r="449" spans="1:3" ht="15" customHeight="1">
      <c r="A449" s="6" t="s">
        <v>996</v>
      </c>
      <c r="B449" s="4" t="s">
        <v>997</v>
      </c>
      <c r="C449" s="6" t="s">
        <v>529</v>
      </c>
    </row>
    <row r="450" spans="1:3" ht="15" customHeight="1">
      <c r="A450" s="6" t="s">
        <v>998</v>
      </c>
      <c r="B450" s="4" t="s">
        <v>999</v>
      </c>
      <c r="C450" s="6" t="s">
        <v>529</v>
      </c>
    </row>
    <row r="451" spans="1:3" ht="15" customHeight="1">
      <c r="A451" s="6" t="s">
        <v>1000</v>
      </c>
      <c r="B451" s="4" t="s">
        <v>1001</v>
      </c>
      <c r="C451" s="6" t="s">
        <v>529</v>
      </c>
    </row>
    <row r="452" spans="1:3" ht="15" customHeight="1">
      <c r="A452" s="6" t="s">
        <v>1002</v>
      </c>
      <c r="B452" s="4" t="s">
        <v>1003</v>
      </c>
      <c r="C452" s="6" t="s">
        <v>529</v>
      </c>
    </row>
    <row r="453" spans="1:3" ht="15" customHeight="1">
      <c r="A453" s="6" t="s">
        <v>1004</v>
      </c>
      <c r="B453" s="4" t="s">
        <v>1005</v>
      </c>
      <c r="C453" s="6" t="s">
        <v>529</v>
      </c>
    </row>
    <row r="454" spans="1:3" ht="15" customHeight="1">
      <c r="A454" s="6" t="s">
        <v>1006</v>
      </c>
      <c r="B454" s="4" t="s">
        <v>1007</v>
      </c>
      <c r="C454" s="6" t="s">
        <v>529</v>
      </c>
    </row>
    <row r="455" spans="1:3" ht="15" customHeight="1">
      <c r="A455" s="6" t="s">
        <v>1008</v>
      </c>
      <c r="B455" s="4" t="s">
        <v>1009</v>
      </c>
      <c r="C455" s="6" t="s">
        <v>529</v>
      </c>
    </row>
    <row r="456" spans="1:3" ht="15" customHeight="1">
      <c r="A456" s="6" t="s">
        <v>1010</v>
      </c>
      <c r="B456" s="4" t="s">
        <v>1011</v>
      </c>
      <c r="C456" s="6" t="s">
        <v>529</v>
      </c>
    </row>
    <row r="457" spans="1:3" ht="15" customHeight="1">
      <c r="A457" s="6" t="s">
        <v>1012</v>
      </c>
      <c r="B457" s="4" t="s">
        <v>1013</v>
      </c>
      <c r="C457" s="6" t="s">
        <v>529</v>
      </c>
    </row>
    <row r="458" spans="1:3" ht="15" customHeight="1">
      <c r="A458" s="6" t="s">
        <v>1014</v>
      </c>
      <c r="B458" s="4" t="s">
        <v>1015</v>
      </c>
      <c r="C458" s="6" t="s">
        <v>529</v>
      </c>
    </row>
    <row r="459" spans="1:3" ht="15" customHeight="1">
      <c r="A459" s="6" t="s">
        <v>1016</v>
      </c>
      <c r="B459" s="4" t="s">
        <v>1017</v>
      </c>
      <c r="C459" s="6" t="s">
        <v>529</v>
      </c>
    </row>
    <row r="460" spans="1:3" ht="15" customHeight="1">
      <c r="A460" s="6" t="s">
        <v>1018</v>
      </c>
      <c r="B460" s="4" t="s">
        <v>1019</v>
      </c>
      <c r="C460" s="6" t="s">
        <v>529</v>
      </c>
    </row>
    <row r="461" spans="1:3" ht="15" customHeight="1">
      <c r="A461" s="6" t="s">
        <v>1020</v>
      </c>
      <c r="B461" s="4" t="s">
        <v>1021</v>
      </c>
      <c r="C461" s="6" t="s">
        <v>529</v>
      </c>
    </row>
    <row r="462" spans="1:3" ht="15" customHeight="1">
      <c r="A462" s="6" t="s">
        <v>1022</v>
      </c>
      <c r="B462" s="4" t="s">
        <v>1023</v>
      </c>
      <c r="C462" s="6" t="s">
        <v>529</v>
      </c>
    </row>
    <row r="463" spans="1:3" ht="15" customHeight="1">
      <c r="A463" s="6" t="s">
        <v>1024</v>
      </c>
      <c r="B463" s="4" t="s">
        <v>1025</v>
      </c>
      <c r="C463" s="6" t="s">
        <v>529</v>
      </c>
    </row>
    <row r="464" spans="1:3" ht="15" customHeight="1">
      <c r="A464" s="6" t="s">
        <v>1026</v>
      </c>
      <c r="B464" s="4" t="s">
        <v>1027</v>
      </c>
      <c r="C464" s="6" t="s">
        <v>529</v>
      </c>
    </row>
    <row r="465" spans="1:3" ht="15" customHeight="1">
      <c r="A465" s="6" t="s">
        <v>1028</v>
      </c>
      <c r="B465" s="4" t="s">
        <v>1029</v>
      </c>
      <c r="C465" s="6" t="s">
        <v>529</v>
      </c>
    </row>
    <row r="466" spans="1:3" ht="15" customHeight="1">
      <c r="A466" s="6" t="s">
        <v>1030</v>
      </c>
      <c r="B466" s="4" t="s">
        <v>1031</v>
      </c>
      <c r="C466" s="6" t="s">
        <v>529</v>
      </c>
    </row>
    <row r="467" spans="1:3" ht="15" customHeight="1">
      <c r="A467" s="6" t="s">
        <v>1032</v>
      </c>
      <c r="B467" s="4" t="s">
        <v>1033</v>
      </c>
      <c r="C467" s="6" t="s">
        <v>529</v>
      </c>
    </row>
    <row r="468" spans="1:3" ht="15" customHeight="1">
      <c r="A468" s="6" t="s">
        <v>1034</v>
      </c>
      <c r="B468" s="4" t="s">
        <v>1035</v>
      </c>
      <c r="C468" s="6" t="s">
        <v>529</v>
      </c>
    </row>
    <row r="469" spans="1:3" ht="15" customHeight="1">
      <c r="A469" s="6" t="s">
        <v>1036</v>
      </c>
      <c r="B469" s="4" t="s">
        <v>1037</v>
      </c>
      <c r="C469" s="6" t="s">
        <v>529</v>
      </c>
    </row>
    <row r="470" spans="1:3" ht="15" customHeight="1">
      <c r="A470" s="6" t="s">
        <v>1038</v>
      </c>
      <c r="B470" s="4" t="s">
        <v>1039</v>
      </c>
      <c r="C470" s="6" t="s">
        <v>529</v>
      </c>
    </row>
    <row r="471" spans="1:3" ht="15" customHeight="1">
      <c r="A471" s="6" t="s">
        <v>1040</v>
      </c>
      <c r="B471" s="4" t="s">
        <v>1041</v>
      </c>
      <c r="C471" s="6" t="s">
        <v>529</v>
      </c>
    </row>
    <row r="472" spans="1:3" ht="15" customHeight="1">
      <c r="A472" s="6" t="s">
        <v>1042</v>
      </c>
      <c r="B472" s="4" t="s">
        <v>1043</v>
      </c>
      <c r="C472" s="6" t="s">
        <v>529</v>
      </c>
    </row>
    <row r="473" spans="1:3" ht="15" customHeight="1">
      <c r="A473" s="6" t="s">
        <v>1044</v>
      </c>
      <c r="B473" s="4" t="s">
        <v>1045</v>
      </c>
      <c r="C473" s="6" t="s">
        <v>529</v>
      </c>
    </row>
    <row r="474" spans="1:3" ht="15" customHeight="1">
      <c r="A474" s="6" t="s">
        <v>1046</v>
      </c>
      <c r="B474" s="4" t="s">
        <v>1047</v>
      </c>
      <c r="C474" s="6" t="s">
        <v>529</v>
      </c>
    </row>
    <row r="475" spans="1:3" ht="15" customHeight="1">
      <c r="A475" s="6" t="s">
        <v>1048</v>
      </c>
      <c r="B475" s="4" t="s">
        <v>1049</v>
      </c>
      <c r="C475" s="6" t="s">
        <v>529</v>
      </c>
    </row>
    <row r="476" spans="1:3" ht="15" customHeight="1">
      <c r="A476" s="6" t="s">
        <v>1050</v>
      </c>
      <c r="B476" s="4" t="s">
        <v>1051</v>
      </c>
      <c r="C476" s="6" t="s">
        <v>529</v>
      </c>
    </row>
    <row r="477" spans="1:3" ht="15" customHeight="1">
      <c r="A477" s="6" t="s">
        <v>1052</v>
      </c>
      <c r="B477" s="4" t="s">
        <v>1053</v>
      </c>
      <c r="C477" s="6" t="s">
        <v>529</v>
      </c>
    </row>
    <row r="478" spans="1:3" ht="15" customHeight="1">
      <c r="A478" s="6" t="s">
        <v>1054</v>
      </c>
      <c r="B478" s="4" t="s">
        <v>1055</v>
      </c>
      <c r="C478" s="6" t="s">
        <v>529</v>
      </c>
    </row>
    <row r="479" spans="1:3" ht="15" customHeight="1">
      <c r="A479" s="6" t="s">
        <v>1056</v>
      </c>
      <c r="B479" s="4" t="s">
        <v>1057</v>
      </c>
      <c r="C479" s="6" t="s">
        <v>529</v>
      </c>
    </row>
    <row r="480" spans="1:3" ht="15" customHeight="1">
      <c r="A480" s="6" t="s">
        <v>1058</v>
      </c>
      <c r="B480" s="4" t="s">
        <v>1059</v>
      </c>
      <c r="C480" s="6" t="s">
        <v>529</v>
      </c>
    </row>
    <row r="481" spans="1:3" ht="15" customHeight="1">
      <c r="A481" s="6" t="s">
        <v>1060</v>
      </c>
      <c r="B481" s="4" t="s">
        <v>1061</v>
      </c>
      <c r="C481" s="6" t="s">
        <v>529</v>
      </c>
    </row>
    <row r="482" spans="1:3" ht="15" customHeight="1">
      <c r="A482" s="6" t="s">
        <v>1062</v>
      </c>
      <c r="B482" s="4" t="s">
        <v>1063</v>
      </c>
      <c r="C482" s="6" t="s">
        <v>529</v>
      </c>
    </row>
    <row r="483" spans="1:3" ht="15" customHeight="1">
      <c r="A483" s="6" t="s">
        <v>1064</v>
      </c>
      <c r="B483" s="4" t="s">
        <v>1065</v>
      </c>
      <c r="C483" s="6" t="s">
        <v>529</v>
      </c>
    </row>
    <row r="484" spans="1:3" ht="15" customHeight="1">
      <c r="A484" s="6" t="s">
        <v>1066</v>
      </c>
      <c r="B484" s="4" t="s">
        <v>1067</v>
      </c>
      <c r="C484" s="6" t="s">
        <v>529</v>
      </c>
    </row>
    <row r="485" spans="1:3" ht="15" customHeight="1">
      <c r="A485" s="6" t="s">
        <v>1068</v>
      </c>
      <c r="B485" s="4" t="s">
        <v>1069</v>
      </c>
      <c r="C485" s="6" t="s">
        <v>529</v>
      </c>
    </row>
    <row r="486" spans="1:3" ht="15" customHeight="1">
      <c r="A486" s="6" t="s">
        <v>1070</v>
      </c>
      <c r="B486" s="4" t="s">
        <v>1071</v>
      </c>
      <c r="C486" s="6" t="s">
        <v>529</v>
      </c>
    </row>
    <row r="487" spans="1:3" ht="15" customHeight="1">
      <c r="A487" s="6" t="s">
        <v>1072</v>
      </c>
      <c r="B487" s="4" t="s">
        <v>1073</v>
      </c>
      <c r="C487" s="6" t="s">
        <v>529</v>
      </c>
    </row>
    <row r="488" spans="1:3" ht="15" customHeight="1">
      <c r="A488" s="6" t="s">
        <v>1074</v>
      </c>
      <c r="B488" s="4" t="s">
        <v>1075</v>
      </c>
      <c r="C488" s="6" t="s">
        <v>529</v>
      </c>
    </row>
    <row r="489" spans="1:3" ht="15" customHeight="1">
      <c r="A489" s="6" t="s">
        <v>1076</v>
      </c>
      <c r="B489" s="4" t="s">
        <v>1077</v>
      </c>
      <c r="C489" s="6" t="s">
        <v>529</v>
      </c>
    </row>
    <row r="490" spans="1:3" ht="15" customHeight="1">
      <c r="A490" s="6" t="s">
        <v>1078</v>
      </c>
      <c r="B490" s="4" t="s">
        <v>1079</v>
      </c>
      <c r="C490" s="6" t="s">
        <v>529</v>
      </c>
    </row>
    <row r="491" spans="1:3" ht="15" customHeight="1">
      <c r="A491" s="6" t="s">
        <v>1080</v>
      </c>
      <c r="B491" s="4" t="s">
        <v>1081</v>
      </c>
      <c r="C491" s="6" t="s">
        <v>529</v>
      </c>
    </row>
    <row r="492" spans="1:3" ht="15" customHeight="1">
      <c r="A492" s="6" t="s">
        <v>1082</v>
      </c>
      <c r="B492" s="4" t="s">
        <v>1083</v>
      </c>
      <c r="C492" s="6" t="s">
        <v>529</v>
      </c>
    </row>
    <row r="493" spans="1:3" ht="15" customHeight="1">
      <c r="A493" s="6" t="s">
        <v>1084</v>
      </c>
      <c r="B493" s="4" t="s">
        <v>1085</v>
      </c>
      <c r="C493" s="6" t="s">
        <v>529</v>
      </c>
    </row>
    <row r="494" spans="1:3" ht="15" customHeight="1">
      <c r="A494" s="6" t="s">
        <v>1086</v>
      </c>
      <c r="B494" s="4" t="s">
        <v>1087</v>
      </c>
      <c r="C494" s="6" t="s">
        <v>529</v>
      </c>
    </row>
    <row r="495" spans="1:3" ht="15" customHeight="1">
      <c r="A495" s="6" t="s">
        <v>1088</v>
      </c>
      <c r="B495" s="4" t="s">
        <v>1089</v>
      </c>
      <c r="C495" s="6" t="s">
        <v>529</v>
      </c>
    </row>
    <row r="496" spans="1:3" ht="15" customHeight="1">
      <c r="A496" s="6" t="s">
        <v>1090</v>
      </c>
      <c r="B496" s="4" t="s">
        <v>1091</v>
      </c>
      <c r="C496" s="6" t="s">
        <v>529</v>
      </c>
    </row>
    <row r="497" spans="1:3" ht="15" customHeight="1">
      <c r="A497" s="6" t="s">
        <v>1092</v>
      </c>
      <c r="B497" s="4" t="s">
        <v>1093</v>
      </c>
      <c r="C497" s="6" t="s">
        <v>529</v>
      </c>
    </row>
    <row r="498" spans="1:3" ht="15" customHeight="1">
      <c r="A498" s="6" t="s">
        <v>1094</v>
      </c>
      <c r="B498" s="4" t="s">
        <v>1095</v>
      </c>
      <c r="C498" s="6" t="s">
        <v>529</v>
      </c>
    </row>
    <row r="499" spans="1:3" ht="15" customHeight="1">
      <c r="A499" s="6" t="s">
        <v>1096</v>
      </c>
      <c r="B499" s="4" t="s">
        <v>1097</v>
      </c>
      <c r="C499" s="6" t="s">
        <v>529</v>
      </c>
    </row>
    <row r="500" spans="1:3" ht="15" customHeight="1">
      <c r="A500" s="6" t="s">
        <v>1098</v>
      </c>
      <c r="B500" s="4" t="s">
        <v>1099</v>
      </c>
      <c r="C500" s="6" t="s">
        <v>529</v>
      </c>
    </row>
    <row r="501" spans="1:3" ht="15" customHeight="1">
      <c r="A501" s="6" t="s">
        <v>1100</v>
      </c>
      <c r="B501" s="4" t="s">
        <v>1101</v>
      </c>
      <c r="C501" s="6" t="s">
        <v>529</v>
      </c>
    </row>
    <row r="502" spans="1:3">
      <c r="A502" s="5" t="s">
        <v>4</v>
      </c>
      <c r="B502" s="5" t="s">
        <v>4</v>
      </c>
      <c r="C502" s="5" t="s">
        <v>4</v>
      </c>
    </row>
    <row r="503" spans="1:3" ht="15" customHeight="1">
      <c r="A503" s="1" t="s">
        <v>1102</v>
      </c>
      <c r="B503" s="2" t="s">
        <v>1103</v>
      </c>
      <c r="C503" s="1" t="s">
        <v>304</v>
      </c>
    </row>
    <row r="504" spans="1:3" ht="22.5" customHeight="1">
      <c r="A504" s="3" t="s">
        <v>8</v>
      </c>
      <c r="B504" s="3" t="s">
        <v>9</v>
      </c>
      <c r="C504" s="3" t="s">
        <v>10</v>
      </c>
    </row>
    <row r="505" spans="1:3" ht="15" customHeight="1">
      <c r="A505" s="6" t="s">
        <v>1104</v>
      </c>
      <c r="B505" s="4" t="s">
        <v>1105</v>
      </c>
      <c r="C505" s="6" t="s">
        <v>1106</v>
      </c>
    </row>
    <row r="506" spans="1:3" ht="15" customHeight="1">
      <c r="A506" s="6" t="s">
        <v>1107</v>
      </c>
      <c r="B506" s="4" t="s">
        <v>1108</v>
      </c>
      <c r="C506" s="6" t="s">
        <v>1109</v>
      </c>
    </row>
    <row r="507" spans="1:3" ht="15" customHeight="1">
      <c r="A507" s="6" t="s">
        <v>1110</v>
      </c>
      <c r="B507" s="4" t="s">
        <v>1111</v>
      </c>
      <c r="C507" s="6" t="s">
        <v>1112</v>
      </c>
    </row>
    <row r="508" spans="1:3" ht="15" customHeight="1">
      <c r="A508" s="6" t="s">
        <v>1113</v>
      </c>
      <c r="B508" s="4" t="s">
        <v>1114</v>
      </c>
      <c r="C508" s="6" t="s">
        <v>1106</v>
      </c>
    </row>
    <row r="509" spans="1:3" ht="15" customHeight="1">
      <c r="A509" s="6" t="s">
        <v>1115</v>
      </c>
      <c r="B509" s="4" t="s">
        <v>1116</v>
      </c>
      <c r="C509" s="6" t="s">
        <v>1117</v>
      </c>
    </row>
    <row r="510" spans="1:3" ht="15" customHeight="1">
      <c r="A510" s="6" t="s">
        <v>1118</v>
      </c>
      <c r="B510" s="4" t="s">
        <v>1119</v>
      </c>
      <c r="C510" s="6" t="s">
        <v>1106</v>
      </c>
    </row>
    <row r="511" spans="1:3" ht="15" customHeight="1">
      <c r="A511" s="6" t="s">
        <v>1120</v>
      </c>
      <c r="B511" s="4" t="s">
        <v>1121</v>
      </c>
      <c r="C511" s="6" t="s">
        <v>1122</v>
      </c>
    </row>
    <row r="512" spans="1:3" ht="15" customHeight="1">
      <c r="A512" s="6" t="s">
        <v>1123</v>
      </c>
      <c r="B512" s="4" t="s">
        <v>1124</v>
      </c>
      <c r="C512" s="6" t="s">
        <v>242</v>
      </c>
    </row>
    <row r="513" spans="1:3" ht="15" customHeight="1">
      <c r="A513" s="6" t="s">
        <v>1125</v>
      </c>
      <c r="B513" s="4" t="s">
        <v>1126</v>
      </c>
      <c r="C513" s="6" t="s">
        <v>1127</v>
      </c>
    </row>
    <row r="514" spans="1:3" ht="15" customHeight="1">
      <c r="A514" s="6" t="s">
        <v>1128</v>
      </c>
      <c r="B514" s="4" t="s">
        <v>1129</v>
      </c>
      <c r="C514" s="6" t="s">
        <v>1130</v>
      </c>
    </row>
    <row r="515" spans="1:3" ht="15" customHeight="1">
      <c r="A515" s="6" t="s">
        <v>1131</v>
      </c>
      <c r="B515" s="4" t="s">
        <v>1132</v>
      </c>
      <c r="C515" s="6" t="s">
        <v>1133</v>
      </c>
    </row>
    <row r="516" spans="1:3">
      <c r="A516" s="5" t="s">
        <v>4</v>
      </c>
      <c r="B516" s="5" t="s">
        <v>4</v>
      </c>
      <c r="C516" s="5" t="s">
        <v>4</v>
      </c>
    </row>
    <row r="517" spans="1:3" ht="15" customHeight="1">
      <c r="A517" s="1" t="s">
        <v>1134</v>
      </c>
      <c r="B517" s="2" t="s">
        <v>1135</v>
      </c>
      <c r="C517" s="1" t="s">
        <v>1136</v>
      </c>
    </row>
    <row r="518" spans="1:3" ht="22.5" customHeight="1">
      <c r="A518" s="3" t="s">
        <v>8</v>
      </c>
      <c r="B518" s="3" t="s">
        <v>9</v>
      </c>
      <c r="C518" s="3" t="s">
        <v>10</v>
      </c>
    </row>
    <row r="519" spans="1:3" ht="15" customHeight="1">
      <c r="A519" s="6" t="s">
        <v>1137</v>
      </c>
      <c r="B519" s="4" t="s">
        <v>1138</v>
      </c>
      <c r="C519" s="6" t="s">
        <v>1139</v>
      </c>
    </row>
    <row r="520" spans="1:3" ht="15" customHeight="1">
      <c r="A520" s="6" t="s">
        <v>1140</v>
      </c>
      <c r="B520" s="4" t="s">
        <v>1141</v>
      </c>
      <c r="C520" s="6" t="s">
        <v>1142</v>
      </c>
    </row>
    <row r="521" spans="1:3" ht="15" customHeight="1">
      <c r="A521" s="6" t="s">
        <v>1143</v>
      </c>
      <c r="B521" s="4" t="s">
        <v>1144</v>
      </c>
      <c r="C521" s="6" t="s">
        <v>1145</v>
      </c>
    </row>
    <row r="522" spans="1:3" ht="15" customHeight="1">
      <c r="A522" s="6" t="s">
        <v>1146</v>
      </c>
      <c r="B522" s="4" t="s">
        <v>1147</v>
      </c>
      <c r="C522" s="6" t="s">
        <v>242</v>
      </c>
    </row>
    <row r="523" spans="1:3" ht="15" customHeight="1">
      <c r="A523" s="6" t="s">
        <v>1148</v>
      </c>
      <c r="B523" s="4" t="s">
        <v>1149</v>
      </c>
      <c r="C523" s="6" t="s">
        <v>1145</v>
      </c>
    </row>
    <row r="524" spans="1:3" ht="15" customHeight="1">
      <c r="A524" s="6" t="s">
        <v>1150</v>
      </c>
      <c r="B524" s="4" t="s">
        <v>1151</v>
      </c>
      <c r="C524" s="6" t="s">
        <v>1152</v>
      </c>
    </row>
    <row r="525" spans="1:3" ht="15" customHeight="1">
      <c r="A525" s="6" t="s">
        <v>1153</v>
      </c>
      <c r="B525" s="4" t="s">
        <v>1154</v>
      </c>
      <c r="C525" s="6" t="s">
        <v>1155</v>
      </c>
    </row>
    <row r="526" spans="1:3" ht="15" customHeight="1">
      <c r="A526" s="6" t="s">
        <v>1156</v>
      </c>
      <c r="B526" s="4" t="s">
        <v>1157</v>
      </c>
      <c r="C526" s="6" t="s">
        <v>1158</v>
      </c>
    </row>
    <row r="527" spans="1:3" ht="15" customHeight="1">
      <c r="A527" s="6" t="s">
        <v>1159</v>
      </c>
      <c r="B527" s="4" t="s">
        <v>1160</v>
      </c>
      <c r="C527" s="6" t="s">
        <v>1161</v>
      </c>
    </row>
    <row r="528" spans="1:3" ht="15" customHeight="1">
      <c r="A528" s="6" t="s">
        <v>1162</v>
      </c>
      <c r="B528" s="4" t="s">
        <v>1163</v>
      </c>
      <c r="C528" s="6" t="s">
        <v>1164</v>
      </c>
    </row>
    <row r="529" spans="1:3" ht="15" customHeight="1">
      <c r="A529" s="6" t="s">
        <v>1165</v>
      </c>
      <c r="B529" s="4" t="s">
        <v>1166</v>
      </c>
      <c r="C529" s="6" t="s">
        <v>1167</v>
      </c>
    </row>
    <row r="530" spans="1:3" ht="15" customHeight="1">
      <c r="A530" s="6" t="s">
        <v>1168</v>
      </c>
      <c r="B530" s="4" t="s">
        <v>1169</v>
      </c>
      <c r="C530" s="6" t="s">
        <v>1170</v>
      </c>
    </row>
    <row r="531" spans="1:3" ht="15" customHeight="1">
      <c r="A531" s="6" t="s">
        <v>1171</v>
      </c>
      <c r="B531" s="4" t="s">
        <v>1172</v>
      </c>
      <c r="C531" s="6" t="s">
        <v>1173</v>
      </c>
    </row>
    <row r="532" spans="1:3" ht="15" customHeight="1">
      <c r="A532" s="6" t="s">
        <v>1174</v>
      </c>
      <c r="B532" s="4" t="s">
        <v>1175</v>
      </c>
      <c r="C532" s="6" t="s">
        <v>437</v>
      </c>
    </row>
    <row r="533" spans="1:3" ht="15" customHeight="1">
      <c r="A533" s="6" t="s">
        <v>1176</v>
      </c>
      <c r="B533" s="4" t="s">
        <v>1177</v>
      </c>
      <c r="C533" s="6" t="s">
        <v>1170</v>
      </c>
    </row>
    <row r="534" spans="1:3" ht="15" customHeight="1">
      <c r="A534" s="6" t="s">
        <v>1178</v>
      </c>
      <c r="B534" s="4" t="s">
        <v>1179</v>
      </c>
      <c r="C534" s="6" t="s">
        <v>1180</v>
      </c>
    </row>
    <row r="535" spans="1:3" ht="15" customHeight="1">
      <c r="A535" s="6" t="s">
        <v>1181</v>
      </c>
      <c r="B535" s="4" t="s">
        <v>1182</v>
      </c>
      <c r="C535" s="6" t="s">
        <v>437</v>
      </c>
    </row>
    <row r="536" spans="1:3" ht="15" customHeight="1">
      <c r="A536" s="6" t="s">
        <v>1183</v>
      </c>
      <c r="B536" s="4" t="s">
        <v>1184</v>
      </c>
      <c r="C536" s="6" t="s">
        <v>1185</v>
      </c>
    </row>
    <row r="537" spans="1:3" ht="15" customHeight="1">
      <c r="A537" s="6" t="s">
        <v>1186</v>
      </c>
      <c r="B537" s="4" t="s">
        <v>1187</v>
      </c>
      <c r="C537" s="6" t="s">
        <v>1188</v>
      </c>
    </row>
    <row r="538" spans="1:3" ht="15" customHeight="1">
      <c r="A538" s="6" t="s">
        <v>1189</v>
      </c>
      <c r="B538" s="4" t="s">
        <v>1190</v>
      </c>
      <c r="C538" s="6" t="s">
        <v>1145</v>
      </c>
    </row>
    <row r="539" spans="1:3" ht="15" customHeight="1">
      <c r="A539" s="6" t="s">
        <v>1191</v>
      </c>
      <c r="B539" s="4" t="s">
        <v>1192</v>
      </c>
      <c r="C539" s="6" t="s">
        <v>437</v>
      </c>
    </row>
    <row r="540" spans="1:3" ht="15" customHeight="1">
      <c r="A540" s="6" t="s">
        <v>1193</v>
      </c>
      <c r="B540" s="4" t="s">
        <v>1194</v>
      </c>
      <c r="C540" s="6" t="s">
        <v>242</v>
      </c>
    </row>
    <row r="541" spans="1:3" ht="15" customHeight="1">
      <c r="A541" s="6" t="s">
        <v>1195</v>
      </c>
      <c r="B541" s="4" t="s">
        <v>1196</v>
      </c>
      <c r="C541" s="6" t="s">
        <v>437</v>
      </c>
    </row>
    <row r="542" spans="1:3" ht="15" customHeight="1">
      <c r="A542" s="6" t="s">
        <v>1197</v>
      </c>
      <c r="B542" s="4" t="s">
        <v>1198</v>
      </c>
      <c r="C542" s="6" t="s">
        <v>440</v>
      </c>
    </row>
    <row r="543" spans="1:3" ht="15" customHeight="1">
      <c r="A543" s="6" t="s">
        <v>1199</v>
      </c>
      <c r="B543" s="4" t="s">
        <v>1200</v>
      </c>
      <c r="C543" s="6" t="s">
        <v>1201</v>
      </c>
    </row>
    <row r="544" spans="1:3" ht="15" customHeight="1">
      <c r="A544" s="6" t="s">
        <v>1202</v>
      </c>
      <c r="B544" s="4" t="s">
        <v>1203</v>
      </c>
      <c r="C544" s="6" t="s">
        <v>1185</v>
      </c>
    </row>
    <row r="545" spans="1:3" ht="15" customHeight="1">
      <c r="A545" s="6" t="s">
        <v>1204</v>
      </c>
      <c r="B545" s="4" t="s">
        <v>1205</v>
      </c>
      <c r="C545" s="6" t="s">
        <v>1161</v>
      </c>
    </row>
    <row r="546" spans="1:3" ht="15" customHeight="1">
      <c r="A546" s="6" t="s">
        <v>1206</v>
      </c>
      <c r="B546" s="4" t="s">
        <v>1207</v>
      </c>
      <c r="C546" s="6" t="s">
        <v>242</v>
      </c>
    </row>
    <row r="547" spans="1:3" ht="15" customHeight="1">
      <c r="A547" s="6" t="s">
        <v>1208</v>
      </c>
      <c r="B547" s="4" t="s">
        <v>1209</v>
      </c>
      <c r="C547" s="6" t="s">
        <v>1167</v>
      </c>
    </row>
    <row r="548" spans="1:3" ht="15" customHeight="1">
      <c r="A548" s="6" t="s">
        <v>1210</v>
      </c>
      <c r="B548" s="4" t="s">
        <v>1211</v>
      </c>
      <c r="C548" s="6" t="s">
        <v>1167</v>
      </c>
    </row>
    <row r="549" spans="1:3" ht="15" customHeight="1">
      <c r="A549" s="6" t="s">
        <v>1212</v>
      </c>
      <c r="B549" s="4" t="s">
        <v>1213</v>
      </c>
      <c r="C549" s="6" t="s">
        <v>1214</v>
      </c>
    </row>
    <row r="550" spans="1:3" ht="15" customHeight="1">
      <c r="A550" s="6" t="s">
        <v>1215</v>
      </c>
      <c r="B550" s="4" t="s">
        <v>1216</v>
      </c>
      <c r="C550" s="6" t="s">
        <v>1217</v>
      </c>
    </row>
    <row r="551" spans="1:3" ht="15" customHeight="1">
      <c r="A551" s="6" t="s">
        <v>1218</v>
      </c>
      <c r="B551" s="4" t="s">
        <v>1219</v>
      </c>
      <c r="C551" s="6" t="s">
        <v>1220</v>
      </c>
    </row>
    <row r="552" spans="1:3" ht="15" customHeight="1">
      <c r="A552" s="6" t="s">
        <v>1221</v>
      </c>
      <c r="B552" s="4" t="s">
        <v>1222</v>
      </c>
      <c r="C552" s="6" t="s">
        <v>1170</v>
      </c>
    </row>
    <row r="553" spans="1:3" ht="15" customHeight="1">
      <c r="A553" s="6" t="s">
        <v>1223</v>
      </c>
      <c r="B553" s="4" t="s">
        <v>1224</v>
      </c>
      <c r="C553" s="6" t="s">
        <v>1225</v>
      </c>
    </row>
    <row r="554" spans="1:3" ht="15" customHeight="1">
      <c r="A554" s="6" t="s">
        <v>1226</v>
      </c>
      <c r="B554" s="4" t="s">
        <v>1227</v>
      </c>
      <c r="C554" s="6" t="s">
        <v>1228</v>
      </c>
    </row>
    <row r="555" spans="1:3" ht="15" customHeight="1">
      <c r="A555" s="6" t="s">
        <v>1229</v>
      </c>
      <c r="B555" s="4" t="s">
        <v>1230</v>
      </c>
      <c r="C555" s="6" t="s">
        <v>1231</v>
      </c>
    </row>
    <row r="556" spans="1:3" ht="15" customHeight="1">
      <c r="A556" s="6" t="s">
        <v>1232</v>
      </c>
      <c r="B556" s="4" t="s">
        <v>1233</v>
      </c>
      <c r="C556" s="6" t="s">
        <v>1234</v>
      </c>
    </row>
    <row r="557" spans="1:3" ht="15" customHeight="1">
      <c r="A557" s="6" t="s">
        <v>1235</v>
      </c>
      <c r="B557" s="4" t="s">
        <v>1236</v>
      </c>
      <c r="C557" s="6" t="s">
        <v>1237</v>
      </c>
    </row>
    <row r="558" spans="1:3" ht="15" customHeight="1">
      <c r="A558" s="6" t="s">
        <v>1238</v>
      </c>
      <c r="B558" s="4" t="s">
        <v>1239</v>
      </c>
      <c r="C558" s="6" t="s">
        <v>1240</v>
      </c>
    </row>
    <row r="559" spans="1:3" ht="15" customHeight="1">
      <c r="A559" s="6" t="s">
        <v>1241</v>
      </c>
      <c r="B559" s="4" t="s">
        <v>1242</v>
      </c>
      <c r="C559" s="6" t="s">
        <v>1243</v>
      </c>
    </row>
    <row r="560" spans="1:3" ht="15" customHeight="1">
      <c r="A560" s="6" t="s">
        <v>1244</v>
      </c>
      <c r="B560" s="4" t="s">
        <v>1245</v>
      </c>
      <c r="C560" s="6" t="s">
        <v>1246</v>
      </c>
    </row>
    <row r="561" spans="1:3" ht="15" customHeight="1">
      <c r="A561" s="6" t="s">
        <v>1247</v>
      </c>
      <c r="B561" s="4" t="s">
        <v>1248</v>
      </c>
      <c r="C561" s="6" t="s">
        <v>437</v>
      </c>
    </row>
    <row r="562" spans="1:3">
      <c r="A562" s="5" t="s">
        <v>4</v>
      </c>
      <c r="B562" s="5" t="s">
        <v>4</v>
      </c>
      <c r="C562" s="5" t="s">
        <v>4</v>
      </c>
    </row>
    <row r="563" spans="1:3" ht="15" customHeight="1">
      <c r="A563" s="1" t="s">
        <v>1249</v>
      </c>
      <c r="B563" s="2" t="s">
        <v>1250</v>
      </c>
      <c r="C563" s="1" t="s">
        <v>4</v>
      </c>
    </row>
    <row r="564" spans="1:3" ht="22.5" customHeight="1">
      <c r="A564" s="3" t="s">
        <v>8</v>
      </c>
      <c r="B564" s="3" t="s">
        <v>9</v>
      </c>
      <c r="C564" s="3" t="s">
        <v>10</v>
      </c>
    </row>
    <row r="565" spans="1:3" ht="15" customHeight="1">
      <c r="A565" s="6" t="s">
        <v>1251</v>
      </c>
      <c r="B565" s="4" t="s">
        <v>1252</v>
      </c>
      <c r="C565" s="6" t="s">
        <v>1253</v>
      </c>
    </row>
    <row r="566" spans="1:3" ht="15" customHeight="1">
      <c r="A566" s="6" t="s">
        <v>1254</v>
      </c>
      <c r="B566" s="4" t="s">
        <v>1255</v>
      </c>
      <c r="C566" s="6" t="s">
        <v>1256</v>
      </c>
    </row>
    <row r="567" spans="1:3" ht="15" customHeight="1">
      <c r="A567" s="6" t="s">
        <v>1257</v>
      </c>
      <c r="B567" s="4" t="s">
        <v>1258</v>
      </c>
      <c r="C567" s="6" t="s">
        <v>1259</v>
      </c>
    </row>
    <row r="568" spans="1:3" ht="15" customHeight="1">
      <c r="A568" s="6" t="s">
        <v>1260</v>
      </c>
      <c r="B568" s="4" t="s">
        <v>1261</v>
      </c>
      <c r="C568" s="6" t="s">
        <v>1262</v>
      </c>
    </row>
    <row r="569" spans="1:3" ht="15" customHeight="1">
      <c r="A569" s="6" t="s">
        <v>1263</v>
      </c>
      <c r="B569" s="4" t="s">
        <v>1264</v>
      </c>
      <c r="C569" s="6" t="s">
        <v>1265</v>
      </c>
    </row>
    <row r="570" spans="1:3" ht="15" customHeight="1">
      <c r="A570" s="6" t="s">
        <v>1266</v>
      </c>
      <c r="B570" s="4" t="s">
        <v>1267</v>
      </c>
      <c r="C570" s="6" t="s">
        <v>1268</v>
      </c>
    </row>
    <row r="571" spans="1:3" ht="15" customHeight="1">
      <c r="A571" s="6" t="s">
        <v>1269</v>
      </c>
      <c r="B571" s="4" t="s">
        <v>1270</v>
      </c>
      <c r="C571" s="6" t="s">
        <v>1271</v>
      </c>
    </row>
    <row r="572" spans="1:3" ht="15" customHeight="1">
      <c r="A572" s="6" t="s">
        <v>1272</v>
      </c>
      <c r="B572" s="4" t="s">
        <v>1273</v>
      </c>
      <c r="C572" s="6" t="s">
        <v>1268</v>
      </c>
    </row>
    <row r="573" spans="1:3" ht="15" customHeight="1">
      <c r="A573" s="6" t="s">
        <v>1274</v>
      </c>
      <c r="B573" s="4" t="s">
        <v>1275</v>
      </c>
      <c r="C573" s="6" t="s">
        <v>1259</v>
      </c>
    </row>
    <row r="574" spans="1:3" ht="15" customHeight="1">
      <c r="A574" s="6" t="s">
        <v>1276</v>
      </c>
      <c r="B574" s="4" t="s">
        <v>1277</v>
      </c>
      <c r="C574" s="6" t="s">
        <v>1278</v>
      </c>
    </row>
    <row r="575" spans="1:3" ht="15" customHeight="1">
      <c r="A575" s="6" t="s">
        <v>1279</v>
      </c>
      <c r="B575" s="4" t="s">
        <v>1280</v>
      </c>
      <c r="C575" s="6" t="s">
        <v>1281</v>
      </c>
    </row>
    <row r="576" spans="1:3" ht="15" customHeight="1">
      <c r="A576" s="6" t="s">
        <v>1282</v>
      </c>
      <c r="B576" s="4" t="s">
        <v>1283</v>
      </c>
      <c r="C576" s="6" t="s">
        <v>1278</v>
      </c>
    </row>
    <row r="577" spans="1:3">
      <c r="A577" s="5" t="s">
        <v>4</v>
      </c>
      <c r="B577" s="5" t="s">
        <v>4</v>
      </c>
      <c r="C577" s="5" t="s">
        <v>4</v>
      </c>
    </row>
    <row r="578" spans="1:3" ht="15" customHeight="1">
      <c r="A578" s="1" t="s">
        <v>1284</v>
      </c>
      <c r="B578" s="2" t="s">
        <v>1285</v>
      </c>
      <c r="C578" s="1" t="s">
        <v>7</v>
      </c>
    </row>
    <row r="579" spans="1:3" ht="22.5" customHeight="1">
      <c r="A579" s="3" t="s">
        <v>8</v>
      </c>
      <c r="B579" s="3" t="s">
        <v>9</v>
      </c>
      <c r="C579" s="3" t="s">
        <v>10</v>
      </c>
    </row>
    <row r="580" spans="1:3" ht="15" customHeight="1">
      <c r="A580" s="6" t="s">
        <v>1286</v>
      </c>
      <c r="B580" s="4" t="s">
        <v>1287</v>
      </c>
      <c r="C580" s="6" t="s">
        <v>1288</v>
      </c>
    </row>
    <row r="581" spans="1:3" ht="15" customHeight="1">
      <c r="A581" s="6" t="s">
        <v>1289</v>
      </c>
      <c r="B581" s="4" t="s">
        <v>1290</v>
      </c>
      <c r="C581" s="6" t="s">
        <v>1291</v>
      </c>
    </row>
    <row r="582" spans="1:3" ht="15" customHeight="1">
      <c r="A582" s="6" t="s">
        <v>1292</v>
      </c>
      <c r="B582" s="4" t="s">
        <v>1293</v>
      </c>
      <c r="C582" s="6" t="s">
        <v>1294</v>
      </c>
    </row>
    <row r="583" spans="1:3" ht="15" customHeight="1">
      <c r="A583" s="6" t="s">
        <v>1295</v>
      </c>
      <c r="B583" s="4" t="s">
        <v>1296</v>
      </c>
      <c r="C583" s="6" t="s">
        <v>1297</v>
      </c>
    </row>
    <row r="584" spans="1:3" ht="15" customHeight="1">
      <c r="A584" s="6" t="s">
        <v>1298</v>
      </c>
      <c r="B584" s="4" t="s">
        <v>1299</v>
      </c>
      <c r="C584" s="6" t="s">
        <v>242</v>
      </c>
    </row>
    <row r="585" spans="1:3" ht="15" customHeight="1">
      <c r="A585" s="6" t="s">
        <v>1300</v>
      </c>
      <c r="B585" s="4" t="s">
        <v>1301</v>
      </c>
      <c r="C585" s="6" t="s">
        <v>1302</v>
      </c>
    </row>
    <row r="586" spans="1:3" ht="15" customHeight="1">
      <c r="A586" s="6" t="s">
        <v>1303</v>
      </c>
      <c r="B586" s="4" t="s">
        <v>1304</v>
      </c>
      <c r="C586" s="6" t="s">
        <v>1305</v>
      </c>
    </row>
    <row r="587" spans="1:3" ht="15" customHeight="1">
      <c r="A587" s="6" t="s">
        <v>1306</v>
      </c>
      <c r="B587" s="4" t="s">
        <v>1307</v>
      </c>
      <c r="C587" s="6" t="s">
        <v>1308</v>
      </c>
    </row>
    <row r="588" spans="1:3" ht="15" customHeight="1">
      <c r="A588" s="6" t="s">
        <v>1309</v>
      </c>
      <c r="B588" s="4" t="s">
        <v>1310</v>
      </c>
      <c r="C588" s="6" t="s">
        <v>1311</v>
      </c>
    </row>
    <row r="589" spans="1:3" ht="15" customHeight="1">
      <c r="A589" s="6" t="s">
        <v>1312</v>
      </c>
      <c r="B589" s="4" t="s">
        <v>1313</v>
      </c>
      <c r="C589" s="6" t="s">
        <v>1314</v>
      </c>
    </row>
    <row r="590" spans="1:3" ht="15" customHeight="1">
      <c r="A590" s="6" t="s">
        <v>1315</v>
      </c>
      <c r="B590" s="4" t="s">
        <v>1316</v>
      </c>
      <c r="C590" s="6" t="s">
        <v>1317</v>
      </c>
    </row>
    <row r="591" spans="1:3" ht="15" customHeight="1">
      <c r="A591" s="6" t="s">
        <v>1318</v>
      </c>
      <c r="B591" s="4" t="s">
        <v>1319</v>
      </c>
      <c r="C591" s="6" t="s">
        <v>242</v>
      </c>
    </row>
    <row r="592" spans="1:3" ht="15" customHeight="1">
      <c r="A592" s="6" t="s">
        <v>1320</v>
      </c>
      <c r="B592" s="4" t="s">
        <v>1321</v>
      </c>
      <c r="C592" s="6" t="s">
        <v>1322</v>
      </c>
    </row>
    <row r="593" spans="1:3" ht="15" customHeight="1">
      <c r="A593" s="6" t="s">
        <v>1323</v>
      </c>
      <c r="B593" s="4" t="s">
        <v>1324</v>
      </c>
      <c r="C593" s="6" t="s">
        <v>1325</v>
      </c>
    </row>
    <row r="594" spans="1:3" ht="15" customHeight="1">
      <c r="A594" s="6" t="s">
        <v>1326</v>
      </c>
      <c r="B594" s="4" t="s">
        <v>1327</v>
      </c>
      <c r="C594" s="6" t="s">
        <v>1325</v>
      </c>
    </row>
    <row r="595" spans="1:3" ht="15" customHeight="1">
      <c r="A595" s="6" t="s">
        <v>1328</v>
      </c>
      <c r="B595" s="4" t="s">
        <v>1329</v>
      </c>
      <c r="C595" s="6" t="s">
        <v>1330</v>
      </c>
    </row>
    <row r="596" spans="1:3" ht="15" customHeight="1">
      <c r="A596" s="6" t="s">
        <v>1331</v>
      </c>
      <c r="B596" s="4" t="s">
        <v>1332</v>
      </c>
      <c r="C596" s="6" t="s">
        <v>1333</v>
      </c>
    </row>
    <row r="597" spans="1:3" ht="15" customHeight="1">
      <c r="A597" s="6" t="s">
        <v>1334</v>
      </c>
      <c r="B597" s="4" t="s">
        <v>1335</v>
      </c>
      <c r="C597" s="6" t="s">
        <v>1317</v>
      </c>
    </row>
    <row r="598" spans="1:3" ht="15" customHeight="1">
      <c r="A598" s="6" t="s">
        <v>1336</v>
      </c>
      <c r="B598" s="4" t="s">
        <v>1337</v>
      </c>
      <c r="C598" s="6" t="s">
        <v>1325</v>
      </c>
    </row>
    <row r="599" spans="1:3" ht="15" customHeight="1">
      <c r="A599" s="6" t="s">
        <v>1338</v>
      </c>
      <c r="B599" s="4" t="s">
        <v>1339</v>
      </c>
      <c r="C599" s="6" t="s">
        <v>1340</v>
      </c>
    </row>
    <row r="600" spans="1:3" ht="15" customHeight="1">
      <c r="A600" s="6" t="s">
        <v>1341</v>
      </c>
      <c r="B600" s="4" t="s">
        <v>1342</v>
      </c>
      <c r="C600" s="6" t="s">
        <v>1308</v>
      </c>
    </row>
    <row r="601" spans="1:3" ht="15" customHeight="1">
      <c r="A601" s="6" t="s">
        <v>1343</v>
      </c>
      <c r="B601" s="4" t="s">
        <v>1344</v>
      </c>
      <c r="C601" s="6" t="s">
        <v>1345</v>
      </c>
    </row>
    <row r="602" spans="1:3" ht="15" customHeight="1">
      <c r="A602" s="6" t="s">
        <v>1346</v>
      </c>
      <c r="B602" s="4" t="s">
        <v>1347</v>
      </c>
      <c r="C602" s="6" t="s">
        <v>1348</v>
      </c>
    </row>
    <row r="603" spans="1:3" ht="15" customHeight="1">
      <c r="A603" s="6" t="s">
        <v>1349</v>
      </c>
      <c r="B603" s="4" t="s">
        <v>1350</v>
      </c>
      <c r="C603" s="6" t="s">
        <v>242</v>
      </c>
    </row>
    <row r="604" spans="1:3" ht="15" customHeight="1">
      <c r="A604" s="6" t="s">
        <v>1351</v>
      </c>
      <c r="B604" s="4" t="s">
        <v>1352</v>
      </c>
      <c r="C604" s="6" t="s">
        <v>1317</v>
      </c>
    </row>
    <row r="605" spans="1:3" ht="15" customHeight="1">
      <c r="A605" s="6" t="s">
        <v>1353</v>
      </c>
      <c r="B605" s="4" t="s">
        <v>1354</v>
      </c>
      <c r="C605" s="6" t="s">
        <v>1355</v>
      </c>
    </row>
    <row r="606" spans="1:3" ht="15" customHeight="1">
      <c r="A606" s="6" t="s">
        <v>1356</v>
      </c>
      <c r="B606" s="4" t="s">
        <v>1357</v>
      </c>
      <c r="C606" s="6" t="s">
        <v>1305</v>
      </c>
    </row>
    <row r="607" spans="1:3" ht="15" customHeight="1">
      <c r="A607" s="6" t="s">
        <v>1358</v>
      </c>
      <c r="B607" s="4" t="s">
        <v>1359</v>
      </c>
      <c r="C607" s="6" t="s">
        <v>242</v>
      </c>
    </row>
    <row r="608" spans="1:3" ht="15" customHeight="1">
      <c r="A608" s="6" t="s">
        <v>1360</v>
      </c>
      <c r="B608" s="4" t="s">
        <v>1361</v>
      </c>
      <c r="C608" s="6" t="s">
        <v>1325</v>
      </c>
    </row>
    <row r="609" spans="1:3" ht="15" customHeight="1">
      <c r="A609" s="6" t="s">
        <v>1362</v>
      </c>
      <c r="B609" s="4" t="s">
        <v>1363</v>
      </c>
      <c r="C609" s="6" t="s">
        <v>1325</v>
      </c>
    </row>
    <row r="610" spans="1:3" ht="15" customHeight="1">
      <c r="A610" s="6" t="s">
        <v>1364</v>
      </c>
      <c r="B610" s="4" t="s">
        <v>1365</v>
      </c>
      <c r="C610" s="6" t="s">
        <v>1325</v>
      </c>
    </row>
    <row r="611" spans="1:3" ht="15" customHeight="1">
      <c r="A611" s="6" t="s">
        <v>1366</v>
      </c>
      <c r="B611" s="4" t="s">
        <v>1367</v>
      </c>
      <c r="C611" s="6" t="s">
        <v>242</v>
      </c>
    </row>
    <row r="612" spans="1:3" ht="15" customHeight="1">
      <c r="A612" s="6" t="s">
        <v>1368</v>
      </c>
      <c r="B612" s="4" t="s">
        <v>1369</v>
      </c>
      <c r="C612" s="6" t="s">
        <v>1325</v>
      </c>
    </row>
    <row r="613" spans="1:3" ht="15" customHeight="1">
      <c r="A613" s="6" t="s">
        <v>1370</v>
      </c>
      <c r="B613" s="4" t="s">
        <v>1371</v>
      </c>
      <c r="C613" s="6" t="s">
        <v>1372</v>
      </c>
    </row>
    <row r="614" spans="1:3" ht="15" customHeight="1">
      <c r="A614" s="6" t="s">
        <v>1373</v>
      </c>
      <c r="B614" s="4" t="s">
        <v>1374</v>
      </c>
      <c r="C614" s="6" t="s">
        <v>1305</v>
      </c>
    </row>
    <row r="615" spans="1:3" ht="15" customHeight="1">
      <c r="A615" s="6" t="s">
        <v>1375</v>
      </c>
      <c r="B615" s="4" t="s">
        <v>1376</v>
      </c>
      <c r="C615" s="6" t="s">
        <v>242</v>
      </c>
    </row>
    <row r="616" spans="1:3" ht="15" customHeight="1">
      <c r="A616" s="6" t="s">
        <v>1377</v>
      </c>
      <c r="B616" s="4" t="s">
        <v>1378</v>
      </c>
      <c r="C616" s="6" t="s">
        <v>242</v>
      </c>
    </row>
    <row r="617" spans="1:3" ht="15" customHeight="1">
      <c r="A617" s="6" t="s">
        <v>1379</v>
      </c>
      <c r="B617" s="4" t="s">
        <v>1380</v>
      </c>
      <c r="C617" s="6" t="s">
        <v>1381</v>
      </c>
    </row>
    <row r="618" spans="1:3" ht="15" customHeight="1">
      <c r="A618" s="6" t="s">
        <v>1382</v>
      </c>
      <c r="B618" s="4" t="s">
        <v>1383</v>
      </c>
      <c r="C618" s="6" t="s">
        <v>1325</v>
      </c>
    </row>
    <row r="619" spans="1:3" ht="15" customHeight="1">
      <c r="A619" s="6" t="s">
        <v>1384</v>
      </c>
      <c r="B619" s="4" t="s">
        <v>1385</v>
      </c>
      <c r="C619" s="6" t="s">
        <v>1386</v>
      </c>
    </row>
    <row r="620" spans="1:3" ht="15" customHeight="1">
      <c r="A620" s="6" t="s">
        <v>1387</v>
      </c>
      <c r="B620" s="4" t="s">
        <v>1388</v>
      </c>
      <c r="C620" s="6" t="s">
        <v>1389</v>
      </c>
    </row>
    <row r="621" spans="1:3" ht="15" customHeight="1">
      <c r="A621" s="6" t="s">
        <v>1390</v>
      </c>
      <c r="B621" s="4" t="s">
        <v>1391</v>
      </c>
      <c r="C621" s="6" t="s">
        <v>1325</v>
      </c>
    </row>
    <row r="622" spans="1:3" ht="15" customHeight="1">
      <c r="A622" s="6" t="s">
        <v>1392</v>
      </c>
      <c r="B622" s="4" t="s">
        <v>1393</v>
      </c>
      <c r="C622" s="6" t="s">
        <v>1305</v>
      </c>
    </row>
    <row r="623" spans="1:3" ht="15" customHeight="1">
      <c r="A623" s="6" t="s">
        <v>1394</v>
      </c>
      <c r="B623" s="4" t="s">
        <v>1395</v>
      </c>
      <c r="C623" s="6" t="s">
        <v>1396</v>
      </c>
    </row>
    <row r="624" spans="1:3" ht="15" customHeight="1">
      <c r="A624" s="6" t="s">
        <v>1397</v>
      </c>
      <c r="B624" s="4" t="s">
        <v>1398</v>
      </c>
      <c r="C624" s="6" t="s">
        <v>1399</v>
      </c>
    </row>
    <row r="625" spans="1:3" ht="15" customHeight="1">
      <c r="A625" s="6" t="s">
        <v>1400</v>
      </c>
      <c r="B625" s="4" t="s">
        <v>1401</v>
      </c>
      <c r="C625" s="6" t="s">
        <v>1402</v>
      </c>
    </row>
    <row r="626" spans="1:3" ht="15" customHeight="1">
      <c r="A626" s="6" t="s">
        <v>1403</v>
      </c>
      <c r="B626" s="4" t="s">
        <v>1404</v>
      </c>
      <c r="C626" s="6" t="s">
        <v>1405</v>
      </c>
    </row>
    <row r="627" spans="1:3" ht="15" customHeight="1">
      <c r="A627" s="6" t="s">
        <v>1406</v>
      </c>
      <c r="B627" s="4" t="s">
        <v>1407</v>
      </c>
      <c r="C627" s="6" t="s">
        <v>1308</v>
      </c>
    </row>
    <row r="628" spans="1:3" ht="15" customHeight="1">
      <c r="A628" s="6" t="s">
        <v>1408</v>
      </c>
      <c r="B628" s="4" t="s">
        <v>1409</v>
      </c>
      <c r="C628" s="6" t="s">
        <v>1410</v>
      </c>
    </row>
    <row r="629" spans="1:3" ht="15" customHeight="1">
      <c r="A629" s="6" t="s">
        <v>1411</v>
      </c>
      <c r="B629" s="4" t="s">
        <v>1412</v>
      </c>
      <c r="C629" s="6" t="s">
        <v>1308</v>
      </c>
    </row>
    <row r="630" spans="1:3" ht="15" customHeight="1">
      <c r="A630" s="6" t="s">
        <v>1413</v>
      </c>
      <c r="B630" s="4" t="s">
        <v>1414</v>
      </c>
      <c r="C630" s="6" t="s">
        <v>242</v>
      </c>
    </row>
    <row r="631" spans="1:3" ht="15" customHeight="1">
      <c r="A631" s="6" t="s">
        <v>1415</v>
      </c>
      <c r="B631" s="4" t="s">
        <v>1416</v>
      </c>
      <c r="C631" s="6" t="s">
        <v>1417</v>
      </c>
    </row>
    <row r="632" spans="1:3" ht="15" customHeight="1">
      <c r="A632" s="6" t="s">
        <v>1418</v>
      </c>
      <c r="B632" s="4" t="s">
        <v>1419</v>
      </c>
      <c r="C632" s="6" t="s">
        <v>1420</v>
      </c>
    </row>
    <row r="633" spans="1:3" ht="15" customHeight="1">
      <c r="A633" s="6" t="s">
        <v>1421</v>
      </c>
      <c r="B633" s="4" t="s">
        <v>1422</v>
      </c>
      <c r="C633" s="6" t="s">
        <v>1325</v>
      </c>
    </row>
    <row r="634" spans="1:3" ht="15" customHeight="1">
      <c r="A634" s="6" t="s">
        <v>1423</v>
      </c>
      <c r="B634" s="4" t="s">
        <v>1424</v>
      </c>
      <c r="C634" s="6" t="s">
        <v>1425</v>
      </c>
    </row>
    <row r="635" spans="1:3" ht="15" customHeight="1">
      <c r="A635" s="6" t="s">
        <v>1426</v>
      </c>
      <c r="B635" s="4" t="s">
        <v>1427</v>
      </c>
      <c r="C635" s="6" t="s">
        <v>1308</v>
      </c>
    </row>
    <row r="636" spans="1:3" ht="15" customHeight="1">
      <c r="A636" s="6" t="s">
        <v>1428</v>
      </c>
      <c r="B636" s="4" t="s">
        <v>1429</v>
      </c>
      <c r="C636" s="6" t="s">
        <v>1330</v>
      </c>
    </row>
    <row r="637" spans="1:3" ht="15" customHeight="1">
      <c r="A637" s="6" t="s">
        <v>1430</v>
      </c>
      <c r="B637" s="4" t="s">
        <v>1431</v>
      </c>
      <c r="C637" s="6" t="s">
        <v>1308</v>
      </c>
    </row>
    <row r="638" spans="1:3" ht="15" customHeight="1">
      <c r="A638" s="6" t="s">
        <v>1432</v>
      </c>
      <c r="B638" s="4" t="s">
        <v>1433</v>
      </c>
      <c r="C638" s="6" t="s">
        <v>1325</v>
      </c>
    </row>
    <row r="639" spans="1:3" ht="15" customHeight="1">
      <c r="A639" s="6" t="s">
        <v>1434</v>
      </c>
      <c r="B639" s="4" t="s">
        <v>1435</v>
      </c>
      <c r="C639" s="6" t="s">
        <v>1436</v>
      </c>
    </row>
    <row r="640" spans="1:3" ht="15" customHeight="1">
      <c r="A640" s="6" t="s">
        <v>1437</v>
      </c>
      <c r="B640" s="4" t="s">
        <v>1438</v>
      </c>
      <c r="C640" s="6" t="s">
        <v>1325</v>
      </c>
    </row>
    <row r="641" spans="1:3" ht="15" customHeight="1">
      <c r="A641" s="6" t="s">
        <v>1439</v>
      </c>
      <c r="B641" s="4" t="s">
        <v>1440</v>
      </c>
      <c r="C641" s="6" t="s">
        <v>1308</v>
      </c>
    </row>
    <row r="642" spans="1:3" ht="15" customHeight="1">
      <c r="A642" s="6" t="s">
        <v>1441</v>
      </c>
      <c r="B642" s="4" t="s">
        <v>1442</v>
      </c>
      <c r="C642" s="6" t="s">
        <v>1308</v>
      </c>
    </row>
    <row r="643" spans="1:3" ht="15" customHeight="1">
      <c r="A643" s="6" t="s">
        <v>1443</v>
      </c>
      <c r="B643" s="4" t="s">
        <v>1444</v>
      </c>
      <c r="C643" s="6" t="s">
        <v>242</v>
      </c>
    </row>
    <row r="644" spans="1:3" ht="15" customHeight="1">
      <c r="A644" s="6" t="s">
        <v>1445</v>
      </c>
      <c r="B644" s="4" t="s">
        <v>1446</v>
      </c>
      <c r="C644" s="6" t="s">
        <v>1308</v>
      </c>
    </row>
    <row r="645" spans="1:3" ht="15" customHeight="1">
      <c r="A645" s="6" t="s">
        <v>1447</v>
      </c>
      <c r="B645" s="4" t="s">
        <v>1448</v>
      </c>
      <c r="C645" s="6" t="s">
        <v>1325</v>
      </c>
    </row>
    <row r="646" spans="1:3" ht="15" customHeight="1">
      <c r="A646" s="6" t="s">
        <v>1449</v>
      </c>
      <c r="B646" s="4" t="s">
        <v>1450</v>
      </c>
      <c r="C646" s="6" t="s">
        <v>1305</v>
      </c>
    </row>
    <row r="647" spans="1:3" ht="15" customHeight="1">
      <c r="A647" s="6" t="s">
        <v>1451</v>
      </c>
      <c r="B647" s="4" t="s">
        <v>1452</v>
      </c>
      <c r="C647" s="6" t="s">
        <v>1453</v>
      </c>
    </row>
    <row r="648" spans="1:3" ht="15" customHeight="1">
      <c r="A648" s="6" t="s">
        <v>1454</v>
      </c>
      <c r="B648" s="4" t="s">
        <v>1455</v>
      </c>
      <c r="C648" s="6" t="s">
        <v>1456</v>
      </c>
    </row>
    <row r="649" spans="1:3" ht="15" customHeight="1">
      <c r="A649" s="6" t="s">
        <v>1457</v>
      </c>
      <c r="B649" s="4" t="s">
        <v>1458</v>
      </c>
      <c r="C649" s="6" t="s">
        <v>242</v>
      </c>
    </row>
    <row r="650" spans="1:3" ht="15" customHeight="1">
      <c r="A650" s="6" t="s">
        <v>1459</v>
      </c>
      <c r="B650" s="4" t="s">
        <v>1460</v>
      </c>
      <c r="C650" s="6" t="s">
        <v>1308</v>
      </c>
    </row>
    <row r="651" spans="1:3" ht="15" customHeight="1">
      <c r="A651" s="6" t="s">
        <v>1461</v>
      </c>
      <c r="B651" s="4" t="s">
        <v>1462</v>
      </c>
      <c r="C651" s="6" t="s">
        <v>1345</v>
      </c>
    </row>
    <row r="652" spans="1:3" ht="15" customHeight="1">
      <c r="A652" s="6" t="s">
        <v>1463</v>
      </c>
      <c r="B652" s="4" t="s">
        <v>1464</v>
      </c>
      <c r="C652" s="6" t="s">
        <v>1465</v>
      </c>
    </row>
    <row r="653" spans="1:3" ht="15" customHeight="1">
      <c r="A653" s="6" t="s">
        <v>1466</v>
      </c>
      <c r="B653" s="4" t="s">
        <v>1467</v>
      </c>
      <c r="C653" s="6" t="s">
        <v>1325</v>
      </c>
    </row>
    <row r="654" spans="1:3" ht="15" customHeight="1">
      <c r="A654" s="6" t="s">
        <v>1468</v>
      </c>
      <c r="B654" s="4" t="s">
        <v>1469</v>
      </c>
      <c r="C654" s="6" t="s">
        <v>1330</v>
      </c>
    </row>
    <row r="655" spans="1:3" ht="15" customHeight="1">
      <c r="A655" s="6" t="s">
        <v>1470</v>
      </c>
      <c r="B655" s="4" t="s">
        <v>1471</v>
      </c>
      <c r="C655" s="6" t="s">
        <v>1305</v>
      </c>
    </row>
    <row r="656" spans="1:3" ht="15" customHeight="1">
      <c r="A656" s="6" t="s">
        <v>1472</v>
      </c>
      <c r="B656" s="4" t="s">
        <v>1473</v>
      </c>
      <c r="C656" s="6" t="s">
        <v>1317</v>
      </c>
    </row>
    <row r="657" spans="1:3" ht="15" customHeight="1">
      <c r="A657" s="6" t="s">
        <v>1474</v>
      </c>
      <c r="B657" s="4" t="s">
        <v>1475</v>
      </c>
      <c r="C657" s="6" t="s">
        <v>1325</v>
      </c>
    </row>
    <row r="658" spans="1:3" ht="15" customHeight="1">
      <c r="A658" s="6" t="s">
        <v>1476</v>
      </c>
      <c r="B658" s="4" t="s">
        <v>1477</v>
      </c>
      <c r="C658" s="6" t="s">
        <v>1333</v>
      </c>
    </row>
    <row r="659" spans="1:3" ht="15" customHeight="1">
      <c r="A659" s="6" t="s">
        <v>1478</v>
      </c>
      <c r="B659" s="4" t="s">
        <v>1479</v>
      </c>
      <c r="C659" s="6" t="s">
        <v>1305</v>
      </c>
    </row>
    <row r="660" spans="1:3" ht="15" customHeight="1">
      <c r="A660" s="6" t="s">
        <v>1480</v>
      </c>
      <c r="B660" s="4" t="s">
        <v>1481</v>
      </c>
      <c r="C660" s="6" t="s">
        <v>1305</v>
      </c>
    </row>
    <row r="661" spans="1:3" ht="15" customHeight="1">
      <c r="A661" s="6" t="s">
        <v>1482</v>
      </c>
      <c r="B661" s="4" t="s">
        <v>1483</v>
      </c>
      <c r="C661" s="6" t="s">
        <v>1308</v>
      </c>
    </row>
    <row r="662" spans="1:3" ht="15" customHeight="1">
      <c r="A662" s="6" t="s">
        <v>1484</v>
      </c>
      <c r="B662" s="4" t="s">
        <v>1485</v>
      </c>
      <c r="C662" s="6" t="s">
        <v>1305</v>
      </c>
    </row>
    <row r="663" spans="1:3" ht="15" customHeight="1">
      <c r="A663" s="6" t="s">
        <v>1486</v>
      </c>
      <c r="B663" s="4" t="s">
        <v>1487</v>
      </c>
      <c r="C663" s="6" t="s">
        <v>1488</v>
      </c>
    </row>
    <row r="664" spans="1:3" ht="15" customHeight="1">
      <c r="A664" s="6" t="s">
        <v>1489</v>
      </c>
      <c r="B664" s="4" t="s">
        <v>1490</v>
      </c>
      <c r="C664" s="6" t="s">
        <v>1317</v>
      </c>
    </row>
    <row r="665" spans="1:3" ht="15" customHeight="1">
      <c r="A665" s="6" t="s">
        <v>1491</v>
      </c>
      <c r="B665" s="4" t="s">
        <v>1492</v>
      </c>
      <c r="C665" s="6" t="s">
        <v>1493</v>
      </c>
    </row>
    <row r="666" spans="1:3" ht="15" customHeight="1">
      <c r="A666" s="6" t="s">
        <v>1494</v>
      </c>
      <c r="B666" s="4" t="s">
        <v>1495</v>
      </c>
      <c r="C666" s="6" t="s">
        <v>1496</v>
      </c>
    </row>
    <row r="667" spans="1:3" ht="15" customHeight="1">
      <c r="A667" s="6" t="s">
        <v>1497</v>
      </c>
      <c r="B667" s="4" t="s">
        <v>1498</v>
      </c>
      <c r="C667" s="6" t="s">
        <v>1499</v>
      </c>
    </row>
    <row r="668" spans="1:3">
      <c r="A668" s="5" t="s">
        <v>4</v>
      </c>
      <c r="B668" s="5" t="s">
        <v>4</v>
      </c>
      <c r="C668" s="5" t="s">
        <v>4</v>
      </c>
    </row>
    <row r="669" spans="1:3" ht="15" customHeight="1">
      <c r="A669" s="1" t="s">
        <v>1500</v>
      </c>
      <c r="B669" s="2" t="s">
        <v>1501</v>
      </c>
      <c r="C669" s="1" t="s">
        <v>4</v>
      </c>
    </row>
    <row r="670" spans="1:3" ht="22.5" customHeight="1">
      <c r="A670" s="3" t="s">
        <v>8</v>
      </c>
      <c r="B670" s="3" t="s">
        <v>9</v>
      </c>
      <c r="C670" s="3" t="s">
        <v>10</v>
      </c>
    </row>
    <row r="671" spans="1:3" ht="15" customHeight="1">
      <c r="A671" s="6" t="s">
        <v>1502</v>
      </c>
      <c r="B671" s="4" t="s">
        <v>1503</v>
      </c>
      <c r="C671" s="6" t="s">
        <v>1504</v>
      </c>
    </row>
    <row r="672" spans="1:3" ht="15" customHeight="1">
      <c r="A672" s="6" t="s">
        <v>1505</v>
      </c>
      <c r="B672" s="4" t="s">
        <v>1506</v>
      </c>
      <c r="C672" s="6" t="s">
        <v>1507</v>
      </c>
    </row>
    <row r="673" spans="1:3" ht="15" customHeight="1">
      <c r="A673" s="6" t="s">
        <v>1508</v>
      </c>
      <c r="B673" s="4" t="s">
        <v>1509</v>
      </c>
      <c r="C673" s="6" t="s">
        <v>1510</v>
      </c>
    </row>
    <row r="674" spans="1:3" ht="15" customHeight="1">
      <c r="A674" s="6" t="s">
        <v>1511</v>
      </c>
      <c r="B674" s="4" t="s">
        <v>1512</v>
      </c>
      <c r="C674" s="6" t="s">
        <v>1510</v>
      </c>
    </row>
    <row r="675" spans="1:3" ht="15" customHeight="1">
      <c r="A675" s="6" t="s">
        <v>1513</v>
      </c>
      <c r="B675" s="4" t="s">
        <v>1514</v>
      </c>
      <c r="C675" s="6" t="s">
        <v>1515</v>
      </c>
    </row>
    <row r="676" spans="1:3">
      <c r="A676" s="5" t="s">
        <v>4</v>
      </c>
      <c r="B676" s="5" t="s">
        <v>4</v>
      </c>
      <c r="C676" s="5" t="s">
        <v>4</v>
      </c>
    </row>
    <row r="677" spans="1:3" ht="15" customHeight="1">
      <c r="A677" s="1" t="s">
        <v>1516</v>
      </c>
      <c r="B677" s="2" t="s">
        <v>1517</v>
      </c>
      <c r="C677" s="1" t="s">
        <v>100</v>
      </c>
    </row>
    <row r="678" spans="1:3" ht="22.5" customHeight="1">
      <c r="A678" s="3" t="s">
        <v>8</v>
      </c>
      <c r="B678" s="3" t="s">
        <v>9</v>
      </c>
      <c r="C678" s="3" t="s">
        <v>10</v>
      </c>
    </row>
    <row r="679" spans="1:3" ht="15" customHeight="1">
      <c r="A679" s="6" t="s">
        <v>1518</v>
      </c>
      <c r="B679" s="4" t="s">
        <v>1519</v>
      </c>
      <c r="C679" s="6" t="s">
        <v>1520</v>
      </c>
    </row>
    <row r="680" spans="1:3" ht="15" customHeight="1">
      <c r="A680" s="6" t="s">
        <v>1521</v>
      </c>
      <c r="B680" s="4" t="s">
        <v>1522</v>
      </c>
      <c r="C680" s="6" t="s">
        <v>1523</v>
      </c>
    </row>
    <row r="681" spans="1:3" ht="15" customHeight="1">
      <c r="A681" s="6" t="s">
        <v>1524</v>
      </c>
      <c r="B681" s="4" t="s">
        <v>1525</v>
      </c>
      <c r="C681" s="6" t="s">
        <v>1520</v>
      </c>
    </row>
    <row r="682" spans="1:3" ht="15" customHeight="1">
      <c r="A682" s="6" t="s">
        <v>1526</v>
      </c>
      <c r="B682" s="4" t="s">
        <v>1527</v>
      </c>
      <c r="C682" s="6" t="s">
        <v>1528</v>
      </c>
    </row>
    <row r="683" spans="1:3" ht="15" customHeight="1">
      <c r="A683" s="6" t="s">
        <v>1529</v>
      </c>
      <c r="B683" s="4" t="s">
        <v>1530</v>
      </c>
      <c r="C683" s="6" t="s">
        <v>1520</v>
      </c>
    </row>
    <row r="684" spans="1:3" ht="15" customHeight="1">
      <c r="A684" s="6" t="s">
        <v>1531</v>
      </c>
      <c r="B684" s="4" t="s">
        <v>1532</v>
      </c>
      <c r="C684" s="6" t="s">
        <v>1533</v>
      </c>
    </row>
    <row r="685" spans="1:3" ht="15" customHeight="1">
      <c r="A685" s="6" t="s">
        <v>1534</v>
      </c>
      <c r="B685" s="4" t="s">
        <v>1535</v>
      </c>
      <c r="C685" s="6" t="s">
        <v>1520</v>
      </c>
    </row>
    <row r="686" spans="1:3" ht="15" customHeight="1">
      <c r="A686" s="6" t="s">
        <v>1536</v>
      </c>
      <c r="B686" s="4" t="s">
        <v>1537</v>
      </c>
      <c r="C686" s="6" t="s">
        <v>1538</v>
      </c>
    </row>
    <row r="687" spans="1:3" ht="15" customHeight="1">
      <c r="A687" s="6" t="s">
        <v>1539</v>
      </c>
      <c r="B687" s="4" t="s">
        <v>1540</v>
      </c>
      <c r="C687" s="6" t="s">
        <v>1541</v>
      </c>
    </row>
    <row r="688" spans="1:3" ht="15" customHeight="1">
      <c r="A688" s="6" t="s">
        <v>1542</v>
      </c>
      <c r="B688" s="4" t="s">
        <v>1543</v>
      </c>
      <c r="C688" s="6" t="s">
        <v>1544</v>
      </c>
    </row>
    <row r="689" spans="1:3" ht="15" customHeight="1">
      <c r="A689" s="6" t="s">
        <v>1545</v>
      </c>
      <c r="B689" s="4" t="s">
        <v>1546</v>
      </c>
      <c r="C689" s="6" t="s">
        <v>1520</v>
      </c>
    </row>
    <row r="690" spans="1:3" ht="15" customHeight="1">
      <c r="A690" s="6" t="s">
        <v>1547</v>
      </c>
      <c r="B690" s="4" t="s">
        <v>1548</v>
      </c>
      <c r="C690" s="6" t="s">
        <v>1549</v>
      </c>
    </row>
    <row r="691" spans="1:3" ht="15" customHeight="1">
      <c r="A691" s="6" t="s">
        <v>1550</v>
      </c>
      <c r="B691" s="4" t="s">
        <v>1551</v>
      </c>
      <c r="C691" s="6" t="s">
        <v>1549</v>
      </c>
    </row>
    <row r="692" spans="1:3" ht="15" customHeight="1">
      <c r="A692" s="6" t="s">
        <v>1552</v>
      </c>
      <c r="B692" s="4" t="s">
        <v>1553</v>
      </c>
      <c r="C692" s="6" t="s">
        <v>1549</v>
      </c>
    </row>
    <row r="693" spans="1:3" ht="15" customHeight="1">
      <c r="A693" s="6" t="s">
        <v>1554</v>
      </c>
      <c r="B693" s="4" t="s">
        <v>1555</v>
      </c>
      <c r="C693" s="6" t="s">
        <v>1556</v>
      </c>
    </row>
    <row r="694" spans="1:3" ht="15" customHeight="1">
      <c r="A694" s="6" t="s">
        <v>1557</v>
      </c>
      <c r="B694" s="4" t="s">
        <v>1558</v>
      </c>
      <c r="C694" s="6" t="s">
        <v>1520</v>
      </c>
    </row>
    <row r="695" spans="1:3" ht="15" customHeight="1">
      <c r="A695" s="6" t="s">
        <v>1559</v>
      </c>
      <c r="B695" s="4" t="s">
        <v>1560</v>
      </c>
      <c r="C695" s="6" t="s">
        <v>1561</v>
      </c>
    </row>
    <row r="696" spans="1:3" ht="15" customHeight="1">
      <c r="A696" s="6" t="s">
        <v>1562</v>
      </c>
      <c r="B696" s="4" t="s">
        <v>1563</v>
      </c>
      <c r="C696" s="6" t="s">
        <v>1564</v>
      </c>
    </row>
    <row r="697" spans="1:3" ht="15" customHeight="1">
      <c r="A697" s="6" t="s">
        <v>1565</v>
      </c>
      <c r="B697" s="4" t="s">
        <v>1566</v>
      </c>
      <c r="C697" s="6" t="s">
        <v>1541</v>
      </c>
    </row>
    <row r="698" spans="1:3" ht="15" customHeight="1">
      <c r="A698" s="6" t="s">
        <v>1567</v>
      </c>
      <c r="B698" s="4" t="s">
        <v>1568</v>
      </c>
      <c r="C698" s="6" t="s">
        <v>1541</v>
      </c>
    </row>
    <row r="699" spans="1:3" ht="15" customHeight="1">
      <c r="A699" s="6" t="s">
        <v>1569</v>
      </c>
      <c r="B699" s="4" t="s">
        <v>1570</v>
      </c>
      <c r="C699" s="6" t="s">
        <v>1520</v>
      </c>
    </row>
    <row r="700" spans="1:3" ht="15" customHeight="1">
      <c r="A700" s="6" t="s">
        <v>1571</v>
      </c>
      <c r="B700" s="4" t="s">
        <v>1572</v>
      </c>
      <c r="C700" s="6" t="s">
        <v>1573</v>
      </c>
    </row>
    <row r="701" spans="1:3" ht="15" customHeight="1">
      <c r="A701" s="6" t="s">
        <v>1574</v>
      </c>
      <c r="B701" s="4" t="s">
        <v>1575</v>
      </c>
      <c r="C701" s="6" t="s">
        <v>1544</v>
      </c>
    </row>
    <row r="702" spans="1:3" ht="15" customHeight="1">
      <c r="A702" s="6" t="s">
        <v>1576</v>
      </c>
      <c r="B702" s="4" t="s">
        <v>1577</v>
      </c>
      <c r="C702" s="6" t="s">
        <v>1578</v>
      </c>
    </row>
    <row r="703" spans="1:3" ht="15" customHeight="1">
      <c r="A703" s="6" t="s">
        <v>1579</v>
      </c>
      <c r="B703" s="4" t="s">
        <v>1580</v>
      </c>
      <c r="C703" s="6" t="s">
        <v>1581</v>
      </c>
    </row>
    <row r="704" spans="1:3" ht="15" customHeight="1">
      <c r="A704" s="6" t="s">
        <v>1582</v>
      </c>
      <c r="B704" s="4" t="s">
        <v>1583</v>
      </c>
      <c r="C704" s="6" t="s">
        <v>1541</v>
      </c>
    </row>
    <row r="705" spans="1:3" ht="15" customHeight="1">
      <c r="A705" s="6" t="s">
        <v>1584</v>
      </c>
      <c r="B705" s="4" t="s">
        <v>1585</v>
      </c>
      <c r="C705" s="6" t="s">
        <v>1586</v>
      </c>
    </row>
    <row r="706" spans="1:3" ht="15" customHeight="1">
      <c r="A706" s="6" t="s">
        <v>1587</v>
      </c>
      <c r="B706" s="4" t="s">
        <v>1588</v>
      </c>
      <c r="C706" s="6" t="s">
        <v>1589</v>
      </c>
    </row>
    <row r="707" spans="1:3" ht="15" customHeight="1">
      <c r="A707" s="6" t="s">
        <v>1590</v>
      </c>
      <c r="B707" s="4" t="s">
        <v>1591</v>
      </c>
      <c r="C707" s="6" t="s">
        <v>1520</v>
      </c>
    </row>
    <row r="708" spans="1:3" ht="15" customHeight="1">
      <c r="A708" s="6" t="s">
        <v>1592</v>
      </c>
      <c r="B708" s="4" t="s">
        <v>1593</v>
      </c>
      <c r="C708" s="6" t="s">
        <v>1594</v>
      </c>
    </row>
    <row r="709" spans="1:3" ht="15" customHeight="1">
      <c r="A709" s="6" t="s">
        <v>1595</v>
      </c>
      <c r="B709" s="4" t="s">
        <v>1596</v>
      </c>
      <c r="C709" s="6" t="s">
        <v>1520</v>
      </c>
    </row>
    <row r="710" spans="1:3" ht="15" customHeight="1">
      <c r="A710" s="6" t="s">
        <v>1597</v>
      </c>
      <c r="B710" s="4" t="s">
        <v>1598</v>
      </c>
      <c r="C710" s="6" t="s">
        <v>1599</v>
      </c>
    </row>
    <row r="711" spans="1:3" ht="15" customHeight="1">
      <c r="A711" s="6" t="s">
        <v>1600</v>
      </c>
      <c r="B711" s="4" t="s">
        <v>1601</v>
      </c>
      <c r="C711" s="6" t="s">
        <v>1549</v>
      </c>
    </row>
    <row r="712" spans="1:3" ht="15" customHeight="1">
      <c r="A712" s="6" t="s">
        <v>1602</v>
      </c>
      <c r="B712" s="4" t="s">
        <v>1603</v>
      </c>
      <c r="C712" s="6" t="s">
        <v>1604</v>
      </c>
    </row>
    <row r="713" spans="1:3" ht="15" customHeight="1">
      <c r="A713" s="6" t="s">
        <v>1605</v>
      </c>
      <c r="B713" s="4" t="s">
        <v>1606</v>
      </c>
      <c r="C713" s="6" t="s">
        <v>1520</v>
      </c>
    </row>
    <row r="714" spans="1:3" ht="15" customHeight="1">
      <c r="A714" s="6" t="s">
        <v>1607</v>
      </c>
      <c r="B714" s="4" t="s">
        <v>1608</v>
      </c>
      <c r="C714" s="6" t="s">
        <v>1549</v>
      </c>
    </row>
    <row r="715" spans="1:3" ht="15" customHeight="1">
      <c r="A715" s="6" t="s">
        <v>1609</v>
      </c>
      <c r="B715" s="4" t="s">
        <v>1610</v>
      </c>
      <c r="C715" s="6" t="s">
        <v>1520</v>
      </c>
    </row>
    <row r="716" spans="1:3" ht="15" customHeight="1">
      <c r="A716" s="6" t="s">
        <v>1611</v>
      </c>
      <c r="B716" s="4" t="s">
        <v>1612</v>
      </c>
      <c r="C716" s="6" t="s">
        <v>1613</v>
      </c>
    </row>
    <row r="717" spans="1:3" ht="15" customHeight="1">
      <c r="A717" s="6" t="s">
        <v>1614</v>
      </c>
      <c r="B717" s="4" t="s">
        <v>1615</v>
      </c>
      <c r="C717" s="6" t="s">
        <v>1538</v>
      </c>
    </row>
    <row r="718" spans="1:3" ht="15" customHeight="1">
      <c r="A718" s="6" t="s">
        <v>1616</v>
      </c>
      <c r="B718" s="4" t="s">
        <v>1617</v>
      </c>
      <c r="C718" s="6" t="s">
        <v>1578</v>
      </c>
    </row>
    <row r="719" spans="1:3" ht="15" customHeight="1">
      <c r="A719" s="6" t="s">
        <v>1618</v>
      </c>
      <c r="B719" s="4" t="s">
        <v>1619</v>
      </c>
      <c r="C719" s="6" t="s">
        <v>1520</v>
      </c>
    </row>
    <row r="720" spans="1:3" ht="15" customHeight="1">
      <c r="A720" s="6" t="s">
        <v>1620</v>
      </c>
      <c r="B720" s="4" t="s">
        <v>1621</v>
      </c>
      <c r="C720" s="6" t="s">
        <v>1564</v>
      </c>
    </row>
    <row r="721" spans="1:3" ht="15" customHeight="1">
      <c r="A721" s="6" t="s">
        <v>1622</v>
      </c>
      <c r="B721" s="4" t="s">
        <v>1623</v>
      </c>
      <c r="C721" s="6" t="s">
        <v>1538</v>
      </c>
    </row>
    <row r="722" spans="1:3" ht="15" customHeight="1">
      <c r="A722" s="6" t="s">
        <v>1624</v>
      </c>
      <c r="B722" s="4" t="s">
        <v>1625</v>
      </c>
      <c r="C722" s="6" t="s">
        <v>1538</v>
      </c>
    </row>
    <row r="723" spans="1:3" ht="15" customHeight="1">
      <c r="A723" s="6" t="s">
        <v>1626</v>
      </c>
      <c r="B723" s="4" t="s">
        <v>1627</v>
      </c>
      <c r="C723" s="6" t="s">
        <v>1628</v>
      </c>
    </row>
    <row r="724" spans="1:3" ht="15" customHeight="1">
      <c r="A724" s="6" t="s">
        <v>1629</v>
      </c>
      <c r="B724" s="4" t="s">
        <v>1630</v>
      </c>
      <c r="C724" s="6" t="s">
        <v>1631</v>
      </c>
    </row>
    <row r="725" spans="1:3" ht="15" customHeight="1">
      <c r="A725" s="6" t="s">
        <v>1632</v>
      </c>
      <c r="B725" s="4" t="s">
        <v>1633</v>
      </c>
      <c r="C725" s="6" t="s">
        <v>1538</v>
      </c>
    </row>
    <row r="726" spans="1:3" ht="15" customHeight="1">
      <c r="A726" s="6" t="s">
        <v>1634</v>
      </c>
      <c r="B726" s="4" t="s">
        <v>1635</v>
      </c>
      <c r="C726" s="6" t="s">
        <v>1520</v>
      </c>
    </row>
    <row r="727" spans="1:3" ht="15" customHeight="1">
      <c r="A727" s="6" t="s">
        <v>1636</v>
      </c>
      <c r="B727" s="4" t="s">
        <v>1637</v>
      </c>
      <c r="C727" s="6" t="s">
        <v>1520</v>
      </c>
    </row>
    <row r="728" spans="1:3" ht="15" customHeight="1">
      <c r="A728" s="6" t="s">
        <v>1638</v>
      </c>
      <c r="B728" s="4" t="s">
        <v>1639</v>
      </c>
      <c r="C728" s="6" t="s">
        <v>1640</v>
      </c>
    </row>
    <row r="729" spans="1:3" ht="15" customHeight="1">
      <c r="A729" s="6" t="s">
        <v>1641</v>
      </c>
      <c r="B729" s="4" t="s">
        <v>1642</v>
      </c>
      <c r="C729" s="6" t="s">
        <v>1520</v>
      </c>
    </row>
    <row r="730" spans="1:3" ht="15" customHeight="1">
      <c r="A730" s="6" t="s">
        <v>1643</v>
      </c>
      <c r="B730" s="4" t="s">
        <v>1644</v>
      </c>
      <c r="C730" s="6" t="s">
        <v>1538</v>
      </c>
    </row>
    <row r="731" spans="1:3" ht="15" customHeight="1">
      <c r="A731" s="6" t="s">
        <v>1645</v>
      </c>
      <c r="B731" s="4" t="s">
        <v>1646</v>
      </c>
      <c r="C731" s="6" t="s">
        <v>1628</v>
      </c>
    </row>
    <row r="732" spans="1:3" ht="15" customHeight="1">
      <c r="A732" s="6" t="s">
        <v>1647</v>
      </c>
      <c r="B732" s="4" t="s">
        <v>1648</v>
      </c>
      <c r="C732" s="6" t="s">
        <v>1538</v>
      </c>
    </row>
    <row r="733" spans="1:3" ht="15" customHeight="1">
      <c r="A733" s="6" t="s">
        <v>1649</v>
      </c>
      <c r="B733" s="4" t="s">
        <v>1650</v>
      </c>
      <c r="C733" s="6" t="s">
        <v>1520</v>
      </c>
    </row>
    <row r="734" spans="1:3" ht="15" customHeight="1">
      <c r="A734" s="6" t="s">
        <v>1651</v>
      </c>
      <c r="B734" s="4" t="s">
        <v>1652</v>
      </c>
      <c r="C734" s="6" t="s">
        <v>1549</v>
      </c>
    </row>
    <row r="735" spans="1:3" ht="15" customHeight="1">
      <c r="A735" s="6" t="s">
        <v>1653</v>
      </c>
      <c r="B735" s="4" t="s">
        <v>1654</v>
      </c>
      <c r="C735" s="6" t="s">
        <v>1538</v>
      </c>
    </row>
    <row r="736" spans="1:3" ht="15" customHeight="1">
      <c r="A736" s="6" t="s">
        <v>1655</v>
      </c>
      <c r="B736" s="4" t="s">
        <v>1656</v>
      </c>
      <c r="C736" s="6" t="s">
        <v>1657</v>
      </c>
    </row>
    <row r="737" spans="1:3" ht="15" customHeight="1">
      <c r="A737" s="6" t="s">
        <v>1658</v>
      </c>
      <c r="B737" s="4" t="s">
        <v>1659</v>
      </c>
      <c r="C737" s="6" t="s">
        <v>1520</v>
      </c>
    </row>
    <row r="738" spans="1:3" ht="15" customHeight="1">
      <c r="A738" s="6" t="s">
        <v>1660</v>
      </c>
      <c r="B738" s="4" t="s">
        <v>1661</v>
      </c>
      <c r="C738" s="6" t="s">
        <v>1662</v>
      </c>
    </row>
    <row r="739" spans="1:3" ht="15" customHeight="1">
      <c r="A739" s="6" t="s">
        <v>1663</v>
      </c>
      <c r="B739" s="4" t="s">
        <v>1664</v>
      </c>
      <c r="C739" s="6" t="s">
        <v>1564</v>
      </c>
    </row>
    <row r="740" spans="1:3" ht="15" customHeight="1">
      <c r="A740" s="6" t="s">
        <v>1665</v>
      </c>
      <c r="B740" s="4" t="s">
        <v>1666</v>
      </c>
      <c r="C740" s="6" t="s">
        <v>1549</v>
      </c>
    </row>
    <row r="741" spans="1:3" ht="15" customHeight="1">
      <c r="A741" s="6" t="s">
        <v>1667</v>
      </c>
      <c r="B741" s="4" t="s">
        <v>1668</v>
      </c>
      <c r="C741" s="6" t="s">
        <v>1538</v>
      </c>
    </row>
    <row r="742" spans="1:3" ht="15" customHeight="1">
      <c r="A742" s="6" t="s">
        <v>1669</v>
      </c>
      <c r="B742" s="4" t="s">
        <v>1670</v>
      </c>
      <c r="C742" s="6" t="s">
        <v>1671</v>
      </c>
    </row>
    <row r="743" spans="1:3" ht="15" customHeight="1">
      <c r="A743" s="6" t="s">
        <v>1672</v>
      </c>
      <c r="B743" s="4" t="s">
        <v>1673</v>
      </c>
      <c r="C743" s="6" t="s">
        <v>1528</v>
      </c>
    </row>
    <row r="744" spans="1:3" ht="15" customHeight="1">
      <c r="A744" s="6" t="s">
        <v>1674</v>
      </c>
      <c r="B744" s="4" t="s">
        <v>1675</v>
      </c>
      <c r="C744" s="6" t="s">
        <v>1676</v>
      </c>
    </row>
    <row r="745" spans="1:3" ht="15" customHeight="1">
      <c r="A745" s="6" t="s">
        <v>1677</v>
      </c>
      <c r="B745" s="4" t="s">
        <v>1678</v>
      </c>
      <c r="C745" s="6" t="s">
        <v>1679</v>
      </c>
    </row>
    <row r="746" spans="1:3" ht="15" customHeight="1">
      <c r="A746" s="6" t="s">
        <v>1680</v>
      </c>
      <c r="B746" s="4" t="s">
        <v>1681</v>
      </c>
      <c r="C746" s="6" t="s">
        <v>1682</v>
      </c>
    </row>
    <row r="747" spans="1:3" ht="15" customHeight="1">
      <c r="A747" s="6" t="s">
        <v>1683</v>
      </c>
      <c r="B747" s="4" t="s">
        <v>1684</v>
      </c>
      <c r="C747" s="6" t="s">
        <v>1685</v>
      </c>
    </row>
    <row r="748" spans="1:3" ht="15" customHeight="1">
      <c r="A748" s="6" t="s">
        <v>1686</v>
      </c>
      <c r="B748" s="4" t="s">
        <v>1687</v>
      </c>
      <c r="C748" s="6" t="s">
        <v>1688</v>
      </c>
    </row>
    <row r="749" spans="1:3" ht="15" customHeight="1">
      <c r="A749" s="6" t="s">
        <v>1689</v>
      </c>
      <c r="B749" s="4" t="s">
        <v>1690</v>
      </c>
      <c r="C749" s="6" t="s">
        <v>1549</v>
      </c>
    </row>
    <row r="750" spans="1:3" ht="15" customHeight="1">
      <c r="A750" s="6" t="s">
        <v>1691</v>
      </c>
      <c r="B750" s="4" t="s">
        <v>1692</v>
      </c>
      <c r="C750" s="6" t="s">
        <v>1520</v>
      </c>
    </row>
    <row r="751" spans="1:3" ht="15" customHeight="1">
      <c r="A751" s="6" t="s">
        <v>1693</v>
      </c>
      <c r="B751" s="4" t="s">
        <v>1694</v>
      </c>
      <c r="C751" s="6" t="s">
        <v>1695</v>
      </c>
    </row>
    <row r="752" spans="1:3" ht="15" customHeight="1">
      <c r="A752" s="6" t="s">
        <v>1696</v>
      </c>
      <c r="B752" s="4" t="s">
        <v>1697</v>
      </c>
      <c r="C752" s="6" t="s">
        <v>1549</v>
      </c>
    </row>
    <row r="753" spans="1:3" ht="15" customHeight="1">
      <c r="A753" s="6" t="s">
        <v>1698</v>
      </c>
      <c r="B753" s="4" t="s">
        <v>1699</v>
      </c>
      <c r="C753" s="6" t="s">
        <v>1599</v>
      </c>
    </row>
    <row r="754" spans="1:3" ht="15" customHeight="1">
      <c r="A754" s="6" t="s">
        <v>1700</v>
      </c>
      <c r="B754" s="4" t="s">
        <v>1701</v>
      </c>
      <c r="C754" s="6" t="s">
        <v>1538</v>
      </c>
    </row>
    <row r="755" spans="1:3" ht="15" customHeight="1">
      <c r="A755" s="6" t="s">
        <v>1702</v>
      </c>
      <c r="B755" s="4" t="s">
        <v>1703</v>
      </c>
      <c r="C755" s="6" t="s">
        <v>1520</v>
      </c>
    </row>
    <row r="756" spans="1:3" ht="15" customHeight="1">
      <c r="A756" s="6" t="s">
        <v>1704</v>
      </c>
      <c r="B756" s="4" t="s">
        <v>1705</v>
      </c>
      <c r="C756" s="6" t="s">
        <v>1706</v>
      </c>
    </row>
    <row r="757" spans="1:3">
      <c r="A757" s="5" t="s">
        <v>4</v>
      </c>
      <c r="B757" s="5" t="s">
        <v>4</v>
      </c>
      <c r="C757" s="5" t="s">
        <v>4</v>
      </c>
    </row>
    <row r="758" spans="1:3" ht="15" customHeight="1">
      <c r="A758" s="1" t="s">
        <v>1707</v>
      </c>
      <c r="B758" s="2" t="s">
        <v>1708</v>
      </c>
      <c r="C758" s="1" t="s">
        <v>304</v>
      </c>
    </row>
    <row r="759" spans="1:3" ht="22.5" customHeight="1">
      <c r="A759" s="3" t="s">
        <v>8</v>
      </c>
      <c r="B759" s="3" t="s">
        <v>9</v>
      </c>
      <c r="C759" s="3" t="s">
        <v>10</v>
      </c>
    </row>
    <row r="760" spans="1:3" ht="15" customHeight="1">
      <c r="A760" s="6" t="s">
        <v>1709</v>
      </c>
      <c r="B760" s="4" t="s">
        <v>1710</v>
      </c>
      <c r="C760" s="6" t="s">
        <v>1711</v>
      </c>
    </row>
    <row r="761" spans="1:3" ht="15" customHeight="1">
      <c r="A761" s="6" t="s">
        <v>1712</v>
      </c>
      <c r="B761" s="4" t="s">
        <v>1713</v>
      </c>
      <c r="C761" s="6" t="s">
        <v>1714</v>
      </c>
    </row>
    <row r="762" spans="1:3" ht="15" customHeight="1">
      <c r="A762" s="6" t="s">
        <v>1715</v>
      </c>
      <c r="B762" s="4" t="s">
        <v>1716</v>
      </c>
      <c r="C762" s="6" t="s">
        <v>1717</v>
      </c>
    </row>
    <row r="763" spans="1:3" ht="15" customHeight="1">
      <c r="A763" s="6" t="s">
        <v>1718</v>
      </c>
      <c r="B763" s="4" t="s">
        <v>1719</v>
      </c>
      <c r="C763" s="6" t="s">
        <v>1720</v>
      </c>
    </row>
    <row r="764" spans="1:3" ht="15" customHeight="1">
      <c r="A764" s="6" t="s">
        <v>1721</v>
      </c>
      <c r="B764" s="4" t="s">
        <v>1722</v>
      </c>
      <c r="C764" s="6" t="s">
        <v>1723</v>
      </c>
    </row>
    <row r="765" spans="1:3" ht="15" customHeight="1">
      <c r="A765" s="6" t="s">
        <v>1724</v>
      </c>
      <c r="B765" s="4" t="s">
        <v>1725</v>
      </c>
      <c r="C765" s="6" t="s">
        <v>1723</v>
      </c>
    </row>
    <row r="766" spans="1:3" ht="15" customHeight="1">
      <c r="A766" s="6" t="s">
        <v>1726</v>
      </c>
      <c r="B766" s="4" t="s">
        <v>1727</v>
      </c>
      <c r="C766" s="6" t="s">
        <v>1728</v>
      </c>
    </row>
    <row r="767" spans="1:3" ht="15" customHeight="1">
      <c r="A767" s="6" t="s">
        <v>1729</v>
      </c>
      <c r="B767" s="4" t="s">
        <v>1730</v>
      </c>
      <c r="C767" s="6" t="s">
        <v>1731</v>
      </c>
    </row>
    <row r="768" spans="1:3" ht="15" customHeight="1">
      <c r="A768" s="6" t="s">
        <v>1732</v>
      </c>
      <c r="B768" s="4" t="s">
        <v>1733</v>
      </c>
      <c r="C768" s="6" t="s">
        <v>1717</v>
      </c>
    </row>
    <row r="769" spans="1:3" ht="15" customHeight="1">
      <c r="A769" s="6" t="s">
        <v>1734</v>
      </c>
      <c r="B769" s="4" t="s">
        <v>1735</v>
      </c>
      <c r="C769" s="6" t="s">
        <v>1736</v>
      </c>
    </row>
    <row r="770" spans="1:3" ht="15" customHeight="1">
      <c r="A770" s="6" t="s">
        <v>1737</v>
      </c>
      <c r="B770" s="4" t="s">
        <v>1738</v>
      </c>
      <c r="C770" s="6" t="s">
        <v>1739</v>
      </c>
    </row>
    <row r="771" spans="1:3" ht="15" customHeight="1">
      <c r="A771" s="6" t="s">
        <v>1740</v>
      </c>
      <c r="B771" s="4" t="s">
        <v>1741</v>
      </c>
      <c r="C771" s="6" t="s">
        <v>1742</v>
      </c>
    </row>
    <row r="772" spans="1:3" ht="15" customHeight="1">
      <c r="A772" s="6" t="s">
        <v>1743</v>
      </c>
      <c r="B772" s="4" t="s">
        <v>1744</v>
      </c>
      <c r="C772" s="6" t="s">
        <v>1745</v>
      </c>
    </row>
    <row r="773" spans="1:3" ht="15" customHeight="1">
      <c r="A773" s="6" t="s">
        <v>1746</v>
      </c>
      <c r="B773" s="4" t="s">
        <v>1747</v>
      </c>
      <c r="C773" s="6" t="s">
        <v>1748</v>
      </c>
    </row>
    <row r="774" spans="1:3" ht="15" customHeight="1">
      <c r="A774" s="6" t="s">
        <v>1749</v>
      </c>
      <c r="B774" s="4" t="s">
        <v>1750</v>
      </c>
      <c r="C774" s="6" t="s">
        <v>1736</v>
      </c>
    </row>
    <row r="775" spans="1:3" ht="15" customHeight="1">
      <c r="A775" s="6" t="s">
        <v>1751</v>
      </c>
      <c r="B775" s="4" t="s">
        <v>1752</v>
      </c>
      <c r="C775" s="6" t="s">
        <v>1753</v>
      </c>
    </row>
    <row r="776" spans="1:3" ht="15" customHeight="1">
      <c r="A776" s="6" t="s">
        <v>1754</v>
      </c>
      <c r="B776" s="4" t="s">
        <v>1755</v>
      </c>
      <c r="C776" s="6" t="s">
        <v>1748</v>
      </c>
    </row>
    <row r="777" spans="1:3" ht="15" customHeight="1">
      <c r="A777" s="6" t="s">
        <v>1756</v>
      </c>
      <c r="B777" s="4" t="s">
        <v>1757</v>
      </c>
      <c r="C777" s="6" t="s">
        <v>1745</v>
      </c>
    </row>
    <row r="778" spans="1:3" ht="15" customHeight="1">
      <c r="A778" s="6" t="s">
        <v>1758</v>
      </c>
      <c r="B778" s="4" t="s">
        <v>1759</v>
      </c>
      <c r="C778" s="6" t="s">
        <v>1760</v>
      </c>
    </row>
    <row r="779" spans="1:3" ht="15" customHeight="1">
      <c r="A779" s="6" t="s">
        <v>1761</v>
      </c>
      <c r="B779" s="4" t="s">
        <v>1762</v>
      </c>
      <c r="C779" s="6" t="s">
        <v>1753</v>
      </c>
    </row>
    <row r="780" spans="1:3" ht="15" customHeight="1">
      <c r="A780" s="6" t="s">
        <v>1763</v>
      </c>
      <c r="B780" s="4" t="s">
        <v>1764</v>
      </c>
      <c r="C780" s="6" t="s">
        <v>1765</v>
      </c>
    </row>
    <row r="781" spans="1:3" ht="15" customHeight="1">
      <c r="A781" s="6" t="s">
        <v>1766</v>
      </c>
      <c r="B781" s="4" t="s">
        <v>1767</v>
      </c>
      <c r="C781" s="6" t="s">
        <v>1742</v>
      </c>
    </row>
    <row r="782" spans="1:3" ht="15" customHeight="1">
      <c r="A782" s="6" t="s">
        <v>1768</v>
      </c>
      <c r="B782" s="4" t="s">
        <v>1769</v>
      </c>
      <c r="C782" s="6" t="s">
        <v>1770</v>
      </c>
    </row>
    <row r="783" spans="1:3">
      <c r="A783" s="5" t="s">
        <v>4</v>
      </c>
      <c r="B783" s="5" t="s">
        <v>4</v>
      </c>
      <c r="C783" s="5" t="s">
        <v>4</v>
      </c>
    </row>
    <row r="784" spans="1:3" ht="15" customHeight="1">
      <c r="A784" s="1" t="s">
        <v>1771</v>
      </c>
      <c r="B784" s="2" t="s">
        <v>1772</v>
      </c>
      <c r="C784" s="1" t="s">
        <v>304</v>
      </c>
    </row>
    <row r="785" spans="1:3" ht="22.5" customHeight="1">
      <c r="A785" s="3" t="s">
        <v>8</v>
      </c>
      <c r="B785" s="3" t="s">
        <v>9</v>
      </c>
      <c r="C785" s="3" t="s">
        <v>10</v>
      </c>
    </row>
    <row r="786" spans="1:3" ht="15" customHeight="1">
      <c r="A786" s="6" t="s">
        <v>1773</v>
      </c>
      <c r="B786" s="4" t="s">
        <v>1774</v>
      </c>
      <c r="C786" s="6" t="s">
        <v>1775</v>
      </c>
    </row>
    <row r="787" spans="1:3" ht="15" customHeight="1">
      <c r="A787" s="6" t="s">
        <v>1776</v>
      </c>
      <c r="B787" s="4" t="s">
        <v>1777</v>
      </c>
      <c r="C787" s="6" t="s">
        <v>1775</v>
      </c>
    </row>
    <row r="788" spans="1:3" ht="15" customHeight="1">
      <c r="A788" s="6" t="s">
        <v>1778</v>
      </c>
      <c r="B788" s="4" t="s">
        <v>1779</v>
      </c>
      <c r="C788" s="6" t="s">
        <v>1775</v>
      </c>
    </row>
    <row r="789" spans="1:3" ht="15" customHeight="1">
      <c r="A789" s="6" t="s">
        <v>1780</v>
      </c>
      <c r="B789" s="4" t="s">
        <v>1781</v>
      </c>
      <c r="C789" s="6" t="s">
        <v>1782</v>
      </c>
    </row>
    <row r="790" spans="1:3" ht="15" customHeight="1">
      <c r="A790" s="6" t="s">
        <v>1783</v>
      </c>
      <c r="B790" s="4" t="s">
        <v>1784</v>
      </c>
      <c r="C790" s="6" t="s">
        <v>78</v>
      </c>
    </row>
    <row r="791" spans="1:3" ht="15" customHeight="1">
      <c r="A791" s="6" t="s">
        <v>1785</v>
      </c>
      <c r="B791" s="4" t="s">
        <v>1786</v>
      </c>
      <c r="C791" s="6" t="s">
        <v>1782</v>
      </c>
    </row>
    <row r="792" spans="1:3" ht="15" customHeight="1">
      <c r="A792" s="6" t="s">
        <v>1787</v>
      </c>
      <c r="B792" s="4" t="s">
        <v>1788</v>
      </c>
      <c r="C792" s="6" t="s">
        <v>1789</v>
      </c>
    </row>
    <row r="793" spans="1:3" ht="15" customHeight="1">
      <c r="A793" s="6" t="s">
        <v>1790</v>
      </c>
      <c r="B793" s="4" t="s">
        <v>1791</v>
      </c>
      <c r="C793" s="6" t="s">
        <v>1792</v>
      </c>
    </row>
    <row r="794" spans="1:3" ht="15" customHeight="1">
      <c r="A794" s="6" t="s">
        <v>1793</v>
      </c>
      <c r="B794" s="4" t="s">
        <v>1794</v>
      </c>
      <c r="C794" s="6" t="s">
        <v>1795</v>
      </c>
    </row>
    <row r="795" spans="1:3" ht="15" customHeight="1">
      <c r="A795" s="6" t="s">
        <v>1796</v>
      </c>
      <c r="B795" s="4" t="s">
        <v>1797</v>
      </c>
      <c r="C795" s="6" t="s">
        <v>1798</v>
      </c>
    </row>
    <row r="796" spans="1:3" ht="15" customHeight="1">
      <c r="A796" s="6" t="s">
        <v>1799</v>
      </c>
      <c r="B796" s="4" t="s">
        <v>1800</v>
      </c>
      <c r="C796" s="6" t="s">
        <v>1801</v>
      </c>
    </row>
    <row r="797" spans="1:3" ht="15" customHeight="1">
      <c r="A797" s="6" t="s">
        <v>1802</v>
      </c>
      <c r="B797" s="4" t="s">
        <v>1803</v>
      </c>
      <c r="C797" s="6" t="s">
        <v>1804</v>
      </c>
    </row>
    <row r="798" spans="1:3">
      <c r="A798" s="5" t="s">
        <v>4</v>
      </c>
      <c r="B798" s="5" t="s">
        <v>4</v>
      </c>
      <c r="C798" s="5" t="s">
        <v>4</v>
      </c>
    </row>
    <row r="799" spans="1:3" ht="15" customHeight="1">
      <c r="A799" s="1" t="s">
        <v>1805</v>
      </c>
      <c r="B799" s="2" t="s">
        <v>1806</v>
      </c>
      <c r="C799" s="1" t="s">
        <v>7</v>
      </c>
    </row>
    <row r="800" spans="1:3" ht="22.5" customHeight="1">
      <c r="A800" s="3" t="s">
        <v>8</v>
      </c>
      <c r="B800" s="3" t="s">
        <v>9</v>
      </c>
      <c r="C800" s="3" t="s">
        <v>10</v>
      </c>
    </row>
    <row r="801" spans="1:3" ht="15" customHeight="1">
      <c r="A801" s="6" t="s">
        <v>1807</v>
      </c>
      <c r="B801" s="4" t="s">
        <v>1808</v>
      </c>
      <c r="C801" s="6" t="s">
        <v>1809</v>
      </c>
    </row>
    <row r="802" spans="1:3" ht="15" customHeight="1">
      <c r="A802" s="6" t="s">
        <v>1810</v>
      </c>
      <c r="B802" s="4" t="s">
        <v>1811</v>
      </c>
      <c r="C802" s="6" t="s">
        <v>242</v>
      </c>
    </row>
    <row r="803" spans="1:3" ht="15" customHeight="1">
      <c r="A803" s="6" t="s">
        <v>1812</v>
      </c>
      <c r="B803" s="4" t="s">
        <v>1813</v>
      </c>
      <c r="C803" s="6" t="s">
        <v>1814</v>
      </c>
    </row>
    <row r="804" spans="1:3" ht="15" customHeight="1">
      <c r="A804" s="6" t="s">
        <v>1815</v>
      </c>
      <c r="B804" s="4" t="s">
        <v>1816</v>
      </c>
      <c r="C804" s="6" t="s">
        <v>1817</v>
      </c>
    </row>
    <row r="805" spans="1:3" ht="15" customHeight="1">
      <c r="A805" s="6" t="s">
        <v>1818</v>
      </c>
      <c r="B805" s="4" t="s">
        <v>1819</v>
      </c>
      <c r="C805" s="6" t="s">
        <v>1820</v>
      </c>
    </row>
    <row r="806" spans="1:3" ht="15" customHeight="1">
      <c r="A806" s="6" t="s">
        <v>1821</v>
      </c>
      <c r="B806" s="4" t="s">
        <v>1822</v>
      </c>
      <c r="C806" s="6" t="s">
        <v>242</v>
      </c>
    </row>
    <row r="807" spans="1:3" ht="15" customHeight="1">
      <c r="A807" s="6" t="s">
        <v>1823</v>
      </c>
      <c r="B807" s="4" t="s">
        <v>1824</v>
      </c>
      <c r="C807" s="6" t="s">
        <v>1825</v>
      </c>
    </row>
    <row r="808" spans="1:3" ht="15" customHeight="1">
      <c r="A808" s="6" t="s">
        <v>1826</v>
      </c>
      <c r="B808" s="4" t="s">
        <v>1827</v>
      </c>
      <c r="C808" s="6" t="s">
        <v>1825</v>
      </c>
    </row>
    <row r="809" spans="1:3" ht="15" customHeight="1">
      <c r="A809" s="6" t="s">
        <v>1828</v>
      </c>
      <c r="B809" s="4" t="s">
        <v>1829</v>
      </c>
      <c r="C809" s="6" t="s">
        <v>1830</v>
      </c>
    </row>
    <row r="810" spans="1:3" ht="15" customHeight="1">
      <c r="A810" s="6" t="s">
        <v>1831</v>
      </c>
      <c r="B810" s="4" t="s">
        <v>1832</v>
      </c>
      <c r="C810" s="6" t="s">
        <v>242</v>
      </c>
    </row>
    <row r="811" spans="1:3" ht="15" customHeight="1">
      <c r="A811" s="6" t="s">
        <v>1833</v>
      </c>
      <c r="B811" s="4" t="s">
        <v>1834</v>
      </c>
      <c r="C811" s="6" t="s">
        <v>1835</v>
      </c>
    </row>
    <row r="812" spans="1:3" ht="15" customHeight="1">
      <c r="A812" s="6" t="s">
        <v>1836</v>
      </c>
      <c r="B812" s="4" t="s">
        <v>1837</v>
      </c>
      <c r="C812" s="6" t="s">
        <v>1835</v>
      </c>
    </row>
    <row r="813" spans="1:3" ht="15" customHeight="1">
      <c r="A813" s="6" t="s">
        <v>1838</v>
      </c>
      <c r="B813" s="4" t="s">
        <v>1839</v>
      </c>
      <c r="C813" s="6" t="s">
        <v>1825</v>
      </c>
    </row>
    <row r="814" spans="1:3" ht="15" customHeight="1">
      <c r="A814" s="6" t="s">
        <v>1840</v>
      </c>
      <c r="B814" s="4" t="s">
        <v>1841</v>
      </c>
      <c r="C814" s="6" t="s">
        <v>1814</v>
      </c>
    </row>
    <row r="815" spans="1:3" ht="15" customHeight="1">
      <c r="A815" s="6" t="s">
        <v>1842</v>
      </c>
      <c r="B815" s="4" t="s">
        <v>1843</v>
      </c>
      <c r="C815" s="6" t="s">
        <v>242</v>
      </c>
    </row>
    <row r="816" spans="1:3" ht="15" customHeight="1">
      <c r="A816" s="6" t="s">
        <v>1844</v>
      </c>
      <c r="B816" s="4" t="s">
        <v>1845</v>
      </c>
      <c r="C816" s="6" t="s">
        <v>242</v>
      </c>
    </row>
    <row r="817" spans="1:3" ht="15" customHeight="1">
      <c r="A817" s="6" t="s">
        <v>1846</v>
      </c>
      <c r="B817" s="4" t="s">
        <v>1847</v>
      </c>
      <c r="C817" s="6" t="s">
        <v>242</v>
      </c>
    </row>
    <row r="818" spans="1:3" ht="15" customHeight="1">
      <c r="A818" s="6" t="s">
        <v>1848</v>
      </c>
      <c r="B818" s="4" t="s">
        <v>1849</v>
      </c>
      <c r="C818" s="6" t="s">
        <v>1820</v>
      </c>
    </row>
    <row r="819" spans="1:3" ht="15" customHeight="1">
      <c r="A819" s="6" t="s">
        <v>1850</v>
      </c>
      <c r="B819" s="4" t="s">
        <v>1851</v>
      </c>
      <c r="C819" s="6" t="s">
        <v>242</v>
      </c>
    </row>
    <row r="820" spans="1:3" ht="15" customHeight="1">
      <c r="A820" s="6" t="s">
        <v>1852</v>
      </c>
      <c r="B820" s="4" t="s">
        <v>1853</v>
      </c>
      <c r="C820" s="6" t="s">
        <v>242</v>
      </c>
    </row>
    <row r="821" spans="1:3" ht="15" customHeight="1">
      <c r="A821" s="6" t="s">
        <v>1854</v>
      </c>
      <c r="B821" s="4" t="s">
        <v>1855</v>
      </c>
      <c r="C821" s="6" t="s">
        <v>1856</v>
      </c>
    </row>
    <row r="822" spans="1:3" ht="15" customHeight="1">
      <c r="A822" s="6" t="s">
        <v>1857</v>
      </c>
      <c r="B822" s="4" t="s">
        <v>1858</v>
      </c>
      <c r="C822" s="6" t="s">
        <v>1825</v>
      </c>
    </row>
    <row r="823" spans="1:3" ht="15" customHeight="1">
      <c r="A823" s="6" t="s">
        <v>1859</v>
      </c>
      <c r="B823" s="4" t="s">
        <v>1860</v>
      </c>
      <c r="C823" s="6" t="s">
        <v>242</v>
      </c>
    </row>
    <row r="824" spans="1:3" ht="15" customHeight="1">
      <c r="A824" s="6" t="s">
        <v>1861</v>
      </c>
      <c r="B824" s="4" t="s">
        <v>1862</v>
      </c>
      <c r="C824" s="6" t="s">
        <v>1863</v>
      </c>
    </row>
    <row r="825" spans="1:3" ht="15" customHeight="1">
      <c r="A825" s="6" t="s">
        <v>1864</v>
      </c>
      <c r="B825" s="4" t="s">
        <v>1865</v>
      </c>
      <c r="C825" s="6" t="s">
        <v>242</v>
      </c>
    </row>
    <row r="826" spans="1:3" ht="15" customHeight="1">
      <c r="A826" s="6" t="s">
        <v>1866</v>
      </c>
      <c r="B826" s="4" t="s">
        <v>1867</v>
      </c>
      <c r="C826" s="6" t="s">
        <v>242</v>
      </c>
    </row>
    <row r="827" spans="1:3" ht="15" customHeight="1">
      <c r="A827" s="6" t="s">
        <v>1868</v>
      </c>
      <c r="B827" s="4" t="s">
        <v>1869</v>
      </c>
      <c r="C827" s="6" t="s">
        <v>1814</v>
      </c>
    </row>
    <row r="828" spans="1:3" ht="15" customHeight="1">
      <c r="A828" s="6" t="s">
        <v>1870</v>
      </c>
      <c r="B828" s="4" t="s">
        <v>1871</v>
      </c>
      <c r="C828" s="6" t="s">
        <v>1825</v>
      </c>
    </row>
    <row r="829" spans="1:3" ht="15" customHeight="1">
      <c r="A829" s="6" t="s">
        <v>1872</v>
      </c>
      <c r="B829" s="4" t="s">
        <v>1873</v>
      </c>
      <c r="C829" s="6" t="s">
        <v>1814</v>
      </c>
    </row>
    <row r="830" spans="1:3" ht="15" customHeight="1">
      <c r="A830" s="6" t="s">
        <v>1874</v>
      </c>
      <c r="B830" s="4" t="s">
        <v>1875</v>
      </c>
      <c r="C830" s="6" t="s">
        <v>1817</v>
      </c>
    </row>
    <row r="831" spans="1:3" ht="15" customHeight="1">
      <c r="A831" s="6" t="s">
        <v>1876</v>
      </c>
      <c r="B831" s="4" t="s">
        <v>1877</v>
      </c>
      <c r="C831" s="6" t="s">
        <v>1878</v>
      </c>
    </row>
    <row r="832" spans="1:3" ht="15" customHeight="1">
      <c r="A832" s="6" t="s">
        <v>1879</v>
      </c>
      <c r="B832" s="4" t="s">
        <v>1880</v>
      </c>
      <c r="C832" s="6" t="s">
        <v>242</v>
      </c>
    </row>
    <row r="833" spans="1:3">
      <c r="A833" s="5" t="s">
        <v>4</v>
      </c>
      <c r="B833" s="5" t="s">
        <v>4</v>
      </c>
      <c r="C833" s="5" t="s">
        <v>4</v>
      </c>
    </row>
    <row r="834" spans="1:3" ht="15" customHeight="1">
      <c r="A834" s="1" t="s">
        <v>1881</v>
      </c>
      <c r="B834" s="2" t="s">
        <v>1882</v>
      </c>
      <c r="C834" s="1" t="s">
        <v>100</v>
      </c>
    </row>
    <row r="835" spans="1:3" ht="22.5" customHeight="1">
      <c r="A835" s="3" t="s">
        <v>8</v>
      </c>
      <c r="B835" s="3" t="s">
        <v>9</v>
      </c>
      <c r="C835" s="3" t="s">
        <v>10</v>
      </c>
    </row>
    <row r="836" spans="1:3" ht="15" customHeight="1">
      <c r="A836" s="6" t="s">
        <v>1883</v>
      </c>
      <c r="B836" s="4" t="s">
        <v>1884</v>
      </c>
      <c r="C836" s="6" t="s">
        <v>1885</v>
      </c>
    </row>
    <row r="837" spans="1:3" ht="15" customHeight="1">
      <c r="A837" s="6" t="s">
        <v>1886</v>
      </c>
      <c r="B837" s="4" t="s">
        <v>1887</v>
      </c>
      <c r="C837" s="6" t="s">
        <v>1888</v>
      </c>
    </row>
    <row r="838" spans="1:3" ht="15" customHeight="1">
      <c r="A838" s="6" t="s">
        <v>1889</v>
      </c>
      <c r="B838" s="4" t="s">
        <v>1890</v>
      </c>
      <c r="C838" s="6" t="s">
        <v>1891</v>
      </c>
    </row>
    <row r="839" spans="1:3" ht="15" customHeight="1">
      <c r="A839" s="6" t="s">
        <v>1892</v>
      </c>
      <c r="B839" s="4" t="s">
        <v>1893</v>
      </c>
      <c r="C839" s="6" t="s">
        <v>1894</v>
      </c>
    </row>
    <row r="840" spans="1:3" ht="15" customHeight="1">
      <c r="A840" s="6" t="s">
        <v>1895</v>
      </c>
      <c r="B840" s="4" t="s">
        <v>1896</v>
      </c>
      <c r="C840" s="6" t="s">
        <v>1897</v>
      </c>
    </row>
    <row r="841" spans="1:3" ht="15" customHeight="1">
      <c r="A841" s="6" t="s">
        <v>1898</v>
      </c>
      <c r="B841" s="4" t="s">
        <v>1899</v>
      </c>
      <c r="C841" s="6" t="s">
        <v>1900</v>
      </c>
    </row>
    <row r="842" spans="1:3" ht="15" customHeight="1">
      <c r="A842" s="6" t="s">
        <v>1901</v>
      </c>
      <c r="B842" s="4" t="s">
        <v>1902</v>
      </c>
      <c r="C842" s="6" t="s">
        <v>1903</v>
      </c>
    </row>
    <row r="843" spans="1:3" ht="15" customHeight="1">
      <c r="A843" s="6" t="s">
        <v>1904</v>
      </c>
      <c r="B843" s="4" t="s">
        <v>1905</v>
      </c>
      <c r="C843" s="6" t="s">
        <v>1906</v>
      </c>
    </row>
    <row r="844" spans="1:3" ht="15" customHeight="1">
      <c r="A844" s="6" t="s">
        <v>1907</v>
      </c>
      <c r="B844" s="4" t="s">
        <v>1908</v>
      </c>
      <c r="C844" s="6" t="s">
        <v>1891</v>
      </c>
    </row>
    <row r="845" spans="1:3" ht="15" customHeight="1">
      <c r="A845" s="6" t="s">
        <v>1909</v>
      </c>
      <c r="B845" s="4" t="s">
        <v>1910</v>
      </c>
      <c r="C845" s="6" t="s">
        <v>1885</v>
      </c>
    </row>
    <row r="846" spans="1:3">
      <c r="A846" s="5" t="s">
        <v>4</v>
      </c>
      <c r="B846" s="5" t="s">
        <v>4</v>
      </c>
      <c r="C846" s="5" t="s">
        <v>4</v>
      </c>
    </row>
    <row r="847" spans="1:3" ht="15" customHeight="1">
      <c r="A847" s="1" t="s">
        <v>1911</v>
      </c>
      <c r="B847" s="2" t="s">
        <v>1912</v>
      </c>
      <c r="C847" s="1" t="s">
        <v>7</v>
      </c>
    </row>
    <row r="848" spans="1:3" ht="22.5" customHeight="1">
      <c r="A848" s="3" t="s">
        <v>8</v>
      </c>
      <c r="B848" s="3" t="s">
        <v>9</v>
      </c>
      <c r="C848" s="3" t="s">
        <v>10</v>
      </c>
    </row>
    <row r="849" spans="1:3" ht="15" customHeight="1">
      <c r="A849" s="6" t="s">
        <v>1913</v>
      </c>
      <c r="B849" s="4" t="s">
        <v>1914</v>
      </c>
      <c r="C849" s="6" t="s">
        <v>1915</v>
      </c>
    </row>
    <row r="850" spans="1:3" ht="15" customHeight="1">
      <c r="A850" s="6" t="s">
        <v>1916</v>
      </c>
      <c r="B850" s="4" t="s">
        <v>1917</v>
      </c>
      <c r="C850" s="6" t="s">
        <v>1918</v>
      </c>
    </row>
    <row r="851" spans="1:3" ht="15" customHeight="1">
      <c r="A851" s="6" t="s">
        <v>1919</v>
      </c>
      <c r="B851" s="4" t="s">
        <v>1920</v>
      </c>
      <c r="C851" s="6" t="s">
        <v>1918</v>
      </c>
    </row>
    <row r="852" spans="1:3" ht="15" customHeight="1">
      <c r="A852" s="6" t="s">
        <v>1921</v>
      </c>
      <c r="B852" s="4" t="s">
        <v>1922</v>
      </c>
      <c r="C852" s="6" t="s">
        <v>1918</v>
      </c>
    </row>
    <row r="853" spans="1:3" ht="15" customHeight="1">
      <c r="A853" s="6" t="s">
        <v>1923</v>
      </c>
      <c r="B853" s="4" t="s">
        <v>1924</v>
      </c>
      <c r="C853" s="6" t="s">
        <v>1918</v>
      </c>
    </row>
    <row r="854" spans="1:3" ht="15" customHeight="1">
      <c r="A854" s="6" t="s">
        <v>1925</v>
      </c>
      <c r="B854" s="4" t="s">
        <v>1926</v>
      </c>
      <c r="C854" s="6" t="s">
        <v>1918</v>
      </c>
    </row>
    <row r="855" spans="1:3" ht="15" customHeight="1">
      <c r="A855" s="6" t="s">
        <v>1927</v>
      </c>
      <c r="B855" s="4" t="s">
        <v>1928</v>
      </c>
      <c r="C855" s="6" t="s">
        <v>1918</v>
      </c>
    </row>
    <row r="856" spans="1:3" ht="15" customHeight="1">
      <c r="A856" s="6" t="s">
        <v>1929</v>
      </c>
      <c r="B856" s="4" t="s">
        <v>1930</v>
      </c>
      <c r="C856" s="6" t="s">
        <v>1918</v>
      </c>
    </row>
    <row r="857" spans="1:3" ht="15" customHeight="1">
      <c r="A857" s="6" t="s">
        <v>1931</v>
      </c>
      <c r="B857" s="4" t="s">
        <v>1932</v>
      </c>
      <c r="C857" s="6" t="s">
        <v>1918</v>
      </c>
    </row>
    <row r="858" spans="1:3" ht="15" customHeight="1">
      <c r="A858" s="6" t="s">
        <v>1933</v>
      </c>
      <c r="B858" s="4" t="s">
        <v>1934</v>
      </c>
      <c r="C858" s="6" t="s">
        <v>1935</v>
      </c>
    </row>
    <row r="859" spans="1:3" ht="15" customHeight="1">
      <c r="A859" s="6" t="s">
        <v>1936</v>
      </c>
      <c r="B859" s="4" t="s">
        <v>1937</v>
      </c>
      <c r="C859" s="6" t="s">
        <v>1918</v>
      </c>
    </row>
    <row r="860" spans="1:3" ht="15" customHeight="1">
      <c r="A860" s="6" t="s">
        <v>1938</v>
      </c>
      <c r="B860" s="4" t="s">
        <v>1939</v>
      </c>
      <c r="C860" s="6" t="s">
        <v>1918</v>
      </c>
    </row>
    <row r="861" spans="1:3" ht="15" customHeight="1">
      <c r="A861" s="6" t="s">
        <v>1940</v>
      </c>
      <c r="B861" s="4" t="s">
        <v>1941</v>
      </c>
      <c r="C861" s="6" t="s">
        <v>1915</v>
      </c>
    </row>
    <row r="862" spans="1:3" ht="15" customHeight="1">
      <c r="A862" s="6" t="s">
        <v>1942</v>
      </c>
      <c r="B862" s="4" t="s">
        <v>1943</v>
      </c>
      <c r="C862" s="6" t="s">
        <v>1918</v>
      </c>
    </row>
    <row r="863" spans="1:3" ht="15" customHeight="1">
      <c r="A863" s="6" t="s">
        <v>1944</v>
      </c>
      <c r="B863" s="4" t="s">
        <v>1945</v>
      </c>
      <c r="C863" s="6" t="s">
        <v>1918</v>
      </c>
    </row>
    <row r="864" spans="1:3" ht="15" customHeight="1">
      <c r="A864" s="6" t="s">
        <v>1946</v>
      </c>
      <c r="B864" s="4" t="s">
        <v>1947</v>
      </c>
      <c r="C864" s="6" t="s">
        <v>1918</v>
      </c>
    </row>
    <row r="865" spans="1:3" ht="15" customHeight="1">
      <c r="A865" s="6" t="s">
        <v>1948</v>
      </c>
      <c r="B865" s="4" t="s">
        <v>1949</v>
      </c>
      <c r="C865" s="6" t="s">
        <v>1918</v>
      </c>
    </row>
    <row r="866" spans="1:3" ht="15" customHeight="1">
      <c r="A866" s="6" t="s">
        <v>1950</v>
      </c>
      <c r="B866" s="4" t="s">
        <v>1951</v>
      </c>
      <c r="C866" s="6" t="s">
        <v>1918</v>
      </c>
    </row>
    <row r="867" spans="1:3" ht="15" customHeight="1">
      <c r="A867" s="6" t="s">
        <v>1952</v>
      </c>
      <c r="B867" s="4" t="s">
        <v>1953</v>
      </c>
      <c r="C867" s="6" t="s">
        <v>1918</v>
      </c>
    </row>
    <row r="868" spans="1:3" ht="15" customHeight="1">
      <c r="A868" s="6" t="s">
        <v>1954</v>
      </c>
      <c r="B868" s="4" t="s">
        <v>1955</v>
      </c>
      <c r="C868" s="6" t="s">
        <v>1918</v>
      </c>
    </row>
    <row r="869" spans="1:3" ht="15" customHeight="1">
      <c r="A869" s="6" t="s">
        <v>1956</v>
      </c>
      <c r="B869" s="4" t="s">
        <v>1957</v>
      </c>
      <c r="C869" s="6" t="s">
        <v>1918</v>
      </c>
    </row>
    <row r="870" spans="1:3" ht="15" customHeight="1">
      <c r="A870" s="6" t="s">
        <v>1958</v>
      </c>
      <c r="B870" s="4" t="s">
        <v>1959</v>
      </c>
      <c r="C870" s="6" t="s">
        <v>1918</v>
      </c>
    </row>
    <row r="871" spans="1:3" ht="15" customHeight="1">
      <c r="A871" s="6" t="s">
        <v>1960</v>
      </c>
      <c r="B871" s="4" t="s">
        <v>1961</v>
      </c>
      <c r="C871" s="6" t="s">
        <v>1915</v>
      </c>
    </row>
    <row r="872" spans="1:3" ht="15" customHeight="1">
      <c r="A872" s="6" t="s">
        <v>1962</v>
      </c>
      <c r="B872" s="4" t="s">
        <v>1963</v>
      </c>
      <c r="C872" s="6" t="s">
        <v>1918</v>
      </c>
    </row>
    <row r="873" spans="1:3" ht="15" customHeight="1">
      <c r="A873" s="6" t="s">
        <v>1964</v>
      </c>
      <c r="B873" s="4" t="s">
        <v>1965</v>
      </c>
      <c r="C873" s="6" t="s">
        <v>1918</v>
      </c>
    </row>
    <row r="874" spans="1:3" ht="15" customHeight="1">
      <c r="A874" s="6" t="s">
        <v>1966</v>
      </c>
      <c r="B874" s="4" t="s">
        <v>1967</v>
      </c>
      <c r="C874" s="6" t="s">
        <v>1918</v>
      </c>
    </row>
    <row r="875" spans="1:3" ht="15" customHeight="1">
      <c r="A875" s="6" t="s">
        <v>1968</v>
      </c>
      <c r="B875" s="4" t="s">
        <v>1969</v>
      </c>
      <c r="C875" s="6" t="s">
        <v>1918</v>
      </c>
    </row>
    <row r="876" spans="1:3" ht="15" customHeight="1">
      <c r="A876" s="6" t="s">
        <v>1970</v>
      </c>
      <c r="B876" s="4" t="s">
        <v>1971</v>
      </c>
      <c r="C876" s="6" t="s">
        <v>1918</v>
      </c>
    </row>
    <row r="877" spans="1:3" ht="15" customHeight="1">
      <c r="A877" s="6" t="s">
        <v>1972</v>
      </c>
      <c r="B877" s="4" t="s">
        <v>1973</v>
      </c>
      <c r="C877" s="6" t="s">
        <v>1918</v>
      </c>
    </row>
    <row r="878" spans="1:3" ht="15" customHeight="1">
      <c r="A878" s="6" t="s">
        <v>1974</v>
      </c>
      <c r="B878" s="4" t="s">
        <v>1975</v>
      </c>
      <c r="C878" s="6" t="s">
        <v>1918</v>
      </c>
    </row>
    <row r="879" spans="1:3" ht="15" customHeight="1">
      <c r="A879" s="6" t="s">
        <v>1976</v>
      </c>
      <c r="B879" s="4" t="s">
        <v>1977</v>
      </c>
      <c r="C879" s="6" t="s">
        <v>1918</v>
      </c>
    </row>
    <row r="880" spans="1:3" ht="15" customHeight="1">
      <c r="A880" s="6" t="s">
        <v>1978</v>
      </c>
      <c r="B880" s="4" t="s">
        <v>1979</v>
      </c>
      <c r="C880" s="6" t="s">
        <v>1918</v>
      </c>
    </row>
    <row r="881" spans="1:3" ht="15" customHeight="1">
      <c r="A881" s="6" t="s">
        <v>1980</v>
      </c>
      <c r="B881" s="4" t="s">
        <v>1981</v>
      </c>
      <c r="C881" s="6" t="s">
        <v>1918</v>
      </c>
    </row>
    <row r="882" spans="1:3" ht="15" customHeight="1">
      <c r="A882" s="6" t="s">
        <v>1982</v>
      </c>
      <c r="B882" s="4" t="s">
        <v>1983</v>
      </c>
      <c r="C882" s="6" t="s">
        <v>1915</v>
      </c>
    </row>
    <row r="883" spans="1:3" ht="15" customHeight="1">
      <c r="A883" s="6" t="s">
        <v>1984</v>
      </c>
      <c r="B883" s="4" t="s">
        <v>1985</v>
      </c>
      <c r="C883" s="6" t="s">
        <v>1918</v>
      </c>
    </row>
    <row r="884" spans="1:3" ht="15" customHeight="1">
      <c r="A884" s="6" t="s">
        <v>1986</v>
      </c>
      <c r="B884" s="4" t="s">
        <v>1987</v>
      </c>
      <c r="C884" s="6" t="s">
        <v>1918</v>
      </c>
    </row>
    <row r="885" spans="1:3" ht="15" customHeight="1">
      <c r="A885" s="6" t="s">
        <v>1988</v>
      </c>
      <c r="B885" s="4" t="s">
        <v>1989</v>
      </c>
      <c r="C885" s="6" t="s">
        <v>1918</v>
      </c>
    </row>
    <row r="886" spans="1:3" ht="15" customHeight="1">
      <c r="A886" s="6" t="s">
        <v>1990</v>
      </c>
      <c r="B886" s="4" t="s">
        <v>1991</v>
      </c>
      <c r="C886" s="6" t="s">
        <v>1992</v>
      </c>
    </row>
    <row r="887" spans="1:3" ht="15" customHeight="1">
      <c r="A887" s="6" t="s">
        <v>1993</v>
      </c>
      <c r="B887" s="4" t="s">
        <v>1994</v>
      </c>
      <c r="C887" s="6" t="s">
        <v>1918</v>
      </c>
    </row>
    <row r="888" spans="1:3" ht="15" customHeight="1">
      <c r="A888" s="6" t="s">
        <v>1995</v>
      </c>
      <c r="B888" s="4" t="s">
        <v>1996</v>
      </c>
      <c r="C888" s="6" t="s">
        <v>1997</v>
      </c>
    </row>
    <row r="889" spans="1:3" ht="15" customHeight="1">
      <c r="A889" s="6" t="s">
        <v>1998</v>
      </c>
      <c r="B889" s="4" t="s">
        <v>1999</v>
      </c>
      <c r="C889" s="6" t="s">
        <v>1918</v>
      </c>
    </row>
    <row r="890" spans="1:3" ht="15" customHeight="1">
      <c r="A890" s="6" t="s">
        <v>2000</v>
      </c>
      <c r="B890" s="4" t="s">
        <v>2001</v>
      </c>
      <c r="C890" s="6" t="s">
        <v>1918</v>
      </c>
    </row>
    <row r="891" spans="1:3" ht="15" customHeight="1">
      <c r="A891" s="6" t="s">
        <v>2002</v>
      </c>
      <c r="B891" s="4" t="s">
        <v>2003</v>
      </c>
      <c r="C891" s="6" t="s">
        <v>2004</v>
      </c>
    </row>
    <row r="892" spans="1:3" ht="15" customHeight="1">
      <c r="A892" s="6" t="s">
        <v>2005</v>
      </c>
      <c r="B892" s="4" t="s">
        <v>2006</v>
      </c>
      <c r="C892" s="6" t="s">
        <v>1918</v>
      </c>
    </row>
    <row r="893" spans="1:3">
      <c r="A893" s="5" t="s">
        <v>4</v>
      </c>
      <c r="B893" s="5" t="s">
        <v>4</v>
      </c>
      <c r="C893" s="5" t="s">
        <v>4</v>
      </c>
    </row>
    <row r="894" spans="1:3" ht="15" customHeight="1">
      <c r="A894" s="1" t="s">
        <v>2007</v>
      </c>
      <c r="B894" s="2" t="s">
        <v>2008</v>
      </c>
      <c r="C894" s="1" t="s">
        <v>4</v>
      </c>
    </row>
    <row r="895" spans="1:3" ht="22.5" customHeight="1">
      <c r="A895" s="3" t="s">
        <v>8</v>
      </c>
      <c r="B895" s="3" t="s">
        <v>9</v>
      </c>
      <c r="C895" s="3" t="s">
        <v>10</v>
      </c>
    </row>
    <row r="896" spans="1:3" ht="15" customHeight="1">
      <c r="A896" s="6" t="s">
        <v>2009</v>
      </c>
      <c r="B896" s="4" t="s">
        <v>2010</v>
      </c>
      <c r="C896" s="6" t="s">
        <v>1685</v>
      </c>
    </row>
    <row r="897" spans="1:3" ht="15" customHeight="1">
      <c r="A897" s="6" t="s">
        <v>2011</v>
      </c>
      <c r="B897" s="4" t="s">
        <v>2012</v>
      </c>
      <c r="C897" s="6" t="s">
        <v>1688</v>
      </c>
    </row>
    <row r="898" spans="1:3" ht="15" customHeight="1">
      <c r="A898" s="6" t="s">
        <v>2013</v>
      </c>
      <c r="B898" s="4" t="s">
        <v>2014</v>
      </c>
      <c r="C898" s="6" t="s">
        <v>2015</v>
      </c>
    </row>
    <row r="899" spans="1:3" ht="15" customHeight="1">
      <c r="A899" s="6" t="s">
        <v>2016</v>
      </c>
      <c r="B899" s="4" t="s">
        <v>2017</v>
      </c>
      <c r="C899" s="6" t="s">
        <v>2018</v>
      </c>
    </row>
    <row r="900" spans="1:3" ht="15" customHeight="1">
      <c r="A900" s="6" t="s">
        <v>2019</v>
      </c>
      <c r="B900" s="4" t="s">
        <v>2020</v>
      </c>
      <c r="C900" s="6" t="s">
        <v>2021</v>
      </c>
    </row>
    <row r="901" spans="1:3" ht="15" customHeight="1">
      <c r="A901" s="6" t="s">
        <v>2022</v>
      </c>
      <c r="B901" s="4" t="s">
        <v>2023</v>
      </c>
      <c r="C901" s="6" t="s">
        <v>2024</v>
      </c>
    </row>
    <row r="902" spans="1:3" ht="15" customHeight="1">
      <c r="A902" s="6" t="s">
        <v>2025</v>
      </c>
      <c r="B902" s="4" t="s">
        <v>2026</v>
      </c>
      <c r="C902" s="6" t="s">
        <v>2027</v>
      </c>
    </row>
    <row r="903" spans="1:3" ht="15" customHeight="1">
      <c r="A903" s="6" t="s">
        <v>2028</v>
      </c>
      <c r="B903" s="4" t="s">
        <v>2029</v>
      </c>
      <c r="C903" s="6" t="s">
        <v>2030</v>
      </c>
    </row>
    <row r="904" spans="1:3" ht="15" customHeight="1">
      <c r="A904" s="6" t="s">
        <v>2031</v>
      </c>
      <c r="B904" s="4" t="s">
        <v>2032</v>
      </c>
      <c r="C904" s="6" t="s">
        <v>2033</v>
      </c>
    </row>
    <row r="905" spans="1:3" ht="15" customHeight="1">
      <c r="A905" s="6" t="s">
        <v>2034</v>
      </c>
      <c r="B905" s="4" t="s">
        <v>2035</v>
      </c>
      <c r="C905" s="6" t="s">
        <v>1688</v>
      </c>
    </row>
    <row r="906" spans="1:3" ht="15" customHeight="1">
      <c r="A906" s="6" t="s">
        <v>2036</v>
      </c>
      <c r="B906" s="4" t="s">
        <v>2037</v>
      </c>
      <c r="C906" s="6" t="s">
        <v>2038</v>
      </c>
    </row>
    <row r="907" spans="1:3" ht="15" customHeight="1">
      <c r="A907" s="6" t="s">
        <v>2039</v>
      </c>
      <c r="B907" s="4" t="s">
        <v>2040</v>
      </c>
      <c r="C907" s="6" t="s">
        <v>2041</v>
      </c>
    </row>
    <row r="908" spans="1:3" ht="15" customHeight="1">
      <c r="A908" s="6" t="s">
        <v>2042</v>
      </c>
      <c r="B908" s="4" t="s">
        <v>2043</v>
      </c>
      <c r="C908" s="6" t="s">
        <v>2044</v>
      </c>
    </row>
    <row r="909" spans="1:3" ht="15" customHeight="1">
      <c r="A909" s="6" t="s">
        <v>2045</v>
      </c>
      <c r="B909" s="4" t="s">
        <v>2046</v>
      </c>
      <c r="C909" s="6" t="s">
        <v>1685</v>
      </c>
    </row>
    <row r="910" spans="1:3">
      <c r="A910" s="5" t="s">
        <v>4</v>
      </c>
      <c r="B910" s="5" t="s">
        <v>4</v>
      </c>
      <c r="C910" s="5" t="s">
        <v>4</v>
      </c>
    </row>
    <row r="911" spans="1:3" ht="15" customHeight="1">
      <c r="A911" s="1" t="s">
        <v>2007</v>
      </c>
      <c r="B911" s="2" t="s">
        <v>2047</v>
      </c>
      <c r="C911" s="1" t="s">
        <v>100</v>
      </c>
    </row>
    <row r="912" spans="1:3" ht="22.5" customHeight="1">
      <c r="A912" s="3" t="s">
        <v>8</v>
      </c>
      <c r="B912" s="3" t="s">
        <v>9</v>
      </c>
      <c r="C912" s="3" t="s">
        <v>10</v>
      </c>
    </row>
    <row r="913" spans="1:3" ht="15" customHeight="1">
      <c r="A913" s="6" t="s">
        <v>2048</v>
      </c>
      <c r="B913" s="4" t="s">
        <v>2049</v>
      </c>
      <c r="C913" s="6" t="s">
        <v>2050</v>
      </c>
    </row>
    <row r="914" spans="1:3" ht="15" customHeight="1">
      <c r="A914" s="6" t="s">
        <v>2051</v>
      </c>
      <c r="B914" s="4" t="s">
        <v>2052</v>
      </c>
      <c r="C914" s="6" t="s">
        <v>2053</v>
      </c>
    </row>
    <row r="915" spans="1:3" ht="15" customHeight="1">
      <c r="A915" s="6" t="s">
        <v>2054</v>
      </c>
      <c r="B915" s="4" t="s">
        <v>2055</v>
      </c>
      <c r="C915" s="6" t="s">
        <v>2056</v>
      </c>
    </row>
    <row r="916" spans="1:3" ht="15" customHeight="1">
      <c r="A916" s="6" t="s">
        <v>2057</v>
      </c>
      <c r="B916" s="4" t="s">
        <v>2058</v>
      </c>
      <c r="C916" s="6" t="s">
        <v>2059</v>
      </c>
    </row>
    <row r="917" spans="1:3">
      <c r="A917" s="5" t="s">
        <v>4</v>
      </c>
      <c r="B917" s="5" t="s">
        <v>4</v>
      </c>
      <c r="C917" s="5" t="s">
        <v>4</v>
      </c>
    </row>
    <row r="918" spans="1:3" ht="15" customHeight="1">
      <c r="A918" s="1" t="s">
        <v>1136</v>
      </c>
      <c r="B918" s="2" t="s">
        <v>2060</v>
      </c>
      <c r="C918" s="1" t="s">
        <v>100</v>
      </c>
    </row>
    <row r="919" spans="1:3" ht="22.5" customHeight="1">
      <c r="A919" s="3" t="s">
        <v>8</v>
      </c>
      <c r="B919" s="3" t="s">
        <v>9</v>
      </c>
      <c r="C919" s="3" t="s">
        <v>10</v>
      </c>
    </row>
    <row r="920" spans="1:3" ht="15" customHeight="1">
      <c r="A920" s="6" t="s">
        <v>2061</v>
      </c>
      <c r="B920" s="4" t="s">
        <v>2062</v>
      </c>
      <c r="C920" s="6" t="s">
        <v>2063</v>
      </c>
    </row>
    <row r="921" spans="1:3" ht="15" customHeight="1">
      <c r="A921" s="6" t="s">
        <v>2064</v>
      </c>
      <c r="B921" s="4" t="s">
        <v>2065</v>
      </c>
      <c r="C921" s="6" t="s">
        <v>2066</v>
      </c>
    </row>
    <row r="922" spans="1:3" ht="15" customHeight="1">
      <c r="A922" s="6" t="s">
        <v>2067</v>
      </c>
      <c r="B922" s="4" t="s">
        <v>2068</v>
      </c>
      <c r="C922" s="6" t="s">
        <v>2069</v>
      </c>
    </row>
    <row r="923" spans="1:3" ht="15" customHeight="1">
      <c r="A923" s="6" t="s">
        <v>2070</v>
      </c>
      <c r="B923" s="4" t="s">
        <v>2071</v>
      </c>
      <c r="C923" s="6" t="s">
        <v>2072</v>
      </c>
    </row>
    <row r="924" spans="1:3" ht="15" customHeight="1">
      <c r="A924" s="6" t="s">
        <v>2073</v>
      </c>
      <c r="B924" s="4" t="s">
        <v>2074</v>
      </c>
      <c r="C924" s="6" t="s">
        <v>2075</v>
      </c>
    </row>
    <row r="925" spans="1:3" ht="15" customHeight="1">
      <c r="A925" s="6" t="s">
        <v>2076</v>
      </c>
      <c r="B925" s="4" t="s">
        <v>2077</v>
      </c>
      <c r="C925" s="6" t="s">
        <v>2078</v>
      </c>
    </row>
    <row r="926" spans="1:3" ht="15" customHeight="1">
      <c r="A926" s="6" t="s">
        <v>2079</v>
      </c>
      <c r="B926" s="4" t="s">
        <v>2080</v>
      </c>
      <c r="C926" s="6" t="s">
        <v>2081</v>
      </c>
    </row>
    <row r="927" spans="1:3" ht="15" customHeight="1">
      <c r="A927" s="6" t="s">
        <v>2082</v>
      </c>
      <c r="B927" s="4" t="s">
        <v>2083</v>
      </c>
      <c r="C927" s="6" t="s">
        <v>2081</v>
      </c>
    </row>
    <row r="928" spans="1:3" ht="15" customHeight="1">
      <c r="A928" s="6" t="s">
        <v>2084</v>
      </c>
      <c r="B928" s="4" t="s">
        <v>2085</v>
      </c>
      <c r="C928" s="6" t="s">
        <v>2086</v>
      </c>
    </row>
    <row r="929" spans="1:3" ht="15" customHeight="1">
      <c r="A929" s="6" t="s">
        <v>2087</v>
      </c>
      <c r="B929" s="4" t="s">
        <v>2088</v>
      </c>
      <c r="C929" s="6" t="s">
        <v>2075</v>
      </c>
    </row>
    <row r="930" spans="1:3">
      <c r="A930" s="5" t="s">
        <v>4</v>
      </c>
      <c r="B930" s="5" t="s">
        <v>4</v>
      </c>
      <c r="C930" s="5" t="s">
        <v>4</v>
      </c>
    </row>
    <row r="931" spans="1:3" ht="15" customHeight="1">
      <c r="A931" s="1" t="s">
        <v>304</v>
      </c>
      <c r="B931" s="2" t="s">
        <v>2089</v>
      </c>
      <c r="C931" s="1" t="s">
        <v>100</v>
      </c>
    </row>
    <row r="932" spans="1:3" ht="22.5" customHeight="1">
      <c r="A932" s="3" t="s">
        <v>8</v>
      </c>
      <c r="B932" s="3" t="s">
        <v>9</v>
      </c>
      <c r="C932" s="3" t="s">
        <v>10</v>
      </c>
    </row>
    <row r="933" spans="1:3" ht="15" customHeight="1">
      <c r="A933" s="6" t="s">
        <v>2090</v>
      </c>
      <c r="B933" s="4" t="s">
        <v>2091</v>
      </c>
      <c r="C933" s="6" t="s">
        <v>2092</v>
      </c>
    </row>
    <row r="934" spans="1:3" ht="15" customHeight="1">
      <c r="A934" s="6" t="s">
        <v>2093</v>
      </c>
      <c r="B934" s="4" t="s">
        <v>2094</v>
      </c>
      <c r="C934" s="6" t="s">
        <v>2095</v>
      </c>
    </row>
    <row r="935" spans="1:3" ht="15" customHeight="1">
      <c r="A935" s="6" t="s">
        <v>2096</v>
      </c>
      <c r="B935" s="4" t="s">
        <v>2097</v>
      </c>
      <c r="C935" s="6" t="s">
        <v>2095</v>
      </c>
    </row>
    <row r="936" spans="1:3" ht="15" customHeight="1">
      <c r="A936" s="6" t="s">
        <v>2098</v>
      </c>
      <c r="B936" s="4" t="s">
        <v>2099</v>
      </c>
      <c r="C936" s="6" t="s">
        <v>2100</v>
      </c>
    </row>
    <row r="937" spans="1:3" ht="15" customHeight="1">
      <c r="A937" s="6" t="s">
        <v>2101</v>
      </c>
      <c r="B937" s="4" t="s">
        <v>2102</v>
      </c>
      <c r="C937" s="6" t="s">
        <v>2103</v>
      </c>
    </row>
    <row r="938" spans="1:3">
      <c r="A938" s="5" t="s">
        <v>4</v>
      </c>
      <c r="B938" s="5" t="s">
        <v>4</v>
      </c>
      <c r="C938" s="5" t="s">
        <v>4</v>
      </c>
    </row>
    <row r="939" spans="1:3" ht="15" customHeight="1">
      <c r="A939" s="1" t="s">
        <v>2104</v>
      </c>
      <c r="B939" s="2" t="s">
        <v>2105</v>
      </c>
      <c r="C939" s="1" t="s">
        <v>1136</v>
      </c>
    </row>
    <row r="940" spans="1:3" ht="22.5" customHeight="1">
      <c r="A940" s="3" t="s">
        <v>8</v>
      </c>
      <c r="B940" s="3" t="s">
        <v>9</v>
      </c>
      <c r="C940" s="3" t="s">
        <v>10</v>
      </c>
    </row>
    <row r="941" spans="1:3" ht="15" customHeight="1">
      <c r="A941" s="6" t="s">
        <v>2106</v>
      </c>
      <c r="B941" s="4" t="s">
        <v>2107</v>
      </c>
      <c r="C941" s="6" t="s">
        <v>2108</v>
      </c>
    </row>
    <row r="942" spans="1:3" ht="15" customHeight="1">
      <c r="A942" s="6" t="s">
        <v>2109</v>
      </c>
      <c r="B942" s="4" t="s">
        <v>2110</v>
      </c>
      <c r="C942" s="6" t="s">
        <v>2111</v>
      </c>
    </row>
    <row r="943" spans="1:3" ht="15" customHeight="1">
      <c r="A943" s="6" t="s">
        <v>2112</v>
      </c>
      <c r="B943" s="4" t="s">
        <v>2113</v>
      </c>
      <c r="C943" s="6" t="s">
        <v>2114</v>
      </c>
    </row>
    <row r="944" spans="1:3" ht="15" customHeight="1">
      <c r="A944" s="6" t="s">
        <v>2115</v>
      </c>
      <c r="B944" s="4" t="s">
        <v>2116</v>
      </c>
      <c r="C944" s="6" t="s">
        <v>2117</v>
      </c>
    </row>
    <row r="945" spans="1:3" ht="15" customHeight="1">
      <c r="A945" s="6" t="s">
        <v>2118</v>
      </c>
      <c r="B945" s="4" t="s">
        <v>2119</v>
      </c>
      <c r="C945" s="6" t="s">
        <v>2120</v>
      </c>
    </row>
    <row r="946" spans="1:3" ht="15" customHeight="1">
      <c r="A946" s="6" t="s">
        <v>2121</v>
      </c>
      <c r="B946" s="4" t="s">
        <v>2122</v>
      </c>
      <c r="C946" s="6" t="s">
        <v>2123</v>
      </c>
    </row>
    <row r="947" spans="1:3" ht="15" customHeight="1">
      <c r="A947" s="6" t="s">
        <v>2124</v>
      </c>
      <c r="B947" s="4" t="s">
        <v>2125</v>
      </c>
      <c r="C947" s="6" t="s">
        <v>2126</v>
      </c>
    </row>
    <row r="948" spans="1:3" ht="15" customHeight="1">
      <c r="A948" s="6" t="s">
        <v>2127</v>
      </c>
      <c r="B948" s="4" t="s">
        <v>2128</v>
      </c>
      <c r="C948" s="6" t="s">
        <v>2129</v>
      </c>
    </row>
    <row r="949" spans="1:3" ht="15" customHeight="1">
      <c r="A949" s="6" t="s">
        <v>2130</v>
      </c>
      <c r="B949" s="4" t="s">
        <v>2131</v>
      </c>
      <c r="C949" s="6" t="s">
        <v>2114</v>
      </c>
    </row>
    <row r="950" spans="1:3" ht="15" customHeight="1">
      <c r="A950" s="6" t="s">
        <v>2132</v>
      </c>
      <c r="B950" s="4" t="s">
        <v>2133</v>
      </c>
      <c r="C950" s="6" t="s">
        <v>2117</v>
      </c>
    </row>
    <row r="951" spans="1:3" ht="15" customHeight="1">
      <c r="A951" s="6" t="s">
        <v>2134</v>
      </c>
      <c r="B951" s="4" t="s">
        <v>2135</v>
      </c>
      <c r="C951" s="6" t="s">
        <v>2111</v>
      </c>
    </row>
    <row r="952" spans="1:3" ht="15" customHeight="1">
      <c r="A952" s="6" t="s">
        <v>2136</v>
      </c>
      <c r="B952" s="4" t="s">
        <v>2137</v>
      </c>
      <c r="C952" s="6" t="s">
        <v>2138</v>
      </c>
    </row>
    <row r="953" spans="1:3" ht="15" customHeight="1">
      <c r="A953" s="6" t="s">
        <v>2139</v>
      </c>
      <c r="B953" s="4" t="s">
        <v>2140</v>
      </c>
      <c r="C953" s="6" t="s">
        <v>2141</v>
      </c>
    </row>
    <row r="954" spans="1:3" ht="15" customHeight="1">
      <c r="A954" s="6" t="s">
        <v>2142</v>
      </c>
      <c r="B954" s="4" t="s">
        <v>2143</v>
      </c>
      <c r="C954" s="6" t="s">
        <v>2123</v>
      </c>
    </row>
    <row r="955" spans="1:3" ht="15" customHeight="1">
      <c r="A955" s="6" t="s">
        <v>2144</v>
      </c>
      <c r="B955" s="4" t="s">
        <v>2145</v>
      </c>
      <c r="C955" s="6" t="s">
        <v>2114</v>
      </c>
    </row>
    <row r="956" spans="1:3" ht="15" customHeight="1">
      <c r="A956" s="6" t="s">
        <v>2146</v>
      </c>
      <c r="B956" s="4" t="s">
        <v>2147</v>
      </c>
      <c r="C956" s="6" t="s">
        <v>2148</v>
      </c>
    </row>
    <row r="957" spans="1:3" ht="15" customHeight="1">
      <c r="A957" s="6" t="s">
        <v>2149</v>
      </c>
      <c r="B957" s="4" t="s">
        <v>2150</v>
      </c>
      <c r="C957" s="6" t="s">
        <v>2123</v>
      </c>
    </row>
    <row r="958" spans="1:3" ht="15" customHeight="1">
      <c r="A958" s="6" t="s">
        <v>2151</v>
      </c>
      <c r="B958" s="4" t="s">
        <v>2152</v>
      </c>
      <c r="C958" s="6" t="s">
        <v>2123</v>
      </c>
    </row>
    <row r="959" spans="1:3" ht="15" customHeight="1">
      <c r="A959" s="6" t="s">
        <v>2153</v>
      </c>
      <c r="B959" s="4" t="s">
        <v>2154</v>
      </c>
      <c r="C959" s="6" t="s">
        <v>2114</v>
      </c>
    </row>
    <row r="960" spans="1:3" ht="15" customHeight="1">
      <c r="A960" s="6" t="s">
        <v>2155</v>
      </c>
      <c r="B960" s="4" t="s">
        <v>2156</v>
      </c>
      <c r="C960" s="6" t="s">
        <v>2157</v>
      </c>
    </row>
    <row r="961" spans="1:3" ht="15" customHeight="1">
      <c r="A961" s="6" t="s">
        <v>2158</v>
      </c>
      <c r="B961" s="4" t="s">
        <v>2159</v>
      </c>
      <c r="C961" s="6" t="s">
        <v>2160</v>
      </c>
    </row>
    <row r="962" spans="1:3" ht="15" customHeight="1">
      <c r="A962" s="6" t="s">
        <v>2161</v>
      </c>
      <c r="B962" s="4" t="s">
        <v>2162</v>
      </c>
      <c r="C962" s="6" t="s">
        <v>2163</v>
      </c>
    </row>
    <row r="963" spans="1:3" ht="15" customHeight="1">
      <c r="A963" s="6" t="s">
        <v>2164</v>
      </c>
      <c r="B963" s="4" t="s">
        <v>2165</v>
      </c>
      <c r="C963" s="6" t="s">
        <v>2157</v>
      </c>
    </row>
    <row r="964" spans="1:3" ht="15" customHeight="1">
      <c r="A964" s="6" t="s">
        <v>2166</v>
      </c>
      <c r="B964" s="4" t="s">
        <v>2167</v>
      </c>
      <c r="C964" s="6" t="s">
        <v>2168</v>
      </c>
    </row>
    <row r="965" spans="1:3" ht="15" customHeight="1">
      <c r="A965" s="6" t="s">
        <v>2169</v>
      </c>
      <c r="B965" s="4" t="s">
        <v>2170</v>
      </c>
      <c r="C965" s="6" t="s">
        <v>2171</v>
      </c>
    </row>
    <row r="966" spans="1:3" ht="15" customHeight="1">
      <c r="A966" s="6" t="s">
        <v>2172</v>
      </c>
      <c r="B966" s="4" t="s">
        <v>2173</v>
      </c>
      <c r="C966" s="6" t="s">
        <v>2114</v>
      </c>
    </row>
    <row r="967" spans="1:3" ht="15" customHeight="1">
      <c r="A967" s="6" t="s">
        <v>2174</v>
      </c>
      <c r="B967" s="4" t="s">
        <v>2175</v>
      </c>
      <c r="C967" s="6" t="s">
        <v>2168</v>
      </c>
    </row>
    <row r="968" spans="1:3" ht="15" customHeight="1">
      <c r="A968" s="6" t="s">
        <v>2176</v>
      </c>
      <c r="B968" s="4" t="s">
        <v>2177</v>
      </c>
      <c r="C968" s="6" t="s">
        <v>2178</v>
      </c>
    </row>
    <row r="969" spans="1:3" ht="15" customHeight="1">
      <c r="A969" s="6" t="s">
        <v>2179</v>
      </c>
      <c r="B969" s="4" t="s">
        <v>2180</v>
      </c>
      <c r="C969" s="6" t="s">
        <v>2157</v>
      </c>
    </row>
    <row r="970" spans="1:3" ht="15" customHeight="1">
      <c r="A970" s="6" t="s">
        <v>2181</v>
      </c>
      <c r="B970" s="4" t="s">
        <v>2182</v>
      </c>
      <c r="C970" s="6" t="s">
        <v>2111</v>
      </c>
    </row>
    <row r="971" spans="1:3" ht="15" customHeight="1">
      <c r="A971" s="6" t="s">
        <v>2183</v>
      </c>
      <c r="B971" s="4" t="s">
        <v>2184</v>
      </c>
      <c r="C971" s="6" t="s">
        <v>2185</v>
      </c>
    </row>
    <row r="972" spans="1:3" ht="15" customHeight="1">
      <c r="A972" s="6" t="s">
        <v>2186</v>
      </c>
      <c r="B972" s="4" t="s">
        <v>2187</v>
      </c>
      <c r="C972" s="6" t="s">
        <v>2123</v>
      </c>
    </row>
    <row r="973" spans="1:3" ht="15" customHeight="1">
      <c r="A973" s="6" t="s">
        <v>2188</v>
      </c>
      <c r="B973" s="4" t="s">
        <v>2189</v>
      </c>
      <c r="C973" s="6" t="s">
        <v>2168</v>
      </c>
    </row>
    <row r="974" spans="1:3" ht="15" customHeight="1">
      <c r="A974" s="6" t="s">
        <v>2190</v>
      </c>
      <c r="B974" s="4" t="s">
        <v>2191</v>
      </c>
      <c r="C974" s="6" t="s">
        <v>2192</v>
      </c>
    </row>
    <row r="975" spans="1:3" ht="15" customHeight="1">
      <c r="A975" s="6" t="s">
        <v>2193</v>
      </c>
      <c r="B975" s="4" t="s">
        <v>2194</v>
      </c>
      <c r="C975" s="6" t="s">
        <v>2108</v>
      </c>
    </row>
    <row r="976" spans="1:3" ht="15" customHeight="1">
      <c r="A976" s="6" t="s">
        <v>2195</v>
      </c>
      <c r="B976" s="4" t="s">
        <v>2196</v>
      </c>
      <c r="C976" s="6" t="s">
        <v>2197</v>
      </c>
    </row>
    <row r="977" spans="1:3" ht="15" customHeight="1">
      <c r="A977" s="6" t="s">
        <v>2198</v>
      </c>
      <c r="B977" s="4" t="s">
        <v>2199</v>
      </c>
      <c r="C977" s="6" t="s">
        <v>2123</v>
      </c>
    </row>
    <row r="978" spans="1:3" ht="15" customHeight="1">
      <c r="A978" s="6" t="s">
        <v>2200</v>
      </c>
      <c r="B978" s="4" t="s">
        <v>2201</v>
      </c>
      <c r="C978" s="6" t="s">
        <v>2178</v>
      </c>
    </row>
    <row r="979" spans="1:3" ht="15" customHeight="1">
      <c r="A979" s="6" t="s">
        <v>2202</v>
      </c>
      <c r="B979" s="4" t="s">
        <v>2203</v>
      </c>
      <c r="C979" s="6" t="s">
        <v>2204</v>
      </c>
    </row>
    <row r="980" spans="1:3" ht="15" customHeight="1">
      <c r="A980" s="6" t="s">
        <v>2205</v>
      </c>
      <c r="B980" s="4" t="s">
        <v>2206</v>
      </c>
      <c r="C980" s="6" t="s">
        <v>2207</v>
      </c>
    </row>
    <row r="981" spans="1:3" ht="15" customHeight="1">
      <c r="A981" s="6" t="s">
        <v>2208</v>
      </c>
      <c r="B981" s="4" t="s">
        <v>2209</v>
      </c>
      <c r="C981" s="6" t="s">
        <v>2160</v>
      </c>
    </row>
    <row r="982" spans="1:3" ht="15" customHeight="1">
      <c r="A982" s="6" t="s">
        <v>2210</v>
      </c>
      <c r="B982" s="4" t="s">
        <v>2211</v>
      </c>
      <c r="C982" s="6" t="s">
        <v>2160</v>
      </c>
    </row>
    <row r="983" spans="1:3" ht="15" customHeight="1">
      <c r="A983" s="6" t="s">
        <v>2212</v>
      </c>
      <c r="B983" s="4" t="s">
        <v>2213</v>
      </c>
      <c r="C983" s="6" t="s">
        <v>2123</v>
      </c>
    </row>
    <row r="984" spans="1:3">
      <c r="A984" s="5" t="s">
        <v>4</v>
      </c>
      <c r="B984" s="5" t="s">
        <v>4</v>
      </c>
      <c r="C984" s="5" t="s">
        <v>4</v>
      </c>
    </row>
    <row r="985" spans="1:3" ht="15" customHeight="1">
      <c r="A985" s="1" t="s">
        <v>2214</v>
      </c>
      <c r="B985" s="2" t="s">
        <v>2215</v>
      </c>
      <c r="C985" s="1" t="s">
        <v>1136</v>
      </c>
    </row>
    <row r="986" spans="1:3" ht="22.5" customHeight="1">
      <c r="A986" s="3" t="s">
        <v>8</v>
      </c>
      <c r="B986" s="3" t="s">
        <v>9</v>
      </c>
      <c r="C986" s="3" t="s">
        <v>10</v>
      </c>
    </row>
    <row r="987" spans="1:3" ht="15" customHeight="1">
      <c r="A987" s="6" t="s">
        <v>2216</v>
      </c>
      <c r="B987" s="4" t="s">
        <v>2217</v>
      </c>
      <c r="C987" s="6" t="s">
        <v>2218</v>
      </c>
    </row>
    <row r="988" spans="1:3" ht="15" customHeight="1">
      <c r="A988" s="6" t="s">
        <v>2219</v>
      </c>
      <c r="B988" s="4" t="s">
        <v>2220</v>
      </c>
      <c r="C988" s="6" t="s">
        <v>2221</v>
      </c>
    </row>
    <row r="989" spans="1:3" ht="15" customHeight="1">
      <c r="A989" s="6" t="s">
        <v>2222</v>
      </c>
      <c r="B989" s="4" t="s">
        <v>2223</v>
      </c>
      <c r="C989" s="6" t="s">
        <v>2224</v>
      </c>
    </row>
    <row r="990" spans="1:3" ht="15" customHeight="1">
      <c r="A990" s="6" t="s">
        <v>2225</v>
      </c>
      <c r="B990" s="4" t="s">
        <v>2226</v>
      </c>
      <c r="C990" s="6" t="s">
        <v>2227</v>
      </c>
    </row>
    <row r="991" spans="1:3" ht="15" customHeight="1">
      <c r="A991" s="6" t="s">
        <v>2228</v>
      </c>
      <c r="B991" s="4" t="s">
        <v>2229</v>
      </c>
      <c r="C991" s="6" t="s">
        <v>2230</v>
      </c>
    </row>
    <row r="992" spans="1:3" ht="15" customHeight="1">
      <c r="A992" s="6" t="s">
        <v>2231</v>
      </c>
      <c r="B992" s="4" t="s">
        <v>2232</v>
      </c>
      <c r="C992" s="6" t="s">
        <v>2233</v>
      </c>
    </row>
    <row r="993" spans="1:3" ht="15" customHeight="1">
      <c r="A993" s="6" t="s">
        <v>2234</v>
      </c>
      <c r="B993" s="4" t="s">
        <v>2235</v>
      </c>
      <c r="C993" s="6" t="s">
        <v>2236</v>
      </c>
    </row>
    <row r="994" spans="1:3" ht="15" customHeight="1">
      <c r="A994" s="6" t="s">
        <v>2237</v>
      </c>
      <c r="B994" s="4" t="s">
        <v>2238</v>
      </c>
      <c r="C994" s="6" t="s">
        <v>2239</v>
      </c>
    </row>
    <row r="995" spans="1:3" ht="15" customHeight="1">
      <c r="A995" s="6" t="s">
        <v>2240</v>
      </c>
      <c r="B995" s="4" t="s">
        <v>2241</v>
      </c>
      <c r="C995" s="6" t="s">
        <v>2242</v>
      </c>
    </row>
    <row r="996" spans="1:3" ht="15" customHeight="1">
      <c r="A996" s="6" t="s">
        <v>2243</v>
      </c>
      <c r="B996" s="4" t="s">
        <v>2244</v>
      </c>
      <c r="C996" s="6" t="s">
        <v>2245</v>
      </c>
    </row>
    <row r="997" spans="1:3" ht="15" customHeight="1">
      <c r="A997" s="6" t="s">
        <v>2246</v>
      </c>
      <c r="B997" s="4" t="s">
        <v>2247</v>
      </c>
      <c r="C997" s="6" t="s">
        <v>2248</v>
      </c>
    </row>
    <row r="998" spans="1:3" ht="15" customHeight="1">
      <c r="A998" s="6" t="s">
        <v>2249</v>
      </c>
      <c r="B998" s="4" t="s">
        <v>2250</v>
      </c>
      <c r="C998" s="6" t="s">
        <v>2251</v>
      </c>
    </row>
    <row r="999" spans="1:3" ht="15" customHeight="1">
      <c r="A999" s="6" t="s">
        <v>2252</v>
      </c>
      <c r="B999" s="4" t="s">
        <v>2253</v>
      </c>
      <c r="C999" s="6" t="s">
        <v>2248</v>
      </c>
    </row>
    <row r="1000" spans="1:3" ht="15" customHeight="1">
      <c r="A1000" s="6" t="s">
        <v>2254</v>
      </c>
      <c r="B1000" s="4" t="s">
        <v>2255</v>
      </c>
      <c r="C1000" s="6" t="s">
        <v>2256</v>
      </c>
    </row>
    <row r="1001" spans="1:3" ht="15" customHeight="1">
      <c r="A1001" s="6" t="s">
        <v>2257</v>
      </c>
      <c r="B1001" s="4" t="s">
        <v>2258</v>
      </c>
      <c r="C1001" s="6" t="s">
        <v>2224</v>
      </c>
    </row>
    <row r="1002" spans="1:3" ht="15" customHeight="1">
      <c r="A1002" s="6" t="s">
        <v>2259</v>
      </c>
      <c r="B1002" s="4" t="s">
        <v>2260</v>
      </c>
      <c r="C1002" s="6" t="s">
        <v>2256</v>
      </c>
    </row>
    <row r="1003" spans="1:3" ht="15" customHeight="1">
      <c r="A1003" s="6" t="s">
        <v>2261</v>
      </c>
      <c r="B1003" s="4" t="s">
        <v>2262</v>
      </c>
      <c r="C1003" s="6" t="s">
        <v>2263</v>
      </c>
    </row>
    <row r="1004" spans="1:3" ht="15" customHeight="1">
      <c r="A1004" s="6" t="s">
        <v>2264</v>
      </c>
      <c r="B1004" s="4" t="s">
        <v>2265</v>
      </c>
      <c r="C1004" s="6" t="s">
        <v>2266</v>
      </c>
    </row>
    <row r="1005" spans="1:3" ht="15" customHeight="1">
      <c r="A1005" s="6" t="s">
        <v>2267</v>
      </c>
      <c r="B1005" s="4" t="s">
        <v>2268</v>
      </c>
      <c r="C1005" s="6" t="s">
        <v>2227</v>
      </c>
    </row>
    <row r="1006" spans="1:3" ht="15" customHeight="1">
      <c r="A1006" s="6" t="s">
        <v>2269</v>
      </c>
      <c r="B1006" s="4" t="s">
        <v>2270</v>
      </c>
      <c r="C1006" s="6" t="s">
        <v>2271</v>
      </c>
    </row>
    <row r="1007" spans="1:3" ht="15" customHeight="1">
      <c r="A1007" s="6" t="s">
        <v>2272</v>
      </c>
      <c r="B1007" s="4" t="s">
        <v>2273</v>
      </c>
      <c r="C1007" s="6" t="s">
        <v>2274</v>
      </c>
    </row>
    <row r="1008" spans="1:3" ht="15" customHeight="1">
      <c r="A1008" s="6" t="s">
        <v>2275</v>
      </c>
      <c r="B1008" s="4" t="s">
        <v>2276</v>
      </c>
      <c r="C1008" s="6" t="s">
        <v>2233</v>
      </c>
    </row>
    <row r="1009" spans="1:3" ht="15" customHeight="1">
      <c r="A1009" s="6" t="s">
        <v>2277</v>
      </c>
      <c r="B1009" s="4" t="s">
        <v>2278</v>
      </c>
      <c r="C1009" s="6" t="s">
        <v>2279</v>
      </c>
    </row>
    <row r="1010" spans="1:3" ht="15" customHeight="1">
      <c r="A1010" s="6" t="s">
        <v>2280</v>
      </c>
      <c r="B1010" s="4" t="s">
        <v>2281</v>
      </c>
      <c r="C1010" s="6" t="s">
        <v>2266</v>
      </c>
    </row>
    <row r="1011" spans="1:3" ht="15" customHeight="1">
      <c r="A1011" s="6" t="s">
        <v>2282</v>
      </c>
      <c r="B1011" s="4" t="s">
        <v>2283</v>
      </c>
      <c r="C1011" s="6" t="s">
        <v>2263</v>
      </c>
    </row>
    <row r="1012" spans="1:3" ht="15" customHeight="1">
      <c r="A1012" s="6" t="s">
        <v>2284</v>
      </c>
      <c r="B1012" s="4" t="s">
        <v>2285</v>
      </c>
      <c r="C1012" s="6" t="s">
        <v>2233</v>
      </c>
    </row>
    <row r="1013" spans="1:3" ht="15" customHeight="1">
      <c r="A1013" s="6" t="s">
        <v>2286</v>
      </c>
      <c r="B1013" s="4" t="s">
        <v>2287</v>
      </c>
      <c r="C1013" s="6" t="s">
        <v>2242</v>
      </c>
    </row>
    <row r="1014" spans="1:3" ht="15" customHeight="1">
      <c r="A1014" s="6" t="s">
        <v>2288</v>
      </c>
      <c r="B1014" s="4" t="s">
        <v>2289</v>
      </c>
      <c r="C1014" s="6" t="s">
        <v>2290</v>
      </c>
    </row>
    <row r="1015" spans="1:3" ht="15" customHeight="1">
      <c r="A1015" s="6" t="s">
        <v>2291</v>
      </c>
      <c r="B1015" s="4" t="s">
        <v>2292</v>
      </c>
      <c r="C1015" s="6" t="s">
        <v>2293</v>
      </c>
    </row>
    <row r="1016" spans="1:3" ht="15" customHeight="1">
      <c r="A1016" s="6" t="s">
        <v>2294</v>
      </c>
      <c r="B1016" s="4" t="s">
        <v>2295</v>
      </c>
      <c r="C1016" s="6" t="s">
        <v>2248</v>
      </c>
    </row>
    <row r="1017" spans="1:3" ht="15" customHeight="1">
      <c r="A1017" s="6" t="s">
        <v>2296</v>
      </c>
      <c r="B1017" s="4" t="s">
        <v>2297</v>
      </c>
      <c r="C1017" s="6" t="s">
        <v>2256</v>
      </c>
    </row>
    <row r="1018" spans="1:3" ht="15" customHeight="1">
      <c r="A1018" s="6" t="s">
        <v>2298</v>
      </c>
      <c r="B1018" s="4" t="s">
        <v>2299</v>
      </c>
      <c r="C1018" s="6" t="s">
        <v>2263</v>
      </c>
    </row>
    <row r="1019" spans="1:3" ht="15" customHeight="1">
      <c r="A1019" s="6" t="s">
        <v>2300</v>
      </c>
      <c r="B1019" s="4" t="s">
        <v>2301</v>
      </c>
      <c r="C1019" s="6" t="s">
        <v>2266</v>
      </c>
    </row>
    <row r="1020" spans="1:3" ht="15" customHeight="1">
      <c r="A1020" s="6" t="s">
        <v>2302</v>
      </c>
      <c r="B1020" s="4" t="s">
        <v>2303</v>
      </c>
      <c r="C1020" s="6" t="s">
        <v>2304</v>
      </c>
    </row>
    <row r="1021" spans="1:3" ht="15" customHeight="1">
      <c r="A1021" s="6" t="s">
        <v>2305</v>
      </c>
      <c r="B1021" s="4" t="s">
        <v>2306</v>
      </c>
      <c r="C1021" s="6" t="s">
        <v>2307</v>
      </c>
    </row>
    <row r="1022" spans="1:3" ht="15" customHeight="1">
      <c r="A1022" s="6" t="s">
        <v>2308</v>
      </c>
      <c r="B1022" s="4" t="s">
        <v>2309</v>
      </c>
      <c r="C1022" s="6" t="s">
        <v>2279</v>
      </c>
    </row>
    <row r="1023" spans="1:3" ht="15" customHeight="1">
      <c r="A1023" s="6" t="s">
        <v>2310</v>
      </c>
      <c r="B1023" s="4" t="s">
        <v>2311</v>
      </c>
      <c r="C1023" s="6" t="s">
        <v>2312</v>
      </c>
    </row>
    <row r="1024" spans="1:3" ht="15" customHeight="1">
      <c r="A1024" s="6" t="s">
        <v>2313</v>
      </c>
      <c r="B1024" s="4" t="s">
        <v>2314</v>
      </c>
      <c r="C1024" s="6" t="s">
        <v>2315</v>
      </c>
    </row>
    <row r="1025" spans="1:3" ht="15" customHeight="1">
      <c r="A1025" s="6" t="s">
        <v>2316</v>
      </c>
      <c r="B1025" s="4" t="s">
        <v>2317</v>
      </c>
      <c r="C1025" s="6" t="s">
        <v>2318</v>
      </c>
    </row>
    <row r="1026" spans="1:3" ht="15" customHeight="1">
      <c r="A1026" s="6" t="s">
        <v>2319</v>
      </c>
      <c r="B1026" s="4" t="s">
        <v>2320</v>
      </c>
      <c r="C1026" s="6" t="s">
        <v>2307</v>
      </c>
    </row>
    <row r="1027" spans="1:3" ht="15" customHeight="1">
      <c r="A1027" s="6" t="s">
        <v>2321</v>
      </c>
      <c r="B1027" s="4" t="s">
        <v>2322</v>
      </c>
      <c r="C1027" s="6" t="s">
        <v>2323</v>
      </c>
    </row>
    <row r="1028" spans="1:3" ht="15" customHeight="1">
      <c r="A1028" s="6" t="s">
        <v>2324</v>
      </c>
      <c r="B1028" s="4" t="s">
        <v>2325</v>
      </c>
      <c r="C1028" s="6" t="s">
        <v>2230</v>
      </c>
    </row>
    <row r="1029" spans="1:3" ht="15" customHeight="1">
      <c r="A1029" s="6" t="s">
        <v>2326</v>
      </c>
      <c r="B1029" s="4" t="s">
        <v>2327</v>
      </c>
      <c r="C1029" s="6" t="s">
        <v>2218</v>
      </c>
    </row>
    <row r="1030" spans="1:3" ht="15" customHeight="1">
      <c r="A1030" s="6" t="s">
        <v>2328</v>
      </c>
      <c r="B1030" s="4" t="s">
        <v>2329</v>
      </c>
      <c r="C1030" s="6" t="s">
        <v>2230</v>
      </c>
    </row>
    <row r="1031" spans="1:3" ht="15" customHeight="1">
      <c r="A1031" s="6" t="s">
        <v>2330</v>
      </c>
      <c r="B1031" s="4" t="s">
        <v>2331</v>
      </c>
      <c r="C1031" s="6" t="s">
        <v>2307</v>
      </c>
    </row>
    <row r="1032" spans="1:3" ht="15" customHeight="1">
      <c r="A1032" s="6" t="s">
        <v>2332</v>
      </c>
      <c r="B1032" s="4" t="s">
        <v>2333</v>
      </c>
      <c r="C1032" s="6" t="s">
        <v>2334</v>
      </c>
    </row>
    <row r="1033" spans="1:3" ht="15" customHeight="1">
      <c r="A1033" s="6" t="s">
        <v>2335</v>
      </c>
      <c r="B1033" s="4" t="s">
        <v>2336</v>
      </c>
      <c r="C1033" s="6" t="s">
        <v>2256</v>
      </c>
    </row>
    <row r="1034" spans="1:3" ht="15" customHeight="1">
      <c r="A1034" s="6" t="s">
        <v>2337</v>
      </c>
      <c r="B1034" s="4" t="s">
        <v>2338</v>
      </c>
      <c r="C1034" s="6" t="s">
        <v>2263</v>
      </c>
    </row>
    <row r="1035" spans="1:3" ht="15" customHeight="1">
      <c r="A1035" s="6" t="s">
        <v>2339</v>
      </c>
      <c r="B1035" s="4" t="s">
        <v>2340</v>
      </c>
      <c r="C1035" s="6" t="s">
        <v>2218</v>
      </c>
    </row>
    <row r="1036" spans="1:3" ht="15" customHeight="1">
      <c r="A1036" s="6" t="s">
        <v>2341</v>
      </c>
      <c r="B1036" s="4" t="s">
        <v>2342</v>
      </c>
      <c r="C1036" s="6" t="s">
        <v>2218</v>
      </c>
    </row>
    <row r="1037" spans="1:3" ht="15" customHeight="1">
      <c r="A1037" s="6" t="s">
        <v>2343</v>
      </c>
      <c r="B1037" s="4" t="s">
        <v>2344</v>
      </c>
      <c r="C1037" s="6" t="s">
        <v>2345</v>
      </c>
    </row>
    <row r="1038" spans="1:3" ht="15" customHeight="1">
      <c r="A1038" s="6" t="s">
        <v>2346</v>
      </c>
      <c r="B1038" s="4" t="s">
        <v>2347</v>
      </c>
      <c r="C1038" s="6" t="s">
        <v>2248</v>
      </c>
    </row>
    <row r="1039" spans="1:3" ht="15" customHeight="1">
      <c r="A1039" s="6" t="s">
        <v>2348</v>
      </c>
      <c r="B1039" s="4" t="s">
        <v>2349</v>
      </c>
      <c r="C1039" s="6" t="s">
        <v>2271</v>
      </c>
    </row>
    <row r="1040" spans="1:3" ht="15" customHeight="1">
      <c r="A1040" s="6" t="s">
        <v>2350</v>
      </c>
      <c r="B1040" s="4" t="s">
        <v>2351</v>
      </c>
      <c r="C1040" s="6" t="s">
        <v>2227</v>
      </c>
    </row>
    <row r="1041" spans="1:3" ht="15" customHeight="1">
      <c r="A1041" s="6" t="s">
        <v>2352</v>
      </c>
      <c r="B1041" s="4" t="s">
        <v>2353</v>
      </c>
      <c r="C1041" s="6" t="s">
        <v>2230</v>
      </c>
    </row>
    <row r="1042" spans="1:3" ht="15" customHeight="1">
      <c r="A1042" s="6" t="s">
        <v>2354</v>
      </c>
      <c r="B1042" s="4" t="s">
        <v>2355</v>
      </c>
      <c r="C1042" s="6" t="s">
        <v>2290</v>
      </c>
    </row>
    <row r="1043" spans="1:3" ht="15" customHeight="1">
      <c r="A1043" s="6" t="s">
        <v>2356</v>
      </c>
      <c r="B1043" s="4" t="s">
        <v>2357</v>
      </c>
      <c r="C1043" s="6" t="s">
        <v>2315</v>
      </c>
    </row>
    <row r="1044" spans="1:3" ht="15" customHeight="1">
      <c r="A1044" s="6" t="s">
        <v>2358</v>
      </c>
      <c r="B1044" s="4" t="s">
        <v>2359</v>
      </c>
      <c r="C1044" s="6" t="s">
        <v>2360</v>
      </c>
    </row>
    <row r="1045" spans="1:3" ht="15" customHeight="1">
      <c r="A1045" s="6" t="s">
        <v>2361</v>
      </c>
      <c r="B1045" s="4" t="s">
        <v>2362</v>
      </c>
      <c r="C1045" s="6" t="s">
        <v>2363</v>
      </c>
    </row>
    <row r="1046" spans="1:3" ht="15" customHeight="1">
      <c r="A1046" s="6" t="s">
        <v>2364</v>
      </c>
      <c r="B1046" s="4" t="s">
        <v>2365</v>
      </c>
      <c r="C1046" s="6" t="s">
        <v>2307</v>
      </c>
    </row>
    <row r="1047" spans="1:3" ht="15" customHeight="1">
      <c r="A1047" s="6" t="s">
        <v>2366</v>
      </c>
      <c r="B1047" s="4" t="s">
        <v>2367</v>
      </c>
      <c r="C1047" s="6" t="s">
        <v>2221</v>
      </c>
    </row>
    <row r="1048" spans="1:3" ht="15" customHeight="1">
      <c r="A1048" s="6" t="s">
        <v>2368</v>
      </c>
      <c r="B1048" s="4" t="s">
        <v>2369</v>
      </c>
      <c r="C1048" s="6" t="s">
        <v>2271</v>
      </c>
    </row>
    <row r="1049" spans="1:3" ht="15" customHeight="1">
      <c r="A1049" s="6" t="s">
        <v>2370</v>
      </c>
      <c r="B1049" s="4" t="s">
        <v>2371</v>
      </c>
      <c r="C1049" s="6" t="s">
        <v>2236</v>
      </c>
    </row>
    <row r="1050" spans="1:3" ht="15" customHeight="1">
      <c r="A1050" s="6" t="s">
        <v>2372</v>
      </c>
      <c r="B1050" s="4" t="s">
        <v>2373</v>
      </c>
      <c r="C1050" s="6" t="s">
        <v>2224</v>
      </c>
    </row>
    <row r="1051" spans="1:3" ht="15" customHeight="1">
      <c r="A1051" s="6" t="s">
        <v>2374</v>
      </c>
      <c r="B1051" s="4" t="s">
        <v>2375</v>
      </c>
      <c r="C1051" s="6" t="s">
        <v>2376</v>
      </c>
    </row>
    <row r="1052" spans="1:3" ht="15" customHeight="1">
      <c r="A1052" s="6" t="s">
        <v>2377</v>
      </c>
      <c r="B1052" s="4" t="s">
        <v>2378</v>
      </c>
      <c r="C1052" s="6" t="s">
        <v>2251</v>
      </c>
    </row>
    <row r="1053" spans="1:3">
      <c r="A1053" s="5" t="s">
        <v>4</v>
      </c>
      <c r="B1053" s="5" t="s">
        <v>4</v>
      </c>
      <c r="C1053" s="5" t="s">
        <v>4</v>
      </c>
    </row>
    <row r="1054" spans="1:3" ht="15" customHeight="1">
      <c r="A1054" s="1" t="s">
        <v>2379</v>
      </c>
      <c r="B1054" s="2" t="s">
        <v>2380</v>
      </c>
      <c r="C1054" s="1" t="s">
        <v>1136</v>
      </c>
    </row>
    <row r="1055" spans="1:3" ht="22.5" customHeight="1">
      <c r="A1055" s="3" t="s">
        <v>8</v>
      </c>
      <c r="B1055" s="3" t="s">
        <v>9</v>
      </c>
      <c r="C1055" s="3" t="s">
        <v>10</v>
      </c>
    </row>
    <row r="1056" spans="1:3" ht="15" customHeight="1">
      <c r="A1056" s="6" t="s">
        <v>2381</v>
      </c>
      <c r="B1056" s="4" t="s">
        <v>2382</v>
      </c>
      <c r="C1056" s="6" t="s">
        <v>2383</v>
      </c>
    </row>
    <row r="1057" spans="1:3" ht="15" customHeight="1">
      <c r="A1057" s="6" t="s">
        <v>2384</v>
      </c>
      <c r="B1057" s="4" t="s">
        <v>2385</v>
      </c>
      <c r="C1057" s="6" t="s">
        <v>2386</v>
      </c>
    </row>
    <row r="1058" spans="1:3" ht="15" customHeight="1">
      <c r="A1058" s="6" t="s">
        <v>2387</v>
      </c>
      <c r="B1058" s="4" t="s">
        <v>2388</v>
      </c>
      <c r="C1058" s="6" t="s">
        <v>2386</v>
      </c>
    </row>
    <row r="1059" spans="1:3" ht="15" customHeight="1">
      <c r="A1059" s="6" t="s">
        <v>2389</v>
      </c>
      <c r="B1059" s="4" t="s">
        <v>2390</v>
      </c>
      <c r="C1059" s="6" t="s">
        <v>2391</v>
      </c>
    </row>
    <row r="1060" spans="1:3" ht="15" customHeight="1">
      <c r="A1060" s="6" t="s">
        <v>2392</v>
      </c>
      <c r="B1060" s="4" t="s">
        <v>2393</v>
      </c>
      <c r="C1060" s="6" t="s">
        <v>2386</v>
      </c>
    </row>
    <row r="1061" spans="1:3" ht="15" customHeight="1">
      <c r="A1061" s="6" t="s">
        <v>2394</v>
      </c>
      <c r="B1061" s="4" t="s">
        <v>2395</v>
      </c>
      <c r="C1061" s="6" t="s">
        <v>2396</v>
      </c>
    </row>
    <row r="1062" spans="1:3" ht="15" customHeight="1">
      <c r="A1062" s="6" t="s">
        <v>2397</v>
      </c>
      <c r="B1062" s="4" t="s">
        <v>2398</v>
      </c>
      <c r="C1062" s="6" t="s">
        <v>2386</v>
      </c>
    </row>
    <row r="1063" spans="1:3" ht="15" customHeight="1">
      <c r="A1063" s="6" t="s">
        <v>2399</v>
      </c>
      <c r="B1063" s="4" t="s">
        <v>2400</v>
      </c>
      <c r="C1063" s="6" t="s">
        <v>2401</v>
      </c>
    </row>
    <row r="1064" spans="1:3" ht="15" customHeight="1">
      <c r="A1064" s="6" t="s">
        <v>2402</v>
      </c>
      <c r="B1064" s="4" t="s">
        <v>2403</v>
      </c>
      <c r="C1064" s="6" t="s">
        <v>2386</v>
      </c>
    </row>
    <row r="1065" spans="1:3">
      <c r="A1065" s="5" t="s">
        <v>4</v>
      </c>
      <c r="B1065" s="5" t="s">
        <v>4</v>
      </c>
      <c r="C1065" s="5" t="s">
        <v>4</v>
      </c>
    </row>
    <row r="1066" spans="1:3" ht="15" customHeight="1">
      <c r="A1066" s="1" t="s">
        <v>2404</v>
      </c>
      <c r="B1066" s="2" t="s">
        <v>2405</v>
      </c>
      <c r="C1066" s="1" t="s">
        <v>4</v>
      </c>
    </row>
    <row r="1067" spans="1:3" ht="22.5" customHeight="1">
      <c r="A1067" s="3" t="s">
        <v>8</v>
      </c>
      <c r="B1067" s="3" t="s">
        <v>9</v>
      </c>
      <c r="C1067" s="3" t="s">
        <v>10</v>
      </c>
    </row>
    <row r="1068" spans="1:3" ht="15" customHeight="1">
      <c r="A1068" s="6" t="s">
        <v>2406</v>
      </c>
      <c r="B1068" s="4" t="s">
        <v>2407</v>
      </c>
      <c r="C1068" s="6" t="s">
        <v>242</v>
      </c>
    </row>
    <row r="1069" spans="1:3" ht="15" customHeight="1">
      <c r="A1069" s="6" t="s">
        <v>2408</v>
      </c>
      <c r="B1069" s="4" t="s">
        <v>2409</v>
      </c>
      <c r="C1069" s="6" t="s">
        <v>2410</v>
      </c>
    </row>
    <row r="1070" spans="1:3" ht="15" customHeight="1">
      <c r="A1070" s="6" t="s">
        <v>2411</v>
      </c>
      <c r="B1070" s="4" t="s">
        <v>2412</v>
      </c>
      <c r="C1070" s="6" t="s">
        <v>242</v>
      </c>
    </row>
    <row r="1071" spans="1:3" ht="15" customHeight="1">
      <c r="A1071" s="6" t="s">
        <v>2413</v>
      </c>
      <c r="B1071" s="4" t="s">
        <v>2414</v>
      </c>
      <c r="C1071" s="6" t="s">
        <v>2415</v>
      </c>
    </row>
    <row r="1072" spans="1:3" ht="15" customHeight="1">
      <c r="A1072" s="6" t="s">
        <v>2416</v>
      </c>
      <c r="B1072" s="4" t="s">
        <v>2417</v>
      </c>
      <c r="C1072" s="6" t="s">
        <v>2418</v>
      </c>
    </row>
    <row r="1073" spans="1:3" ht="15" customHeight="1">
      <c r="A1073" s="6" t="s">
        <v>2419</v>
      </c>
      <c r="B1073" s="4" t="s">
        <v>2420</v>
      </c>
      <c r="C1073" s="6" t="s">
        <v>2421</v>
      </c>
    </row>
    <row r="1074" spans="1:3">
      <c r="A1074" s="5" t="s">
        <v>4</v>
      </c>
      <c r="B1074" s="5" t="s">
        <v>4</v>
      </c>
      <c r="C1074" s="5" t="s">
        <v>4</v>
      </c>
    </row>
    <row r="1075" spans="1:3" ht="15" customHeight="1">
      <c r="A1075" s="1" t="s">
        <v>2422</v>
      </c>
      <c r="B1075" s="2" t="s">
        <v>2423</v>
      </c>
      <c r="C1075" s="1" t="s">
        <v>304</v>
      </c>
    </row>
    <row r="1076" spans="1:3" ht="22.5" customHeight="1">
      <c r="A1076" s="3" t="s">
        <v>8</v>
      </c>
      <c r="B1076" s="3" t="s">
        <v>9</v>
      </c>
      <c r="C1076" s="3" t="s">
        <v>10</v>
      </c>
    </row>
    <row r="1077" spans="1:3" ht="15" customHeight="1">
      <c r="A1077" s="6" t="s">
        <v>2424</v>
      </c>
      <c r="B1077" s="4" t="s">
        <v>2425</v>
      </c>
      <c r="C1077" s="6" t="s">
        <v>2426</v>
      </c>
    </row>
    <row r="1078" spans="1:3" ht="15" customHeight="1">
      <c r="A1078" s="6" t="s">
        <v>2427</v>
      </c>
      <c r="B1078" s="4" t="s">
        <v>2428</v>
      </c>
      <c r="C1078" s="6" t="s">
        <v>2429</v>
      </c>
    </row>
    <row r="1079" spans="1:3" ht="15" customHeight="1">
      <c r="A1079" s="6" t="s">
        <v>2430</v>
      </c>
      <c r="B1079" s="4" t="s">
        <v>2431</v>
      </c>
      <c r="C1079" s="6" t="s">
        <v>2432</v>
      </c>
    </row>
    <row r="1080" spans="1:3" ht="15" customHeight="1">
      <c r="A1080" s="6" t="s">
        <v>2433</v>
      </c>
      <c r="B1080" s="4" t="s">
        <v>2434</v>
      </c>
      <c r="C1080" s="6" t="s">
        <v>2435</v>
      </c>
    </row>
    <row r="1081" spans="1:3" ht="15" customHeight="1">
      <c r="A1081" s="6" t="s">
        <v>2436</v>
      </c>
      <c r="B1081" s="4" t="s">
        <v>2437</v>
      </c>
      <c r="C1081" s="6" t="s">
        <v>2438</v>
      </c>
    </row>
    <row r="1082" spans="1:3" ht="15" customHeight="1">
      <c r="A1082" s="6" t="s">
        <v>2439</v>
      </c>
      <c r="B1082" s="4" t="s">
        <v>2440</v>
      </c>
      <c r="C1082" s="6" t="s">
        <v>2441</v>
      </c>
    </row>
    <row r="1083" spans="1:3" ht="15" customHeight="1">
      <c r="A1083" s="6" t="s">
        <v>2442</v>
      </c>
      <c r="B1083" s="4" t="s">
        <v>2443</v>
      </c>
      <c r="C1083" s="6" t="s">
        <v>2444</v>
      </c>
    </row>
    <row r="1084" spans="1:3" ht="15" customHeight="1">
      <c r="A1084" s="6" t="s">
        <v>2445</v>
      </c>
      <c r="B1084" s="4" t="s">
        <v>2446</v>
      </c>
      <c r="C1084" s="6" t="s">
        <v>2447</v>
      </c>
    </row>
    <row r="1085" spans="1:3" ht="15" customHeight="1">
      <c r="A1085" s="6" t="s">
        <v>2448</v>
      </c>
      <c r="B1085" s="4" t="s">
        <v>2449</v>
      </c>
      <c r="C1085" s="6" t="s">
        <v>2450</v>
      </c>
    </row>
    <row r="1086" spans="1:3" ht="15" customHeight="1">
      <c r="A1086" s="6" t="s">
        <v>2451</v>
      </c>
      <c r="B1086" s="4" t="s">
        <v>2452</v>
      </c>
      <c r="C1086" s="6" t="s">
        <v>2453</v>
      </c>
    </row>
    <row r="1087" spans="1:3" ht="15" customHeight="1">
      <c r="A1087" s="6" t="s">
        <v>2454</v>
      </c>
      <c r="B1087" s="4" t="s">
        <v>2455</v>
      </c>
      <c r="C1087" s="6" t="s">
        <v>2456</v>
      </c>
    </row>
    <row r="1088" spans="1:3" ht="15" customHeight="1">
      <c r="A1088" s="6" t="s">
        <v>2457</v>
      </c>
      <c r="B1088" s="4" t="s">
        <v>2458</v>
      </c>
      <c r="C1088" s="6" t="s">
        <v>2459</v>
      </c>
    </row>
    <row r="1089" spans="1:3" ht="15" customHeight="1">
      <c r="A1089" s="6" t="s">
        <v>2460</v>
      </c>
      <c r="B1089" s="4" t="s">
        <v>2461</v>
      </c>
      <c r="C1089" s="6" t="s">
        <v>2462</v>
      </c>
    </row>
    <row r="1090" spans="1:3" ht="15" customHeight="1">
      <c r="A1090" s="6" t="s">
        <v>2463</v>
      </c>
      <c r="B1090" s="4" t="s">
        <v>2464</v>
      </c>
      <c r="C1090" s="6" t="s">
        <v>2441</v>
      </c>
    </row>
    <row r="1091" spans="1:3" ht="15" customHeight="1">
      <c r="A1091" s="6" t="s">
        <v>2465</v>
      </c>
      <c r="B1091" s="4" t="s">
        <v>2466</v>
      </c>
      <c r="C1091" s="6" t="s">
        <v>2456</v>
      </c>
    </row>
    <row r="1092" spans="1:3" ht="15" customHeight="1">
      <c r="A1092" s="6" t="s">
        <v>2467</v>
      </c>
      <c r="B1092" s="4" t="s">
        <v>2468</v>
      </c>
      <c r="C1092" s="6" t="s">
        <v>2469</v>
      </c>
    </row>
    <row r="1093" spans="1:3" ht="15" customHeight="1">
      <c r="A1093" s="6" t="s">
        <v>2470</v>
      </c>
      <c r="B1093" s="4" t="s">
        <v>2471</v>
      </c>
      <c r="C1093" s="6" t="s">
        <v>2472</v>
      </c>
    </row>
    <row r="1094" spans="1:3" ht="15" customHeight="1">
      <c r="A1094" s="6" t="s">
        <v>2473</v>
      </c>
      <c r="B1094" s="4" t="s">
        <v>2474</v>
      </c>
      <c r="C1094" s="6" t="s">
        <v>2475</v>
      </c>
    </row>
    <row r="1095" spans="1:3" ht="15" customHeight="1">
      <c r="A1095" s="6" t="s">
        <v>2476</v>
      </c>
      <c r="B1095" s="4" t="s">
        <v>2477</v>
      </c>
      <c r="C1095" s="6" t="s">
        <v>2441</v>
      </c>
    </row>
    <row r="1096" spans="1:3" ht="15" customHeight="1">
      <c r="A1096" s="6" t="s">
        <v>2478</v>
      </c>
      <c r="B1096" s="4" t="s">
        <v>2479</v>
      </c>
      <c r="C1096" s="6" t="s">
        <v>2429</v>
      </c>
    </row>
    <row r="1097" spans="1:3" ht="15" customHeight="1">
      <c r="A1097" s="6" t="s">
        <v>2480</v>
      </c>
      <c r="B1097" s="4" t="s">
        <v>2481</v>
      </c>
      <c r="C1097" s="6" t="s">
        <v>2482</v>
      </c>
    </row>
    <row r="1098" spans="1:3" ht="15" customHeight="1">
      <c r="A1098" s="6" t="s">
        <v>2483</v>
      </c>
      <c r="B1098" s="4" t="s">
        <v>2484</v>
      </c>
      <c r="C1098" s="6" t="s">
        <v>2429</v>
      </c>
    </row>
    <row r="1099" spans="1:3" ht="15" customHeight="1">
      <c r="A1099" s="6" t="s">
        <v>2485</v>
      </c>
      <c r="B1099" s="4" t="s">
        <v>2486</v>
      </c>
      <c r="C1099" s="6" t="s">
        <v>2447</v>
      </c>
    </row>
    <row r="1100" spans="1:3" ht="15" customHeight="1">
      <c r="A1100" s="6" t="s">
        <v>2487</v>
      </c>
      <c r="B1100" s="4" t="s">
        <v>2488</v>
      </c>
      <c r="C1100" s="6" t="s">
        <v>2441</v>
      </c>
    </row>
    <row r="1101" spans="1:3" ht="15" customHeight="1">
      <c r="A1101" s="6" t="s">
        <v>2489</v>
      </c>
      <c r="B1101" s="4" t="s">
        <v>2490</v>
      </c>
      <c r="C1101" s="6" t="s">
        <v>2491</v>
      </c>
    </row>
    <row r="1102" spans="1:3" ht="15" customHeight="1">
      <c r="A1102" s="6" t="s">
        <v>2492</v>
      </c>
      <c r="B1102" s="4" t="s">
        <v>2493</v>
      </c>
      <c r="C1102" s="6" t="s">
        <v>2482</v>
      </c>
    </row>
    <row r="1103" spans="1:3" ht="15" customHeight="1">
      <c r="A1103" s="6" t="s">
        <v>2494</v>
      </c>
      <c r="B1103" s="4" t="s">
        <v>2495</v>
      </c>
      <c r="C1103" s="6" t="s">
        <v>2450</v>
      </c>
    </row>
    <row r="1104" spans="1:3" ht="15" customHeight="1">
      <c r="A1104" s="6" t="s">
        <v>2496</v>
      </c>
      <c r="B1104" s="4" t="s">
        <v>2497</v>
      </c>
      <c r="C1104" s="6" t="s">
        <v>2447</v>
      </c>
    </row>
    <row r="1105" spans="1:3" ht="15" customHeight="1">
      <c r="A1105" s="6" t="s">
        <v>2498</v>
      </c>
      <c r="B1105" s="4" t="s">
        <v>2499</v>
      </c>
      <c r="C1105" s="6" t="s">
        <v>2441</v>
      </c>
    </row>
    <row r="1106" spans="1:3" ht="15" customHeight="1">
      <c r="A1106" s="6" t="s">
        <v>2500</v>
      </c>
      <c r="B1106" s="4" t="s">
        <v>2501</v>
      </c>
      <c r="C1106" s="6" t="s">
        <v>2502</v>
      </c>
    </row>
    <row r="1107" spans="1:3" ht="15" customHeight="1">
      <c r="A1107" s="6" t="s">
        <v>2503</v>
      </c>
      <c r="B1107" s="4" t="s">
        <v>2504</v>
      </c>
      <c r="C1107" s="6" t="s">
        <v>2482</v>
      </c>
    </row>
    <row r="1108" spans="1:3" ht="15" customHeight="1">
      <c r="A1108" s="6" t="s">
        <v>2505</v>
      </c>
      <c r="B1108" s="4" t="s">
        <v>2506</v>
      </c>
      <c r="C1108" s="6" t="s">
        <v>2429</v>
      </c>
    </row>
    <row r="1109" spans="1:3" ht="15" customHeight="1">
      <c r="A1109" s="6" t="s">
        <v>2507</v>
      </c>
      <c r="B1109" s="4" t="s">
        <v>2508</v>
      </c>
      <c r="C1109" s="6" t="s">
        <v>2509</v>
      </c>
    </row>
    <row r="1110" spans="1:3">
      <c r="A1110" s="5" t="s">
        <v>4</v>
      </c>
      <c r="B1110" s="5" t="s">
        <v>4</v>
      </c>
      <c r="C1110" s="5" t="s">
        <v>4</v>
      </c>
    </row>
    <row r="1111" spans="1:3" ht="15" customHeight="1">
      <c r="A1111" s="1" t="s">
        <v>2510</v>
      </c>
      <c r="B1111" s="2" t="s">
        <v>2511</v>
      </c>
      <c r="C1111" s="1" t="s">
        <v>7</v>
      </c>
    </row>
    <row r="1112" spans="1:3" ht="22.5" customHeight="1">
      <c r="A1112" s="3" t="s">
        <v>8</v>
      </c>
      <c r="B1112" s="3" t="s">
        <v>9</v>
      </c>
      <c r="C1112" s="3" t="s">
        <v>10</v>
      </c>
    </row>
    <row r="1113" spans="1:3" ht="15" customHeight="1">
      <c r="A1113" s="6" t="s">
        <v>2512</v>
      </c>
      <c r="B1113" s="4" t="s">
        <v>2513</v>
      </c>
      <c r="C1113" s="6" t="s">
        <v>242</v>
      </c>
    </row>
    <row r="1114" spans="1:3" ht="15" customHeight="1">
      <c r="A1114" s="6" t="s">
        <v>2514</v>
      </c>
      <c r="B1114" s="4" t="s">
        <v>2515</v>
      </c>
      <c r="C1114" s="6" t="s">
        <v>242</v>
      </c>
    </row>
    <row r="1115" spans="1:3" ht="15" customHeight="1">
      <c r="A1115" s="6" t="s">
        <v>2516</v>
      </c>
      <c r="B1115" s="4" t="s">
        <v>2517</v>
      </c>
      <c r="C1115" s="6" t="s">
        <v>2518</v>
      </c>
    </row>
    <row r="1116" spans="1:3" ht="15" customHeight="1">
      <c r="A1116" s="6" t="s">
        <v>2519</v>
      </c>
      <c r="B1116" s="4" t="s">
        <v>2520</v>
      </c>
      <c r="C1116" s="6" t="s">
        <v>2521</v>
      </c>
    </row>
    <row r="1117" spans="1:3" ht="15" customHeight="1">
      <c r="A1117" s="6" t="s">
        <v>2522</v>
      </c>
      <c r="B1117" s="4" t="s">
        <v>2523</v>
      </c>
      <c r="C1117" s="6" t="s">
        <v>2518</v>
      </c>
    </row>
    <row r="1118" spans="1:3" ht="15" customHeight="1">
      <c r="A1118" s="6" t="s">
        <v>2524</v>
      </c>
      <c r="B1118" s="4" t="s">
        <v>2525</v>
      </c>
      <c r="C1118" s="6" t="s">
        <v>2521</v>
      </c>
    </row>
    <row r="1119" spans="1:3" ht="15" customHeight="1">
      <c r="A1119" s="6" t="s">
        <v>2526</v>
      </c>
      <c r="B1119" s="4" t="s">
        <v>2527</v>
      </c>
      <c r="C1119" s="6" t="s">
        <v>2528</v>
      </c>
    </row>
    <row r="1120" spans="1:3" ht="15" customHeight="1">
      <c r="A1120" s="6" t="s">
        <v>2529</v>
      </c>
      <c r="B1120" s="4" t="s">
        <v>2530</v>
      </c>
      <c r="C1120" s="6" t="s">
        <v>2528</v>
      </c>
    </row>
    <row r="1121" spans="1:3" ht="15" customHeight="1">
      <c r="A1121" s="6" t="s">
        <v>2531</v>
      </c>
      <c r="B1121" s="4" t="s">
        <v>2532</v>
      </c>
      <c r="C1121" s="6" t="s">
        <v>2533</v>
      </c>
    </row>
    <row r="1122" spans="1:3" ht="15" customHeight="1">
      <c r="A1122" s="6" t="s">
        <v>2534</v>
      </c>
      <c r="B1122" s="4" t="s">
        <v>2535</v>
      </c>
      <c r="C1122" s="6" t="s">
        <v>242</v>
      </c>
    </row>
    <row r="1123" spans="1:3" ht="15" customHeight="1">
      <c r="A1123" s="6" t="s">
        <v>2536</v>
      </c>
      <c r="B1123" s="4" t="s">
        <v>2537</v>
      </c>
      <c r="C1123" s="6" t="s">
        <v>2538</v>
      </c>
    </row>
    <row r="1124" spans="1:3" ht="15" customHeight="1">
      <c r="A1124" s="6" t="s">
        <v>2539</v>
      </c>
      <c r="B1124" s="4" t="s">
        <v>2540</v>
      </c>
      <c r="C1124" s="6" t="s">
        <v>2533</v>
      </c>
    </row>
    <row r="1125" spans="1:3" ht="15" customHeight="1">
      <c r="A1125" s="6" t="s">
        <v>2541</v>
      </c>
      <c r="B1125" s="4" t="s">
        <v>2542</v>
      </c>
      <c r="C1125" s="6" t="s">
        <v>2518</v>
      </c>
    </row>
    <row r="1126" spans="1:3" ht="15" customHeight="1">
      <c r="A1126" s="6" t="s">
        <v>2543</v>
      </c>
      <c r="B1126" s="4" t="s">
        <v>2544</v>
      </c>
      <c r="C1126" s="6" t="s">
        <v>2545</v>
      </c>
    </row>
    <row r="1127" spans="1:3" ht="15" customHeight="1">
      <c r="A1127" s="6" t="s">
        <v>2546</v>
      </c>
      <c r="B1127" s="4" t="s">
        <v>2547</v>
      </c>
      <c r="C1127" s="6" t="s">
        <v>2548</v>
      </c>
    </row>
    <row r="1128" spans="1:3" ht="15" customHeight="1">
      <c r="A1128" s="6" t="s">
        <v>2549</v>
      </c>
      <c r="B1128" s="4" t="s">
        <v>2550</v>
      </c>
      <c r="C1128" s="6" t="s">
        <v>2521</v>
      </c>
    </row>
    <row r="1129" spans="1:3" ht="15" customHeight="1">
      <c r="A1129" s="6" t="s">
        <v>2551</v>
      </c>
      <c r="B1129" s="4" t="s">
        <v>2552</v>
      </c>
      <c r="C1129" s="6" t="s">
        <v>2553</v>
      </c>
    </row>
    <row r="1130" spans="1:3" ht="15" customHeight="1">
      <c r="A1130" s="6" t="s">
        <v>2554</v>
      </c>
      <c r="B1130" s="4" t="s">
        <v>2555</v>
      </c>
      <c r="C1130" s="6" t="s">
        <v>2553</v>
      </c>
    </row>
    <row r="1131" spans="1:3" ht="15" customHeight="1">
      <c r="A1131" s="6" t="s">
        <v>2556</v>
      </c>
      <c r="B1131" s="4" t="s">
        <v>2557</v>
      </c>
      <c r="C1131" s="6" t="s">
        <v>2533</v>
      </c>
    </row>
    <row r="1132" spans="1:3" ht="15" customHeight="1">
      <c r="A1132" s="6" t="s">
        <v>2558</v>
      </c>
      <c r="B1132" s="4" t="s">
        <v>2559</v>
      </c>
      <c r="C1132" s="6" t="s">
        <v>2560</v>
      </c>
    </row>
    <row r="1133" spans="1:3" ht="15" customHeight="1">
      <c r="A1133" s="6" t="s">
        <v>2561</v>
      </c>
      <c r="B1133" s="4" t="s">
        <v>2562</v>
      </c>
      <c r="C1133" s="6" t="s">
        <v>2563</v>
      </c>
    </row>
    <row r="1134" spans="1:3" ht="15" customHeight="1">
      <c r="A1134" s="6" t="s">
        <v>2564</v>
      </c>
      <c r="B1134" s="4" t="s">
        <v>2565</v>
      </c>
      <c r="C1134" s="6" t="s">
        <v>2521</v>
      </c>
    </row>
    <row r="1135" spans="1:3" ht="15" customHeight="1">
      <c r="A1135" s="6" t="s">
        <v>2566</v>
      </c>
      <c r="B1135" s="4" t="s">
        <v>2567</v>
      </c>
      <c r="C1135" s="6" t="s">
        <v>242</v>
      </c>
    </row>
    <row r="1136" spans="1:3" ht="15" customHeight="1">
      <c r="A1136" s="6" t="s">
        <v>2568</v>
      </c>
      <c r="B1136" s="4" t="s">
        <v>2569</v>
      </c>
      <c r="C1136" s="6" t="s">
        <v>2570</v>
      </c>
    </row>
    <row r="1137" spans="1:3" ht="15" customHeight="1">
      <c r="A1137" s="6" t="s">
        <v>2571</v>
      </c>
      <c r="B1137" s="4" t="s">
        <v>2572</v>
      </c>
      <c r="C1137" s="6" t="s">
        <v>2573</v>
      </c>
    </row>
    <row r="1138" spans="1:3" ht="15" customHeight="1">
      <c r="A1138" s="6" t="s">
        <v>2574</v>
      </c>
      <c r="B1138" s="4" t="s">
        <v>2575</v>
      </c>
      <c r="C1138" s="6" t="s">
        <v>2521</v>
      </c>
    </row>
    <row r="1139" spans="1:3" ht="15" customHeight="1">
      <c r="A1139" s="6" t="s">
        <v>2576</v>
      </c>
      <c r="B1139" s="4" t="s">
        <v>2577</v>
      </c>
      <c r="C1139" s="6" t="s">
        <v>2578</v>
      </c>
    </row>
    <row r="1140" spans="1:3" ht="15" customHeight="1">
      <c r="A1140" s="6" t="s">
        <v>2579</v>
      </c>
      <c r="B1140" s="4" t="s">
        <v>2580</v>
      </c>
      <c r="C1140" s="6" t="s">
        <v>2581</v>
      </c>
    </row>
    <row r="1141" spans="1:3" ht="15" customHeight="1">
      <c r="A1141" s="6" t="s">
        <v>2582</v>
      </c>
      <c r="B1141" s="4" t="s">
        <v>2583</v>
      </c>
      <c r="C1141" s="6" t="s">
        <v>2584</v>
      </c>
    </row>
    <row r="1142" spans="1:3" ht="15" customHeight="1">
      <c r="A1142" s="6" t="s">
        <v>2585</v>
      </c>
      <c r="B1142" s="4" t="s">
        <v>2586</v>
      </c>
      <c r="C1142" s="6" t="s">
        <v>1685</v>
      </c>
    </row>
    <row r="1143" spans="1:3" ht="15" customHeight="1">
      <c r="A1143" s="6" t="s">
        <v>2587</v>
      </c>
      <c r="B1143" s="4" t="s">
        <v>2588</v>
      </c>
      <c r="C1143" s="6" t="s">
        <v>2589</v>
      </c>
    </row>
    <row r="1144" spans="1:3" ht="15" customHeight="1">
      <c r="A1144" s="6" t="s">
        <v>2590</v>
      </c>
      <c r="B1144" s="4" t="s">
        <v>2591</v>
      </c>
      <c r="C1144" s="6" t="s">
        <v>242</v>
      </c>
    </row>
    <row r="1145" spans="1:3" ht="15" customHeight="1">
      <c r="A1145" s="6" t="s">
        <v>2592</v>
      </c>
      <c r="B1145" s="4" t="s">
        <v>2593</v>
      </c>
      <c r="C1145" s="6" t="s">
        <v>2528</v>
      </c>
    </row>
    <row r="1146" spans="1:3" ht="15" customHeight="1">
      <c r="A1146" s="6" t="s">
        <v>2594</v>
      </c>
      <c r="B1146" s="4" t="s">
        <v>2595</v>
      </c>
      <c r="C1146" s="6" t="s">
        <v>2521</v>
      </c>
    </row>
    <row r="1147" spans="1:3" ht="15" customHeight="1">
      <c r="A1147" s="6" t="s">
        <v>2596</v>
      </c>
      <c r="B1147" s="4" t="s">
        <v>2597</v>
      </c>
      <c r="C1147" s="6" t="s">
        <v>242</v>
      </c>
    </row>
    <row r="1148" spans="1:3" ht="15" customHeight="1">
      <c r="A1148" s="6" t="s">
        <v>2598</v>
      </c>
      <c r="B1148" s="4" t="s">
        <v>2599</v>
      </c>
      <c r="C1148" s="6" t="s">
        <v>2600</v>
      </c>
    </row>
    <row r="1149" spans="1:3" ht="15" customHeight="1">
      <c r="A1149" s="6" t="s">
        <v>2601</v>
      </c>
      <c r="B1149" s="4" t="s">
        <v>2602</v>
      </c>
      <c r="C1149" s="6" t="s">
        <v>2603</v>
      </c>
    </row>
    <row r="1150" spans="1:3" ht="15" customHeight="1">
      <c r="A1150" s="6" t="s">
        <v>2604</v>
      </c>
      <c r="B1150" s="4" t="s">
        <v>2605</v>
      </c>
      <c r="C1150" s="6" t="s">
        <v>1685</v>
      </c>
    </row>
    <row r="1151" spans="1:3" ht="15" customHeight="1">
      <c r="A1151" s="6" t="s">
        <v>2606</v>
      </c>
      <c r="B1151" s="4" t="s">
        <v>2607</v>
      </c>
      <c r="C1151" s="6" t="s">
        <v>2518</v>
      </c>
    </row>
    <row r="1152" spans="1:3" ht="15" customHeight="1">
      <c r="A1152" s="6" t="s">
        <v>2608</v>
      </c>
      <c r="B1152" s="4" t="s">
        <v>2609</v>
      </c>
      <c r="C1152" s="6" t="s">
        <v>2553</v>
      </c>
    </row>
    <row r="1153" spans="1:3" ht="15" customHeight="1">
      <c r="A1153" s="6" t="s">
        <v>2610</v>
      </c>
      <c r="B1153" s="4" t="s">
        <v>2611</v>
      </c>
      <c r="C1153" s="6" t="s">
        <v>2612</v>
      </c>
    </row>
    <row r="1154" spans="1:3" ht="15" customHeight="1">
      <c r="A1154" s="6" t="s">
        <v>2613</v>
      </c>
      <c r="B1154" s="4" t="s">
        <v>2614</v>
      </c>
      <c r="C1154" s="6" t="s">
        <v>2578</v>
      </c>
    </row>
    <row r="1155" spans="1:3" ht="15" customHeight="1">
      <c r="A1155" s="6" t="s">
        <v>2615</v>
      </c>
      <c r="B1155" s="4" t="s">
        <v>2616</v>
      </c>
      <c r="C1155" s="6" t="s">
        <v>242</v>
      </c>
    </row>
    <row r="1156" spans="1:3" ht="15" customHeight="1">
      <c r="A1156" s="6" t="s">
        <v>2617</v>
      </c>
      <c r="B1156" s="4" t="s">
        <v>2618</v>
      </c>
      <c r="C1156" s="6" t="s">
        <v>2603</v>
      </c>
    </row>
    <row r="1157" spans="1:3" ht="15" customHeight="1">
      <c r="A1157" s="6" t="s">
        <v>2619</v>
      </c>
      <c r="B1157" s="4" t="s">
        <v>2620</v>
      </c>
      <c r="C1157" s="6" t="s">
        <v>2528</v>
      </c>
    </row>
    <row r="1158" spans="1:3" ht="15" customHeight="1">
      <c r="A1158" s="6" t="s">
        <v>2621</v>
      </c>
      <c r="B1158" s="4" t="s">
        <v>2622</v>
      </c>
      <c r="C1158" s="6" t="s">
        <v>2518</v>
      </c>
    </row>
    <row r="1159" spans="1:3" ht="15" customHeight="1">
      <c r="A1159" s="6" t="s">
        <v>2623</v>
      </c>
      <c r="B1159" s="4" t="s">
        <v>2624</v>
      </c>
      <c r="C1159" s="6" t="s">
        <v>2625</v>
      </c>
    </row>
    <row r="1160" spans="1:3" ht="15" customHeight="1">
      <c r="A1160" s="6" t="s">
        <v>2626</v>
      </c>
      <c r="B1160" s="4" t="s">
        <v>2627</v>
      </c>
      <c r="C1160" s="6" t="s">
        <v>2628</v>
      </c>
    </row>
    <row r="1161" spans="1:3" ht="15" customHeight="1">
      <c r="A1161" s="6" t="s">
        <v>2629</v>
      </c>
      <c r="B1161" s="4" t="s">
        <v>2630</v>
      </c>
      <c r="C1161" s="6" t="s">
        <v>2631</v>
      </c>
    </row>
    <row r="1162" spans="1:3" ht="15" customHeight="1">
      <c r="A1162" s="6" t="s">
        <v>2632</v>
      </c>
      <c r="B1162" s="4" t="s">
        <v>2633</v>
      </c>
      <c r="C1162" s="6" t="s">
        <v>2521</v>
      </c>
    </row>
    <row r="1163" spans="1:3" ht="15" customHeight="1">
      <c r="A1163" s="6" t="s">
        <v>2634</v>
      </c>
      <c r="B1163" s="4" t="s">
        <v>2635</v>
      </c>
      <c r="C1163" s="6" t="s">
        <v>2518</v>
      </c>
    </row>
    <row r="1164" spans="1:3" ht="15" customHeight="1">
      <c r="A1164" s="6" t="s">
        <v>2636</v>
      </c>
      <c r="B1164" s="4" t="s">
        <v>2637</v>
      </c>
      <c r="C1164" s="6" t="s">
        <v>2638</v>
      </c>
    </row>
    <row r="1165" spans="1:3" ht="15" customHeight="1">
      <c r="A1165" s="6" t="s">
        <v>2639</v>
      </c>
      <c r="B1165" s="4" t="s">
        <v>2640</v>
      </c>
      <c r="C1165" s="6" t="s">
        <v>2641</v>
      </c>
    </row>
    <row r="1166" spans="1:3" ht="15" customHeight="1">
      <c r="A1166" s="6" t="s">
        <v>2642</v>
      </c>
      <c r="B1166" s="4" t="s">
        <v>2643</v>
      </c>
      <c r="C1166" s="6" t="s">
        <v>242</v>
      </c>
    </row>
    <row r="1167" spans="1:3" ht="15" customHeight="1">
      <c r="A1167" s="6" t="s">
        <v>2644</v>
      </c>
      <c r="B1167" s="4" t="s">
        <v>2645</v>
      </c>
      <c r="C1167" s="6" t="s">
        <v>242</v>
      </c>
    </row>
    <row r="1168" spans="1:3" ht="15" customHeight="1">
      <c r="A1168" s="6" t="s">
        <v>2646</v>
      </c>
      <c r="B1168" s="4" t="s">
        <v>2647</v>
      </c>
      <c r="C1168" s="6" t="s">
        <v>2628</v>
      </c>
    </row>
    <row r="1169" spans="1:3" ht="15" customHeight="1">
      <c r="A1169" s="6" t="s">
        <v>2648</v>
      </c>
      <c r="B1169" s="4" t="s">
        <v>2649</v>
      </c>
      <c r="C1169" s="6" t="s">
        <v>2650</v>
      </c>
    </row>
    <row r="1170" spans="1:3" ht="15" customHeight="1">
      <c r="A1170" s="6" t="s">
        <v>2651</v>
      </c>
      <c r="B1170" s="4" t="s">
        <v>2652</v>
      </c>
      <c r="C1170" s="6" t="s">
        <v>242</v>
      </c>
    </row>
    <row r="1171" spans="1:3">
      <c r="A1171" s="5" t="s">
        <v>4</v>
      </c>
      <c r="B1171" s="5" t="s">
        <v>4</v>
      </c>
      <c r="C1171" s="5" t="s">
        <v>4</v>
      </c>
    </row>
    <row r="1172" spans="1:3" ht="0" hidden="1" customHeight="1"/>
  </sheetData>
  <mergeCells count="1">
    <mergeCell ref="A1:C1"/>
  </mergeCells>
  <pageMargins left="0.5" right="0.5" top="0.5" bottom="0.5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Nom. Empl. y Func. Dic. 2023</vt:lpstr>
      <vt:lpstr>FUNC Y EMP</vt:lpstr>
      <vt:lpstr>Sheet1</vt:lpstr>
      <vt:lpstr>'Nom. Empl. y Func. Dic. 2023'!Print_Area</vt:lpstr>
      <vt:lpstr>'FUNC Y EMP'!Print_Titles</vt:lpstr>
      <vt:lpstr>'Nom. Empl. y Func. Dic. 2023'!Print_Titles</vt:lpstr>
      <vt:lpstr>Sheet1!Print_Titles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Florinda Salcedo Corniel</dc:creator>
  <cp:lastModifiedBy>Eric Alberto Matos</cp:lastModifiedBy>
  <cp:lastPrinted>2024-01-18T21:59:31Z</cp:lastPrinted>
  <dcterms:created xsi:type="dcterms:W3CDTF">2024-01-04T20:13:56Z</dcterms:created>
  <dcterms:modified xsi:type="dcterms:W3CDTF">2024-03-21T00:15:04Z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1f5a2da-7ac4-4e60-a27b-a125ee74514f_Enabled">
    <vt:lpwstr>true</vt:lpwstr>
  </property>
  <property fmtid="{D5CDD505-2E9C-101B-9397-08002B2CF9AE}" pid="3" name="MSIP_Label_81f5a2da-7ac4-4e60-a27b-a125ee74514f_SetDate">
    <vt:lpwstr>2024-01-04T18:29:32Z</vt:lpwstr>
  </property>
  <property fmtid="{D5CDD505-2E9C-101B-9397-08002B2CF9AE}" pid="4" name="MSIP_Label_81f5a2da-7ac4-4e60-a27b-a125ee74514f_Method">
    <vt:lpwstr>Privileged</vt:lpwstr>
  </property>
  <property fmtid="{D5CDD505-2E9C-101B-9397-08002B2CF9AE}" pid="5" name="MSIP_Label_81f5a2da-7ac4-4e60-a27b-a125ee74514f_Name">
    <vt:lpwstr>Publica - Visual Marking</vt:lpwstr>
  </property>
  <property fmtid="{D5CDD505-2E9C-101B-9397-08002B2CF9AE}" pid="6" name="MSIP_Label_81f5a2da-7ac4-4e60-a27b-a125ee74514f_SiteId">
    <vt:lpwstr>d994480d-72f7-4fe9-8095-21c86c20a5a3</vt:lpwstr>
  </property>
  <property fmtid="{D5CDD505-2E9C-101B-9397-08002B2CF9AE}" pid="7" name="MSIP_Label_81f5a2da-7ac4-4e60-a27b-a125ee74514f_ActionId">
    <vt:lpwstr>4b9181b3-5226-4fa6-bbe5-940dccbed988</vt:lpwstr>
  </property>
  <property fmtid="{D5CDD505-2E9C-101B-9397-08002B2CF9AE}" pid="8" name="MSIP_Label_81f5a2da-7ac4-4e60-a27b-a125ee74514f_ContentBits">
    <vt:lpwstr>0</vt:lpwstr>
  </property>
</Properties>
</file>