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5781DB79-36FE-4656-981E-FD7A8B039DF7}" xr6:coauthVersionLast="47" xr6:coauthVersionMax="47" xr10:uidLastSave="{00000000-0000-0000-0000-000000000000}"/>
  <bookViews>
    <workbookView xWindow="-108" yWindow="-108" windowWidth="23256" windowHeight="12576" tabRatio="500" activeTab="1" xr2:uid="{00000000-000D-0000-FFFF-FFFF00000000}"/>
  </bookViews>
  <sheets>
    <sheet name="Portada" sheetId="1" r:id="rId1"/>
    <sheet name="Practica #1" sheetId="2" r:id="rId2"/>
    <sheet name="Practica #2" sheetId="3" r:id="rId3"/>
    <sheet name="Hoja1" sheetId="4" r:id="rId4"/>
    <sheet name="practica #3" sheetId="5" r:id="rId5"/>
  </sheets>
  <definedNames>
    <definedName name="_xlnm.Print_Area" localSheetId="2">'Practica #2'!$A$1:$N$3</definedName>
  </definedNames>
  <calcPr calcId="18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D15" i="5" l="1"/>
  <c r="E15" i="5"/>
  <c r="F15" i="5"/>
  <c r="G15" i="5"/>
  <c r="H15" i="5"/>
  <c r="C15" i="5"/>
  <c r="D14" i="5"/>
  <c r="E14" i="5"/>
  <c r="F14" i="5"/>
  <c r="G14" i="5"/>
  <c r="H14" i="5"/>
  <c r="C14" i="5"/>
  <c r="D13" i="5"/>
  <c r="E13" i="5"/>
  <c r="F13" i="5"/>
  <c r="G13" i="5"/>
  <c r="H13" i="5"/>
  <c r="C13" i="5"/>
  <c r="I9"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41" i="4"/>
  <c r="E3" i="4"/>
  <c r="F3" i="4" s="1"/>
  <c r="E4" i="4"/>
  <c r="F4" i="4" s="1"/>
  <c r="E5" i="4"/>
  <c r="F5" i="4" s="1"/>
  <c r="E6" i="4"/>
  <c r="F6" i="4" s="1"/>
  <c r="E7" i="4"/>
  <c r="F7" i="4" s="1"/>
  <c r="E8" i="4"/>
  <c r="F8" i="4" s="1"/>
  <c r="E9" i="4"/>
  <c r="F9" i="4" s="1"/>
  <c r="E10" i="4"/>
  <c r="F10" i="4" s="1"/>
  <c r="E11" i="4"/>
  <c r="F11" i="4" s="1"/>
  <c r="E12" i="4"/>
  <c r="F12" i="4" s="1"/>
  <c r="E13" i="4"/>
  <c r="F13" i="4" s="1"/>
  <c r="E14" i="4"/>
  <c r="F14" i="4" s="1"/>
  <c r="E15" i="4"/>
  <c r="F15" i="4" s="1"/>
  <c r="E16" i="4"/>
  <c r="F16" i="4" s="1"/>
  <c r="E17" i="4"/>
  <c r="F17" i="4" s="1"/>
  <c r="E18" i="4"/>
  <c r="F18" i="4" s="1"/>
  <c r="E19" i="4"/>
  <c r="F19" i="4" s="1"/>
  <c r="E20" i="4"/>
  <c r="F20" i="4" s="1"/>
  <c r="E21" i="4"/>
  <c r="F21" i="4" s="1"/>
  <c r="E22" i="4"/>
  <c r="F22" i="4" s="1"/>
  <c r="E23" i="4"/>
  <c r="F23" i="4" s="1"/>
  <c r="E24" i="4"/>
  <c r="F24" i="4" s="1"/>
  <c r="E25" i="4"/>
  <c r="F25" i="4" s="1"/>
  <c r="E26" i="4"/>
  <c r="F26" i="4" s="1"/>
  <c r="E27" i="4"/>
  <c r="F27" i="4" s="1"/>
  <c r="E28" i="4"/>
  <c r="F28" i="4" s="1"/>
  <c r="E29" i="4"/>
  <c r="F29" i="4" s="1"/>
  <c r="E30" i="4"/>
  <c r="F30" i="4" s="1"/>
  <c r="E31" i="4"/>
  <c r="F31" i="4" s="1"/>
  <c r="E32" i="4"/>
  <c r="F32" i="4" s="1"/>
  <c r="E33" i="4"/>
  <c r="F33" i="4" s="1"/>
  <c r="E34" i="4"/>
  <c r="F34" i="4" s="1"/>
  <c r="E35" i="4"/>
  <c r="F35" i="4" s="1"/>
  <c r="E36" i="4"/>
  <c r="F36" i="4" s="1"/>
  <c r="E37" i="4"/>
  <c r="F37" i="4" s="1"/>
  <c r="E38" i="4"/>
  <c r="F38" i="4" s="1"/>
  <c r="E39" i="4"/>
  <c r="F39" i="4" s="1"/>
  <c r="E40" i="4"/>
  <c r="F40" i="4" s="1"/>
  <c r="E41" i="4"/>
  <c r="F41" i="4" s="1"/>
  <c r="E42" i="4"/>
  <c r="F42" i="4" s="1"/>
  <c r="E43" i="4"/>
  <c r="F43" i="4" s="1"/>
  <c r="E44" i="4"/>
  <c r="F44" i="4" s="1"/>
  <c r="E45" i="4"/>
  <c r="F45" i="4" s="1"/>
  <c r="E46" i="4"/>
  <c r="F46" i="4" s="1"/>
  <c r="E47" i="4"/>
  <c r="F47" i="4" s="1"/>
  <c r="E48" i="4"/>
  <c r="F48" i="4" s="1"/>
  <c r="E49" i="4"/>
  <c r="F49" i="4" s="1"/>
  <c r="E50" i="4"/>
  <c r="F50" i="4" s="1"/>
  <c r="E51" i="4"/>
  <c r="F51" i="4" s="1"/>
  <c r="E52" i="4"/>
  <c r="F52" i="4" s="1"/>
  <c r="E53" i="4"/>
  <c r="F53" i="4" s="1"/>
  <c r="E54" i="4"/>
  <c r="F54" i="4" s="1"/>
  <c r="E55" i="4"/>
  <c r="F55" i="4" s="1"/>
  <c r="E56" i="4"/>
  <c r="F56" i="4" s="1"/>
  <c r="E57" i="4"/>
  <c r="F57" i="4" s="1"/>
  <c r="E58" i="4"/>
  <c r="F58" i="4" s="1"/>
  <c r="E59" i="4"/>
  <c r="F59" i="4" s="1"/>
  <c r="E60" i="4"/>
  <c r="F60" i="4" s="1"/>
  <c r="E61" i="4"/>
  <c r="F61" i="4" s="1"/>
  <c r="E62" i="4"/>
  <c r="F62" i="4" s="1"/>
  <c r="E63" i="4"/>
  <c r="F63" i="4" s="1"/>
  <c r="E64" i="4"/>
  <c r="F64" i="4" s="1"/>
  <c r="E65" i="4"/>
  <c r="F65" i="4" s="1"/>
  <c r="E66" i="4"/>
  <c r="F66" i="4" s="1"/>
  <c r="E67" i="4"/>
  <c r="F67" i="4" s="1"/>
  <c r="E68" i="4"/>
  <c r="F68" i="4" s="1"/>
  <c r="E69" i="4"/>
  <c r="F69" i="4" s="1"/>
  <c r="E70" i="4"/>
  <c r="F70" i="4" s="1"/>
  <c r="E71" i="4"/>
  <c r="F71" i="4" s="1"/>
  <c r="E72" i="4"/>
  <c r="F72" i="4" s="1"/>
  <c r="E73" i="4"/>
  <c r="F73" i="4" s="1"/>
  <c r="E74" i="4"/>
  <c r="F74" i="4" s="1"/>
  <c r="E75" i="4"/>
  <c r="F75" i="4" s="1"/>
  <c r="E76" i="4"/>
  <c r="F76" i="4" s="1"/>
  <c r="E77" i="4"/>
  <c r="F77" i="4" s="1"/>
  <c r="E78" i="4"/>
  <c r="F78" i="4" s="1"/>
  <c r="E79" i="4"/>
  <c r="F79" i="4" s="1"/>
  <c r="E80" i="4"/>
  <c r="F80" i="4" s="1"/>
  <c r="E81" i="4"/>
  <c r="F81" i="4" s="1"/>
  <c r="E82" i="4"/>
  <c r="F82" i="4" s="1"/>
  <c r="E83" i="4"/>
  <c r="F83" i="4" s="1"/>
  <c r="E84" i="4"/>
  <c r="F84" i="4" s="1"/>
  <c r="E85" i="4"/>
  <c r="F85" i="4" s="1"/>
  <c r="E86" i="4"/>
  <c r="F86" i="4" s="1"/>
  <c r="E87" i="4"/>
  <c r="F87" i="4" s="1"/>
  <c r="E88" i="4"/>
  <c r="F88" i="4" s="1"/>
  <c r="E89" i="4"/>
  <c r="F89" i="4" s="1"/>
  <c r="E90" i="4"/>
  <c r="F90" i="4" s="1"/>
  <c r="E91" i="4"/>
  <c r="F91" i="4" s="1"/>
  <c r="E92" i="4"/>
  <c r="F92" i="4" s="1"/>
  <c r="E93" i="4"/>
  <c r="F93" i="4" s="1"/>
  <c r="E94" i="4"/>
  <c r="F94" i="4" s="1"/>
  <c r="E95" i="4"/>
  <c r="F95" i="4" s="1"/>
  <c r="E96" i="4"/>
  <c r="F96" i="4" s="1"/>
  <c r="E97" i="4"/>
  <c r="F97" i="4" s="1"/>
  <c r="E98" i="4"/>
  <c r="F98" i="4" s="1"/>
  <c r="E99" i="4"/>
  <c r="F99" i="4" s="1"/>
  <c r="E100" i="4"/>
  <c r="F100" i="4" s="1"/>
  <c r="E101" i="4"/>
  <c r="F101" i="4" s="1"/>
  <c r="E102" i="4"/>
  <c r="F102" i="4" s="1"/>
  <c r="E103" i="4"/>
  <c r="F103" i="4" s="1"/>
  <c r="E104" i="4"/>
  <c r="F104" i="4" s="1"/>
  <c r="E105" i="4"/>
  <c r="F105" i="4" s="1"/>
  <c r="E106" i="4"/>
  <c r="F106" i="4" s="1"/>
  <c r="E107" i="4"/>
  <c r="F107" i="4" s="1"/>
  <c r="E108" i="4"/>
  <c r="F108" i="4" s="1"/>
  <c r="E109" i="4"/>
  <c r="F109" i="4" s="1"/>
  <c r="E110" i="4"/>
  <c r="F110" i="4" s="1"/>
  <c r="E111" i="4"/>
  <c r="F111" i="4" s="1"/>
  <c r="E112" i="4"/>
  <c r="F112" i="4" s="1"/>
  <c r="E113" i="4"/>
  <c r="F113" i="4" s="1"/>
  <c r="E114" i="4"/>
  <c r="F114" i="4" s="1"/>
  <c r="E115" i="4"/>
  <c r="F115" i="4" s="1"/>
  <c r="E116" i="4"/>
  <c r="F116" i="4" s="1"/>
  <c r="E117" i="4"/>
  <c r="F117" i="4" s="1"/>
  <c r="E118" i="4"/>
  <c r="F118" i="4" s="1"/>
  <c r="E119" i="4"/>
  <c r="F119" i="4" s="1"/>
  <c r="E120" i="4"/>
  <c r="F120" i="4" s="1"/>
  <c r="E121" i="4"/>
  <c r="F121" i="4" s="1"/>
  <c r="E122" i="4"/>
  <c r="F122" i="4" s="1"/>
  <c r="E123" i="4"/>
  <c r="F123" i="4" s="1"/>
  <c r="E124" i="4"/>
  <c r="F124" i="4" s="1"/>
  <c r="E125" i="4"/>
  <c r="F125" i="4" s="1"/>
  <c r="E126" i="4"/>
  <c r="F126" i="4" s="1"/>
  <c r="E127" i="4"/>
  <c r="F127" i="4" s="1"/>
  <c r="E128" i="4"/>
  <c r="F128" i="4" s="1"/>
  <c r="E129" i="4"/>
  <c r="F129" i="4" s="1"/>
  <c r="E130" i="4"/>
  <c r="F130" i="4" s="1"/>
  <c r="E131" i="4"/>
  <c r="F131" i="4" s="1"/>
  <c r="E132" i="4"/>
  <c r="F132" i="4" s="1"/>
  <c r="E133" i="4"/>
  <c r="F133" i="4" s="1"/>
  <c r="E134" i="4"/>
  <c r="F134" i="4" s="1"/>
  <c r="E135" i="4"/>
  <c r="F135" i="4" s="1"/>
  <c r="E136" i="4"/>
  <c r="F136" i="4" s="1"/>
  <c r="E137" i="4"/>
  <c r="F137" i="4" s="1"/>
  <c r="E138" i="4"/>
  <c r="F138" i="4" s="1"/>
  <c r="E139" i="4"/>
  <c r="F139" i="4" s="1"/>
  <c r="E140" i="4"/>
  <c r="F140" i="4" s="1"/>
  <c r="E141" i="4"/>
  <c r="F141" i="4" s="1"/>
  <c r="E142" i="4"/>
  <c r="F142" i="4" s="1"/>
  <c r="E143" i="4"/>
  <c r="F143" i="4" s="1"/>
  <c r="E144" i="4"/>
  <c r="F144" i="4" s="1"/>
  <c r="E145" i="4"/>
  <c r="F145" i="4" s="1"/>
  <c r="E146" i="4"/>
  <c r="F146" i="4" s="1"/>
  <c r="E147" i="4"/>
  <c r="F147" i="4" s="1"/>
  <c r="E148" i="4"/>
  <c r="F148" i="4" s="1"/>
  <c r="E149" i="4"/>
  <c r="F149" i="4" s="1"/>
  <c r="E150" i="4"/>
  <c r="F150" i="4" s="1"/>
  <c r="E151" i="4"/>
  <c r="F151" i="4" s="1"/>
  <c r="E152" i="4"/>
  <c r="F152" i="4" s="1"/>
  <c r="E153" i="4"/>
  <c r="F153" i="4" s="1"/>
  <c r="E154" i="4"/>
  <c r="F154" i="4" s="1"/>
  <c r="E155" i="4"/>
  <c r="F155" i="4" s="1"/>
  <c r="E156" i="4"/>
  <c r="F156" i="4" s="1"/>
  <c r="E157" i="4"/>
  <c r="F157" i="4" s="1"/>
  <c r="E158" i="4"/>
  <c r="F158" i="4" s="1"/>
  <c r="E159" i="4"/>
  <c r="F159" i="4" s="1"/>
  <c r="E160" i="4"/>
  <c r="F160" i="4" s="1"/>
  <c r="E161" i="4"/>
  <c r="F161" i="4" s="1"/>
  <c r="E162" i="4"/>
  <c r="F162" i="4" s="1"/>
  <c r="E163" i="4"/>
  <c r="F163" i="4" s="1"/>
  <c r="E164" i="4"/>
  <c r="F164" i="4" s="1"/>
  <c r="E165" i="4"/>
  <c r="F165" i="4" s="1"/>
  <c r="E166" i="4"/>
  <c r="F166" i="4" s="1"/>
  <c r="E167" i="4"/>
  <c r="F167" i="4" s="1"/>
  <c r="E168" i="4"/>
  <c r="F168" i="4" s="1"/>
  <c r="E169" i="4"/>
  <c r="F169" i="4" s="1"/>
  <c r="E170" i="4"/>
  <c r="F170" i="4" s="1"/>
  <c r="E171" i="4"/>
  <c r="F171" i="4" s="1"/>
  <c r="E172" i="4"/>
  <c r="F172" i="4" s="1"/>
  <c r="E173" i="4"/>
  <c r="F173" i="4" s="1"/>
  <c r="E174" i="4"/>
  <c r="F174" i="4" s="1"/>
  <c r="E175" i="4"/>
  <c r="F175" i="4" s="1"/>
  <c r="E176" i="4"/>
  <c r="F176" i="4" s="1"/>
  <c r="E177" i="4"/>
  <c r="F177" i="4" s="1"/>
  <c r="E178" i="4"/>
  <c r="F178" i="4" s="1"/>
  <c r="E179" i="4"/>
  <c r="F179" i="4" s="1"/>
  <c r="E180" i="4"/>
  <c r="F180" i="4" s="1"/>
  <c r="E181" i="4"/>
  <c r="F181" i="4" s="1"/>
  <c r="E182" i="4"/>
  <c r="F182" i="4" s="1"/>
  <c r="E183" i="4"/>
  <c r="F183" i="4" s="1"/>
  <c r="E184" i="4"/>
  <c r="F184" i="4" s="1"/>
  <c r="E185" i="4"/>
  <c r="F185" i="4" s="1"/>
  <c r="E186" i="4"/>
  <c r="F186" i="4" s="1"/>
  <c r="E187" i="4"/>
  <c r="F187" i="4" s="1"/>
  <c r="E188" i="4"/>
  <c r="F188" i="4" s="1"/>
  <c r="E189" i="4"/>
  <c r="F189" i="4" s="1"/>
  <c r="E190" i="4"/>
  <c r="F190" i="4" s="1"/>
  <c r="E191" i="4"/>
  <c r="F191" i="4" s="1"/>
  <c r="E192" i="4"/>
  <c r="F192" i="4" s="1"/>
  <c r="E193" i="4"/>
  <c r="F193" i="4" s="1"/>
  <c r="E194" i="4"/>
  <c r="F194" i="4" s="1"/>
  <c r="E195" i="4"/>
  <c r="F195" i="4" s="1"/>
  <c r="E196" i="4"/>
  <c r="F196" i="4" s="1"/>
  <c r="E197" i="4"/>
  <c r="F197" i="4" s="1"/>
  <c r="E198" i="4"/>
  <c r="F198" i="4" s="1"/>
  <c r="E199" i="4"/>
  <c r="F199" i="4" s="1"/>
  <c r="E200" i="4"/>
  <c r="F200" i="4" s="1"/>
  <c r="E201" i="4"/>
  <c r="F201" i="4" s="1"/>
  <c r="E202" i="4"/>
  <c r="F202" i="4" s="1"/>
  <c r="E203" i="4"/>
  <c r="F203" i="4" s="1"/>
  <c r="E204" i="4"/>
  <c r="F204" i="4" s="1"/>
  <c r="E205" i="4"/>
  <c r="F205" i="4" s="1"/>
  <c r="E206" i="4"/>
  <c r="F206" i="4" s="1"/>
  <c r="E207" i="4"/>
  <c r="F207" i="4" s="1"/>
  <c r="E208" i="4"/>
  <c r="F208" i="4" s="1"/>
  <c r="E209" i="4"/>
  <c r="F209" i="4" s="1"/>
  <c r="E210" i="4"/>
  <c r="F210" i="4" s="1"/>
  <c r="E211" i="4"/>
  <c r="F211" i="4" s="1"/>
  <c r="E212" i="4"/>
  <c r="F212" i="4" s="1"/>
  <c r="E213" i="4"/>
  <c r="F213" i="4" s="1"/>
  <c r="E214" i="4"/>
  <c r="F214" i="4" s="1"/>
  <c r="E215" i="4"/>
  <c r="F215" i="4" s="1"/>
  <c r="E216" i="4"/>
  <c r="F216" i="4" s="1"/>
  <c r="E217" i="4"/>
  <c r="F217" i="4" s="1"/>
  <c r="E218" i="4"/>
  <c r="F218" i="4" s="1"/>
  <c r="E219" i="4"/>
  <c r="F219" i="4" s="1"/>
  <c r="E220" i="4"/>
  <c r="F220" i="4" s="1"/>
  <c r="E221" i="4"/>
  <c r="F221" i="4" s="1"/>
  <c r="E222" i="4"/>
  <c r="F222" i="4" s="1"/>
  <c r="E223" i="4"/>
  <c r="F223" i="4" s="1"/>
  <c r="E224" i="4"/>
  <c r="F224" i="4" s="1"/>
  <c r="E225" i="4"/>
  <c r="F225" i="4" s="1"/>
  <c r="E226" i="4"/>
  <c r="F226" i="4" s="1"/>
  <c r="E227" i="4"/>
  <c r="F227" i="4" s="1"/>
  <c r="E228" i="4"/>
  <c r="F228" i="4" s="1"/>
  <c r="E229" i="4"/>
  <c r="F229" i="4" s="1"/>
  <c r="E230" i="4"/>
  <c r="F230" i="4" s="1"/>
  <c r="E231" i="4"/>
  <c r="F231" i="4" s="1"/>
  <c r="E232" i="4"/>
  <c r="F232" i="4" s="1"/>
  <c r="E233" i="4"/>
  <c r="F233" i="4" s="1"/>
  <c r="E234" i="4"/>
  <c r="F234" i="4" s="1"/>
  <c r="E235" i="4"/>
  <c r="F235" i="4" s="1"/>
  <c r="E236" i="4"/>
  <c r="F236" i="4" s="1"/>
  <c r="E237" i="4"/>
  <c r="F237" i="4" s="1"/>
  <c r="E238" i="4"/>
  <c r="F238" i="4" s="1"/>
  <c r="E239" i="4"/>
  <c r="F239" i="4" s="1"/>
  <c r="E240" i="4"/>
  <c r="F240" i="4" s="1"/>
  <c r="E241" i="4"/>
  <c r="F241" i="4" s="1"/>
  <c r="E242" i="4"/>
  <c r="F242" i="4" s="1"/>
  <c r="E243" i="4"/>
  <c r="F243" i="4" s="1"/>
  <c r="E244" i="4"/>
  <c r="F244" i="4" s="1"/>
  <c r="E245" i="4"/>
  <c r="F245" i="4" s="1"/>
  <c r="E246" i="4"/>
  <c r="F246" i="4" s="1"/>
  <c r="E247" i="4"/>
  <c r="F247" i="4" s="1"/>
  <c r="E248" i="4"/>
  <c r="F248" i="4" s="1"/>
  <c r="E249" i="4"/>
  <c r="F249" i="4" s="1"/>
  <c r="E250" i="4"/>
  <c r="F250" i="4" s="1"/>
  <c r="E251" i="4"/>
  <c r="F251" i="4" s="1"/>
  <c r="E252" i="4"/>
  <c r="F252" i="4" s="1"/>
  <c r="E253" i="4"/>
  <c r="F253" i="4" s="1"/>
  <c r="E254" i="4"/>
  <c r="F254" i="4" s="1"/>
  <c r="E255" i="4"/>
  <c r="F255" i="4" s="1"/>
  <c r="E256" i="4"/>
  <c r="F256" i="4" s="1"/>
  <c r="E257" i="4"/>
  <c r="F257" i="4" s="1"/>
  <c r="E258" i="4"/>
  <c r="F258" i="4" s="1"/>
  <c r="E259" i="4"/>
  <c r="F259" i="4" s="1"/>
  <c r="E260" i="4"/>
  <c r="F260" i="4" s="1"/>
  <c r="E261" i="4"/>
  <c r="F261" i="4" s="1"/>
  <c r="E262" i="4"/>
  <c r="F262" i="4" s="1"/>
  <c r="E263" i="4"/>
  <c r="F263" i="4" s="1"/>
  <c r="E264" i="4"/>
  <c r="F264" i="4" s="1"/>
  <c r="E265" i="4"/>
  <c r="F265" i="4" s="1"/>
  <c r="E266" i="4"/>
  <c r="F266" i="4" s="1"/>
  <c r="E267" i="4"/>
  <c r="F267" i="4" s="1"/>
  <c r="E268" i="4"/>
  <c r="F268" i="4" s="1"/>
  <c r="E269" i="4"/>
  <c r="F269" i="4" s="1"/>
  <c r="E270" i="4"/>
  <c r="F270" i="4" s="1"/>
  <c r="E271" i="4"/>
  <c r="F271" i="4" s="1"/>
  <c r="E272" i="4"/>
  <c r="F272" i="4" s="1"/>
  <c r="E273" i="4"/>
  <c r="F273" i="4" s="1"/>
  <c r="E274" i="4"/>
  <c r="F274" i="4" s="1"/>
  <c r="E275" i="4"/>
  <c r="F275" i="4" s="1"/>
  <c r="E276" i="4"/>
  <c r="F276" i="4" s="1"/>
  <c r="E277" i="4"/>
  <c r="F277" i="4" s="1"/>
  <c r="E278" i="4"/>
  <c r="F278" i="4" s="1"/>
  <c r="E279" i="4"/>
  <c r="F279" i="4" s="1"/>
  <c r="E280" i="4"/>
  <c r="F280" i="4" s="1"/>
  <c r="E281" i="4"/>
  <c r="F281" i="4" s="1"/>
  <c r="E282" i="4"/>
  <c r="F282" i="4" s="1"/>
  <c r="E283" i="4"/>
  <c r="F283" i="4" s="1"/>
  <c r="E284" i="4"/>
  <c r="F284" i="4" s="1"/>
  <c r="E285" i="4"/>
  <c r="F285" i="4" s="1"/>
  <c r="E286" i="4"/>
  <c r="F286" i="4" s="1"/>
  <c r="E287" i="4"/>
  <c r="F287" i="4" s="1"/>
  <c r="E288" i="4"/>
  <c r="F288" i="4" s="1"/>
  <c r="E289" i="4"/>
  <c r="F289" i="4" s="1"/>
  <c r="E290" i="4"/>
  <c r="F290" i="4" s="1"/>
  <c r="E291" i="4"/>
  <c r="F291" i="4" s="1"/>
  <c r="E292" i="4"/>
  <c r="F292" i="4" s="1"/>
  <c r="E293" i="4"/>
  <c r="F293" i="4" s="1"/>
  <c r="E294" i="4"/>
  <c r="F294" i="4" s="1"/>
  <c r="E295" i="4"/>
  <c r="F295" i="4" s="1"/>
  <c r="E296" i="4"/>
  <c r="F296" i="4" s="1"/>
  <c r="E297" i="4"/>
  <c r="F297" i="4" s="1"/>
  <c r="E298" i="4"/>
  <c r="F298" i="4" s="1"/>
  <c r="E299" i="4"/>
  <c r="F299" i="4" s="1"/>
  <c r="E300" i="4"/>
  <c r="F300" i="4" s="1"/>
  <c r="E301" i="4"/>
  <c r="F301" i="4" s="1"/>
  <c r="E302" i="4"/>
  <c r="F302" i="4" s="1"/>
  <c r="E303" i="4"/>
  <c r="F303" i="4" s="1"/>
  <c r="E304" i="4"/>
  <c r="F304" i="4" s="1"/>
  <c r="E305" i="4"/>
  <c r="F305" i="4" s="1"/>
  <c r="E306" i="4"/>
  <c r="F306" i="4" s="1"/>
  <c r="E307" i="4"/>
  <c r="F307" i="4" s="1"/>
  <c r="E308" i="4"/>
  <c r="F308" i="4" s="1"/>
  <c r="E309" i="4"/>
  <c r="F309" i="4" s="1"/>
  <c r="E310" i="4"/>
  <c r="F310" i="4" s="1"/>
  <c r="E311" i="4"/>
  <c r="F311" i="4" s="1"/>
  <c r="E312" i="4"/>
  <c r="F312" i="4" s="1"/>
  <c r="E313" i="4"/>
  <c r="F313" i="4" s="1"/>
  <c r="E314" i="4"/>
  <c r="F314" i="4" s="1"/>
  <c r="E315" i="4"/>
  <c r="F315" i="4" s="1"/>
  <c r="E316" i="4"/>
  <c r="F316" i="4" s="1"/>
  <c r="E317" i="4"/>
  <c r="F317" i="4" s="1"/>
  <c r="E318" i="4"/>
  <c r="F318" i="4" s="1"/>
  <c r="E319" i="4"/>
  <c r="F319" i="4" s="1"/>
  <c r="E320" i="4"/>
  <c r="F320" i="4" s="1"/>
  <c r="E321" i="4"/>
  <c r="F321" i="4" s="1"/>
  <c r="E322" i="4"/>
  <c r="F322" i="4" s="1"/>
  <c r="E323" i="4"/>
  <c r="F323" i="4" s="1"/>
  <c r="E324" i="4"/>
  <c r="F324" i="4" s="1"/>
  <c r="E325" i="4"/>
  <c r="F325" i="4" s="1"/>
  <c r="E326" i="4"/>
  <c r="F326" i="4" s="1"/>
  <c r="E327" i="4"/>
  <c r="F327" i="4" s="1"/>
  <c r="E328" i="4"/>
  <c r="F328" i="4" s="1"/>
  <c r="E329" i="4"/>
  <c r="F329" i="4" s="1"/>
  <c r="E330" i="4"/>
  <c r="F330" i="4" s="1"/>
  <c r="E331" i="4"/>
  <c r="F331" i="4" s="1"/>
  <c r="E332" i="4"/>
  <c r="F332" i="4" s="1"/>
  <c r="E333" i="4"/>
  <c r="F333" i="4" s="1"/>
  <c r="E334" i="4"/>
  <c r="F334" i="4" s="1"/>
  <c r="E335" i="4"/>
  <c r="F335" i="4" s="1"/>
  <c r="E336" i="4"/>
  <c r="F336" i="4" s="1"/>
  <c r="E337" i="4"/>
  <c r="F337" i="4" s="1"/>
  <c r="E338" i="4"/>
  <c r="F338" i="4" s="1"/>
  <c r="E339" i="4"/>
  <c r="F339" i="4" s="1"/>
  <c r="E340" i="4"/>
  <c r="F340" i="4" s="1"/>
  <c r="E341" i="4"/>
  <c r="F341" i="4" s="1"/>
  <c r="E342" i="4"/>
  <c r="F342" i="4" s="1"/>
  <c r="E343" i="4"/>
  <c r="F343" i="4" s="1"/>
  <c r="E344" i="4"/>
  <c r="F344" i="4" s="1"/>
  <c r="E345" i="4"/>
  <c r="F345" i="4" s="1"/>
  <c r="E346" i="4"/>
  <c r="F346" i="4" s="1"/>
  <c r="E347" i="4"/>
  <c r="F347" i="4" s="1"/>
  <c r="E348" i="4"/>
  <c r="F348" i="4" s="1"/>
  <c r="E349" i="4"/>
  <c r="F349" i="4" s="1"/>
  <c r="E350" i="4"/>
  <c r="F350" i="4" s="1"/>
  <c r="E351" i="4"/>
  <c r="F351" i="4" s="1"/>
  <c r="E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H17" i="2"/>
  <c r="H16" i="2"/>
  <c r="H15" i="2"/>
  <c r="H14" i="2"/>
  <c r="H13" i="2"/>
  <c r="H12" i="2"/>
  <c r="H18" i="2" s="1"/>
  <c r="I1" i="4" l="1"/>
  <c r="I6" i="4"/>
  <c r="I3" i="4"/>
  <c r="I4" i="4"/>
  <c r="I5" i="4"/>
  <c r="F2" i="4"/>
  <c r="I8" i="4" s="1"/>
  <c r="I2" i="4"/>
  <c r="I7"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1" authorId="0" shapeId="0" xr:uid="{00000000-0006-0000-0100-000001000000}">
      <text>
        <r>
          <rPr>
            <b/>
            <sz val="9"/>
            <color rgb="FF000000"/>
            <rFont val="Tahoma"/>
            <charset val="1"/>
          </rPr>
          <t xml:space="preserve">En esta tabla se ingresan los datos del cliente para determinar el monto de su seguro.  </t>
        </r>
      </text>
    </comment>
    <comment ref="F11" authorId="0" shapeId="0" xr:uid="{00000000-0006-0000-0100-000002000000}">
      <text>
        <r>
          <rPr>
            <b/>
            <sz val="9"/>
            <color rgb="FF000000"/>
            <rFont val="Tahoma"/>
            <charset val="1"/>
          </rPr>
          <t xml:space="preserve">Con los datos que se encuentran la tabla de datos del cliente, diseña funciones para la tabla costos que integran el seguro, para que en automático aumente o disminuya los porcentajes que le correspondan y dictamine el costo final del seguro. </t>
        </r>
      </text>
    </comment>
  </commentList>
</comments>
</file>

<file path=xl/sharedStrings.xml><?xml version="1.0" encoding="utf-8"?>
<sst xmlns="http://schemas.openxmlformats.org/spreadsheetml/2006/main" count="102" uniqueCount="63">
  <si>
    <t xml:space="preserve">UNIVERSIDAD TECNOLÓGICA DE TULA – TEPEJI </t>
  </si>
  <si>
    <t xml:space="preserve">TSU. EN AMINISTRACIÓN </t>
  </si>
  <si>
    <t>INFORMÁTICA</t>
  </si>
  <si>
    <t xml:space="preserve">EVALUACIÓN INTEGRADORA. HOJA ELECTRÓNICA </t>
  </si>
  <si>
    <t>Alessandra Denisse Trejo Osorio</t>
  </si>
  <si>
    <t>NOMBRE DEL ALUMNO</t>
  </si>
  <si>
    <t>GRUPO</t>
  </si>
  <si>
    <t>FECHA</t>
  </si>
  <si>
    <t>HORA</t>
  </si>
  <si>
    <t>PUNTOS OBTENIDOS</t>
  </si>
  <si>
    <t>INSTRUCCIONES</t>
  </si>
  <si>
    <r>
      <rPr>
        <sz val="14"/>
        <color rgb="FF000000"/>
        <rFont val="Corbel"/>
        <family val="2"/>
        <charset val="1"/>
      </rPr>
      <t xml:space="preserve">Debajo de las instrucciones, se encuentran dos tablas que se utilizan en una aseguradora para determinar el monto que pagara un cliente al contratar un seguro, tomando en cuenta que el </t>
    </r>
    <r>
      <rPr>
        <b/>
        <sz val="14"/>
        <color rgb="FF000000"/>
        <rFont val="Corbel"/>
        <family val="2"/>
        <charset val="1"/>
      </rPr>
      <t>costo base del seguro es de $12,000.00</t>
    </r>
    <r>
      <rPr>
        <sz val="14"/>
        <color rgb="FF000000"/>
        <rFont val="Corbel"/>
        <family val="2"/>
        <charset val="1"/>
      </rPr>
      <t>, pero a ese monto se le</t>
    </r>
    <r>
      <rPr>
        <b/>
        <sz val="14"/>
        <color rgb="FF000000"/>
        <rFont val="Corbel"/>
        <family val="2"/>
        <charset val="1"/>
      </rPr>
      <t xml:space="preserve"> aplican algunos incremento o descuentos</t>
    </r>
    <r>
      <rPr>
        <sz val="14"/>
        <color rgb="FF000000"/>
        <rFont val="Corbel"/>
        <family val="2"/>
        <charset val="1"/>
      </rPr>
      <t xml:space="preserve"> en base a los siguientes puntos.
* Si el </t>
    </r>
    <r>
      <rPr>
        <b/>
        <sz val="14"/>
        <color rgb="FF000000"/>
        <rFont val="Corbel"/>
        <family val="2"/>
        <charset val="1"/>
      </rPr>
      <t>conducto</t>
    </r>
    <r>
      <rPr>
        <sz val="14"/>
        <color rgb="FF000000"/>
        <rFont val="Corbel"/>
        <family val="2"/>
        <charset val="1"/>
      </rPr>
      <t xml:space="preserve">r es </t>
    </r>
    <r>
      <rPr>
        <b/>
        <sz val="14"/>
        <color rgb="FF000000"/>
        <rFont val="Corbel"/>
        <family val="2"/>
        <charset val="1"/>
      </rPr>
      <t>menor de 25 años</t>
    </r>
    <r>
      <rPr>
        <sz val="14"/>
        <color rgb="FF000000"/>
        <rFont val="Corbel"/>
        <family val="2"/>
        <charset val="1"/>
      </rPr>
      <t>, se le</t>
    </r>
    <r>
      <rPr>
        <b/>
        <sz val="14"/>
        <color rgb="FF000000"/>
        <rFont val="Corbel"/>
        <family val="2"/>
        <charset val="1"/>
      </rPr>
      <t xml:space="preserve"> incrementa </t>
    </r>
    <r>
      <rPr>
        <sz val="14"/>
        <color rgb="FF000000"/>
        <rFont val="Corbel"/>
        <family val="2"/>
        <charset val="1"/>
      </rPr>
      <t xml:space="preserve">un </t>
    </r>
    <r>
      <rPr>
        <b/>
        <sz val="14"/>
        <color rgb="FF000000"/>
        <rFont val="Corbel"/>
        <family val="2"/>
        <charset val="1"/>
      </rPr>
      <t>20%</t>
    </r>
    <r>
      <rPr>
        <sz val="14"/>
        <color rgb="FF000000"/>
        <rFont val="Corbel"/>
        <family val="2"/>
        <charset val="1"/>
      </rPr>
      <t xml:space="preserve">.
* Si el </t>
    </r>
    <r>
      <rPr>
        <b/>
        <sz val="14"/>
        <color rgb="FF000000"/>
        <rFont val="Corbel"/>
        <family val="2"/>
        <charset val="1"/>
      </rPr>
      <t>conductor tiene licencia</t>
    </r>
    <r>
      <rPr>
        <sz val="14"/>
        <color rgb="FF000000"/>
        <rFont val="Corbel"/>
        <family val="2"/>
        <charset val="1"/>
      </rPr>
      <t xml:space="preserve"> de conducir con una </t>
    </r>
    <r>
      <rPr>
        <b/>
        <sz val="14"/>
        <color rgb="FF000000"/>
        <rFont val="Corbel"/>
        <family val="2"/>
        <charset val="1"/>
      </rPr>
      <t>antigüedad inferior a un año</t>
    </r>
    <r>
      <rPr>
        <sz val="14"/>
        <color rgb="FF000000"/>
        <rFont val="Corbel"/>
        <family val="2"/>
        <charset val="1"/>
      </rPr>
      <t xml:space="preserve">, se </t>
    </r>
    <r>
      <rPr>
        <b/>
        <sz val="14"/>
        <color rgb="FF000000"/>
        <rFont val="Corbel"/>
        <family val="2"/>
        <charset val="1"/>
      </rPr>
      <t>incrementa</t>
    </r>
    <r>
      <rPr>
        <sz val="14"/>
        <color rgb="FF000000"/>
        <rFont val="Corbel"/>
        <family val="2"/>
        <charset val="1"/>
      </rPr>
      <t xml:space="preserve"> en un </t>
    </r>
    <r>
      <rPr>
        <b/>
        <sz val="14"/>
        <color rgb="FF000000"/>
        <rFont val="Corbel"/>
        <family val="2"/>
        <charset val="1"/>
      </rPr>
      <t>10%</t>
    </r>
    <r>
      <rPr>
        <sz val="14"/>
        <color rgb="FF000000"/>
        <rFont val="Corbel"/>
        <family val="2"/>
        <charset val="1"/>
      </rPr>
      <t xml:space="preserve">, de lo contrario si la </t>
    </r>
    <r>
      <rPr>
        <b/>
        <sz val="14"/>
        <color rgb="FF000000"/>
        <rFont val="Corbel"/>
        <family val="2"/>
        <charset val="1"/>
      </rPr>
      <t>antigüedad es superior a 10 años</t>
    </r>
    <r>
      <rPr>
        <sz val="14"/>
        <color rgb="FF000000"/>
        <rFont val="Corbel"/>
        <family val="2"/>
        <charset val="1"/>
      </rPr>
      <t xml:space="preserve">, se aplica un </t>
    </r>
    <r>
      <rPr>
        <b/>
        <sz val="14"/>
        <color rgb="FF000000"/>
        <rFont val="Corbel"/>
        <family val="2"/>
        <charset val="1"/>
      </rPr>
      <t>descuento del 10%</t>
    </r>
    <r>
      <rPr>
        <sz val="14"/>
        <color rgb="FF000000"/>
        <rFont val="Corbel"/>
        <family val="2"/>
        <charset val="1"/>
      </rPr>
      <t xml:space="preserve">.
* Si el </t>
    </r>
    <r>
      <rPr>
        <b/>
        <sz val="14"/>
        <color rgb="FF000000"/>
        <rFont val="Corbel"/>
        <family val="2"/>
        <charset val="1"/>
      </rPr>
      <t>vehículo</t>
    </r>
    <r>
      <rPr>
        <sz val="14"/>
        <color rgb="FF000000"/>
        <rFont val="Corbel"/>
        <family val="2"/>
        <charset val="1"/>
      </rPr>
      <t xml:space="preserve"> tiene</t>
    </r>
    <r>
      <rPr>
        <b/>
        <sz val="14"/>
        <color rgb="FF000000"/>
        <rFont val="Corbel"/>
        <family val="2"/>
        <charset val="1"/>
      </rPr>
      <t xml:space="preserve"> más de 100 CV</t>
    </r>
    <r>
      <rPr>
        <sz val="14"/>
        <color rgb="FF000000"/>
        <rFont val="Corbel"/>
        <family val="2"/>
        <charset val="1"/>
      </rPr>
      <t xml:space="preserve"> de potencia, se </t>
    </r>
    <r>
      <rPr>
        <b/>
        <sz val="14"/>
        <color rgb="FF000000"/>
        <rFont val="Corbel"/>
        <family val="2"/>
        <charset val="1"/>
      </rPr>
      <t xml:space="preserve">incrementa en un 15%.
</t>
    </r>
    <r>
      <rPr>
        <sz val="14"/>
        <color rgb="FF000000"/>
        <rFont val="Corbel"/>
        <family val="2"/>
        <charset val="1"/>
      </rPr>
      <t xml:space="preserve">
* Si </t>
    </r>
    <r>
      <rPr>
        <b/>
        <sz val="14"/>
        <color rgb="FF000000"/>
        <rFont val="Corbel"/>
        <family val="2"/>
        <charset val="1"/>
      </rPr>
      <t>no ha tenido ningún accidente</t>
    </r>
    <r>
      <rPr>
        <sz val="14"/>
        <color rgb="FF000000"/>
        <rFont val="Corbel"/>
        <family val="2"/>
        <charset val="1"/>
      </rPr>
      <t xml:space="preserve">, se le aplica un </t>
    </r>
    <r>
      <rPr>
        <b/>
        <sz val="14"/>
        <color rgb="FF000000"/>
        <rFont val="Corbel"/>
        <family val="2"/>
        <charset val="1"/>
      </rPr>
      <t>descuento del10%</t>
    </r>
    <r>
      <rPr>
        <sz val="14"/>
        <color rgb="FF000000"/>
        <rFont val="Corbel"/>
        <family val="2"/>
        <charset val="1"/>
      </rPr>
      <t xml:space="preserve">, de lo contario si </t>
    </r>
    <r>
      <rPr>
        <b/>
        <sz val="14"/>
        <color rgb="FF000000"/>
        <rFont val="Corbel"/>
        <family val="2"/>
        <charset val="1"/>
      </rPr>
      <t>ha tenido algún accidente,</t>
    </r>
    <r>
      <rPr>
        <sz val="14"/>
        <color rgb="FF000000"/>
        <rFont val="Corbel"/>
        <family val="2"/>
        <charset val="1"/>
      </rPr>
      <t xml:space="preserve"> se le aplica un </t>
    </r>
    <r>
      <rPr>
        <b/>
        <sz val="14"/>
        <color rgb="FF000000"/>
        <rFont val="Corbel"/>
        <family val="2"/>
        <charset val="1"/>
      </rPr>
      <t>Incremento del 10%.</t>
    </r>
    <r>
      <rPr>
        <sz val="14"/>
        <color rgb="FF000000"/>
        <rFont val="Corbel"/>
        <family val="2"/>
        <charset val="1"/>
      </rPr>
      <t xml:space="preserve"> 
</t>
    </r>
    <r>
      <rPr>
        <b/>
        <sz val="14"/>
        <color rgb="FF000000"/>
        <rFont val="Corbel"/>
        <family val="2"/>
        <charset val="1"/>
      </rPr>
      <t xml:space="preserve">Nota. Ambas tablas tienen comentarios léelos.  </t>
    </r>
  </si>
  <si>
    <t xml:space="preserve">TABLA PARA DETERMINAR EL MONTO DEL SEGURO POR CLIENTE  </t>
  </si>
  <si>
    <t>COSTO BASE:</t>
  </si>
  <si>
    <t>DATOS DEL CLIENTE</t>
  </si>
  <si>
    <t xml:space="preserve">COSTOS QUE INTEGRAN EL SEGURO  </t>
  </si>
  <si>
    <t>NOMBRE</t>
  </si>
  <si>
    <t>Jose Guadalupe</t>
  </si>
  <si>
    <t>Incremento por edad</t>
  </si>
  <si>
    <t>EDAD</t>
  </si>
  <si>
    <t>Incremento por periodo de licencia menor a un año.</t>
  </si>
  <si>
    <t>ANTIGÜEDAD DE LICENCIA DE CONDUCIR POR MESES.</t>
  </si>
  <si>
    <t>Descuento por periodo de licencia superior a los 10 años</t>
  </si>
  <si>
    <t>POTENCIA DEL VEHÍCULO 
(EN CV)</t>
  </si>
  <si>
    <t>Incremento por potencias mayores a los 100 CV en el motor del auto.</t>
  </si>
  <si>
    <t xml:space="preserve">ACCIDENTES RECIENTES </t>
  </si>
  <si>
    <t>Descuento por no tener accidentes.</t>
  </si>
  <si>
    <t>Incremento por tener algún accidente.</t>
  </si>
  <si>
    <t>MONTO TOTAL A PAGAR</t>
  </si>
  <si>
    <r>
      <rPr>
        <sz val="12"/>
        <color rgb="FF000000"/>
        <rFont val="Corbel"/>
        <family val="2"/>
        <charset val="1"/>
      </rPr>
      <t xml:space="preserve">Se llevará a cabo un maratón en la ciudad. Se desea registrar los datos de los 350 participantes que se esperan y determinar si son calificados o no para concursar en el siguiente maratón.
Se te ha encomendado elaborar una hoja de cálculo para el registro de los participantes: los datos que se necesitan son: </t>
    </r>
    <r>
      <rPr>
        <b/>
        <sz val="12"/>
        <color rgb="FF000000"/>
        <rFont val="Corbel"/>
        <family val="2"/>
        <charset val="1"/>
      </rPr>
      <t xml:space="preserve">Número de Corredor, Nombre, Sexo, Edad </t>
    </r>
    <r>
      <rPr>
        <i/>
        <sz val="12"/>
        <color rgb="FF000000"/>
        <rFont val="Corbel"/>
        <family val="2"/>
        <charset val="1"/>
      </rPr>
      <t>(se permitiran epersonas a partir de los 11 años)</t>
    </r>
    <r>
      <rPr>
        <sz val="12"/>
        <color rgb="FF000000"/>
        <rFont val="Corbel"/>
        <family val="2"/>
        <charset val="1"/>
      </rPr>
      <t xml:space="preserve">, </t>
    </r>
    <r>
      <rPr>
        <b/>
        <sz val="12"/>
        <color rgb="FF000000"/>
        <rFont val="Corbel"/>
        <family val="2"/>
        <charset val="1"/>
      </rPr>
      <t xml:space="preserve">Tiempo Utilizado </t>
    </r>
    <r>
      <rPr>
        <i/>
        <sz val="12"/>
        <color rgb="FF000000"/>
        <rFont val="Corbel"/>
        <family val="2"/>
        <charset val="1"/>
      </rPr>
      <t>(medido en minutos)</t>
    </r>
    <r>
      <rPr>
        <sz val="12"/>
        <color rgb="FF000000"/>
        <rFont val="Corbel"/>
        <family val="2"/>
        <charset val="1"/>
      </rPr>
      <t xml:space="preserve"> y determinar que corredores </t>
    </r>
    <r>
      <rPr>
        <b/>
        <sz val="12"/>
        <color rgb="FF000000"/>
        <rFont val="Corbel"/>
        <family val="2"/>
        <charset val="1"/>
      </rPr>
      <t>calificaran al siguiente maratón</t>
    </r>
    <r>
      <rPr>
        <sz val="12"/>
        <color rgb="FF000000"/>
        <rFont val="Corbel"/>
        <family val="2"/>
        <charset val="1"/>
      </rPr>
      <t xml:space="preserve">, considerando que deben tener un tiempo máximo de 2hrs.
Aparte se necita una tabla que responda los siguientes rubros.
*Número de mujeres que participaron.
*Número de hombre que participaron.
*Número de menores de edad que participaron.
*Edad promedio de los corredores.
*Edad del corredor más joven.
*Edad del corredor más grande.
*Número de participantes que calificaron al siguiente maratón.
*Número de participantes que no calificaron al siguiente maratón.
* Total de participantes que corrieron. 
</t>
    </r>
    <r>
      <rPr>
        <b/>
        <sz val="12"/>
        <color rgb="FF000000"/>
        <rFont val="Corbel"/>
        <family val="2"/>
        <charset val="1"/>
      </rPr>
      <t>Nota</t>
    </r>
    <r>
      <rPr>
        <sz val="12"/>
        <color rgb="FF000000"/>
        <rFont val="Corbel"/>
        <family val="2"/>
        <charset val="1"/>
      </rPr>
      <t xml:space="preserve">: Genera datos aleatorios que te permitan probar que la tabla funcione según lo solicitado por los organizadores del maratón.
</t>
    </r>
    <r>
      <rPr>
        <b/>
        <sz val="12"/>
        <color rgb="FFFF0000"/>
        <rFont val="Corbel"/>
        <family val="2"/>
        <charset val="1"/>
      </rPr>
      <t>&lt;&lt;&lt; En una hoja nueva dentro del mismo libro diseña el formato que se está solicitando &gt;&gt;&gt;</t>
    </r>
  </si>
  <si>
    <t>Número del corredor</t>
  </si>
  <si>
    <t>Nombre</t>
  </si>
  <si>
    <t>Sexo</t>
  </si>
  <si>
    <t>Edad</t>
  </si>
  <si>
    <t>Tiempo utilizado</t>
  </si>
  <si>
    <t>Califica</t>
  </si>
  <si>
    <t>Número de mujeres que participaron.</t>
  </si>
  <si>
    <t>Mujer</t>
  </si>
  <si>
    <t>Número de hombre que participaron.</t>
  </si>
  <si>
    <t>Hombre</t>
  </si>
  <si>
    <t>Número de menores de edad que participaron.</t>
  </si>
  <si>
    <t>Edad promedio de los corredores.</t>
  </si>
  <si>
    <t>Edad del corredor más joven.</t>
  </si>
  <si>
    <t>Edad del corredor más grande.</t>
  </si>
  <si>
    <t>Número de participantes que calificaron al siguiente maratón.</t>
  </si>
  <si>
    <t>Número de participantes que no calificaron al siguiente maratón.</t>
  </si>
  <si>
    <t xml:space="preserve">Total de participantes que corrieron. </t>
  </si>
  <si>
    <t xml:space="preserve">INSTRUCCIONES </t>
  </si>
  <si>
    <r>
      <rPr>
        <sz val="13"/>
        <rFont val="Candara"/>
        <family val="2"/>
        <charset val="1"/>
      </rPr>
      <t xml:space="preserve">1. Complementa la siguiente tabla, tomando en cuenta que:
   a. Los </t>
    </r>
    <r>
      <rPr>
        <b/>
        <sz val="13"/>
        <rFont val="Candara"/>
        <family val="2"/>
        <charset val="1"/>
      </rPr>
      <t>costes fijos</t>
    </r>
    <r>
      <rPr>
        <sz val="13"/>
        <rFont val="Candara"/>
        <family val="2"/>
        <charset val="1"/>
      </rPr>
      <t xml:space="preserve"> son de $157.78 para cada uno.
   b. Los </t>
    </r>
    <r>
      <rPr>
        <b/>
        <sz val="13"/>
        <rFont val="Candara"/>
        <family val="2"/>
        <charset val="1"/>
      </rPr>
      <t>costes variables</t>
    </r>
    <r>
      <rPr>
        <sz val="13"/>
        <rFont val="Candara"/>
        <family val="2"/>
        <charset val="1"/>
      </rPr>
      <t xml:space="preserve"> se calculan aplicando un </t>
    </r>
    <r>
      <rPr>
        <b/>
        <sz val="13"/>
        <rFont val="Candara"/>
        <family val="2"/>
        <charset val="1"/>
      </rPr>
      <t>60% al volumen de ventas</t>
    </r>
    <r>
      <rPr>
        <sz val="13"/>
        <rFont val="Candara"/>
        <family val="2"/>
        <charset val="1"/>
      </rPr>
      <t xml:space="preserve">.
   c. El </t>
    </r>
    <r>
      <rPr>
        <b/>
        <sz val="13"/>
        <rFont val="Candara"/>
        <family val="2"/>
        <charset val="1"/>
      </rPr>
      <t>coste</t>
    </r>
    <r>
      <rPr>
        <sz val="13"/>
        <rFont val="Candara"/>
        <family val="2"/>
        <charset val="1"/>
      </rPr>
      <t xml:space="preserve"> se calcula sumando los </t>
    </r>
    <r>
      <rPr>
        <b/>
        <sz val="13"/>
        <rFont val="Candara"/>
        <family val="2"/>
        <charset val="1"/>
      </rPr>
      <t>costes fijos</t>
    </r>
    <r>
      <rPr>
        <sz val="13"/>
        <rFont val="Candara"/>
        <family val="2"/>
        <charset val="1"/>
      </rPr>
      <t xml:space="preserve"> y los </t>
    </r>
    <r>
      <rPr>
        <b/>
        <sz val="13"/>
        <rFont val="Candara"/>
        <family val="2"/>
        <charset val="1"/>
      </rPr>
      <t>costes variables</t>
    </r>
    <r>
      <rPr>
        <sz val="13"/>
        <rFont val="Candara"/>
        <family val="2"/>
        <charset val="1"/>
      </rPr>
      <t xml:space="preserve">.
   d. Los </t>
    </r>
    <r>
      <rPr>
        <b/>
        <sz val="13"/>
        <rFont val="Candara"/>
        <family val="2"/>
        <charset val="1"/>
      </rPr>
      <t>beneficios</t>
    </r>
    <r>
      <rPr>
        <sz val="13"/>
        <rFont val="Candara"/>
        <family val="2"/>
        <charset val="1"/>
      </rPr>
      <t xml:space="preserve"> se calculan quitando a los</t>
    </r>
    <r>
      <rPr>
        <b/>
        <sz val="13"/>
        <rFont val="Candara"/>
        <family val="2"/>
        <charset val="1"/>
      </rPr>
      <t xml:space="preserve"> ingresos por ventas los costes</t>
    </r>
    <r>
      <rPr>
        <sz val="13"/>
        <rFont val="Candara"/>
        <family val="2"/>
        <charset val="1"/>
      </rPr>
      <t xml:space="preserve">.
2. Realiza la </t>
    </r>
    <r>
      <rPr>
        <b/>
        <sz val="13"/>
        <rFont val="Candara"/>
        <family val="2"/>
        <charset val="1"/>
      </rPr>
      <t>comparativa</t>
    </r>
    <r>
      <rPr>
        <sz val="13"/>
        <rFont val="Candara"/>
        <family val="2"/>
        <charset val="1"/>
      </rPr>
      <t xml:space="preserve"> entre los </t>
    </r>
    <r>
      <rPr>
        <b/>
        <sz val="13"/>
        <rFont val="Candara"/>
        <family val="2"/>
        <charset val="1"/>
      </rPr>
      <t>costes</t>
    </r>
    <r>
      <rPr>
        <sz val="13"/>
        <rFont val="Candara"/>
        <family val="2"/>
        <charset val="1"/>
      </rPr>
      <t xml:space="preserve"> y los </t>
    </r>
    <r>
      <rPr>
        <b/>
        <sz val="13"/>
        <rFont val="Candara"/>
        <family val="2"/>
        <charset val="1"/>
      </rPr>
      <t>beneficios</t>
    </r>
    <r>
      <rPr>
        <sz val="13"/>
        <rFont val="Candara"/>
        <family val="2"/>
        <charset val="1"/>
      </rPr>
      <t xml:space="preserve"> de cada mes </t>
    </r>
    <r>
      <rPr>
        <b/>
        <sz val="13"/>
        <rFont val="Candara"/>
        <family val="2"/>
        <charset val="1"/>
      </rPr>
      <t>mediante una grafica</t>
    </r>
    <r>
      <rPr>
        <sz val="13"/>
        <rFont val="Candara"/>
        <family val="2"/>
        <charset val="1"/>
      </rPr>
      <t xml:space="preserve">, los </t>
    </r>
    <r>
      <rPr>
        <b/>
        <sz val="13"/>
        <rFont val="Candara"/>
        <family val="2"/>
        <charset val="1"/>
      </rPr>
      <t xml:space="preserve">Costes </t>
    </r>
    <r>
      <rPr>
        <sz val="13"/>
        <rFont val="Candara"/>
        <family val="2"/>
        <charset val="1"/>
      </rPr>
      <t xml:space="preserve">deben estar representados por un </t>
    </r>
    <r>
      <rPr>
        <b/>
        <sz val="13"/>
        <rFont val="Candara"/>
        <family val="2"/>
        <charset val="1"/>
      </rPr>
      <t>grafico de columnas</t>
    </r>
    <r>
      <rPr>
        <sz val="13"/>
        <rFont val="Candara"/>
        <family val="2"/>
        <charset val="1"/>
      </rPr>
      <t xml:space="preserve"> y los </t>
    </r>
    <r>
      <rPr>
        <b/>
        <sz val="13"/>
        <rFont val="Candara"/>
        <family val="2"/>
        <charset val="1"/>
      </rPr>
      <t xml:space="preserve">Beneficios </t>
    </r>
    <r>
      <rPr>
        <sz val="13"/>
        <rFont val="Candara"/>
        <family val="2"/>
        <charset val="1"/>
      </rPr>
      <t>por un</t>
    </r>
    <r>
      <rPr>
        <b/>
        <sz val="13"/>
        <rFont val="Candara"/>
        <family val="2"/>
        <charset val="1"/>
      </rPr>
      <t xml:space="preserve"> grafico lineal</t>
    </r>
    <r>
      <rPr>
        <sz val="13"/>
        <rFont val="Candara"/>
        <family val="2"/>
        <charset val="1"/>
      </rPr>
      <t xml:space="preserve">.
</t>
    </r>
  </si>
  <si>
    <t>DATOS</t>
  </si>
  <si>
    <t>Costes Fijos</t>
  </si>
  <si>
    <t>Datos de 1er Semestre de 2018</t>
  </si>
  <si>
    <t>Enero</t>
  </si>
  <si>
    <t>Febrero</t>
  </si>
  <si>
    <t>Marzo</t>
  </si>
  <si>
    <t>Abril</t>
  </si>
  <si>
    <t>Mayo</t>
  </si>
  <si>
    <t>Junio</t>
  </si>
  <si>
    <t>Volumen de Ventas</t>
  </si>
  <si>
    <t>Ingresos por Ventas</t>
  </si>
  <si>
    <t>Costes Variables</t>
  </si>
  <si>
    <t>Costes</t>
  </si>
  <si>
    <t>Beneficios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</si>
</sst>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
    <numFmt numFmtId="166" formatCode="_-\$* #,##0.00_-;&quot;-$&quot;* #,##0.00_-;_-\$* \-??_-;_-@_-"/>
  </numFmts>
  <fonts count="25" x14ac:knownFonts="1">
    <font>
      <sz val="11"/>
      <color rgb="FF000000"/>
      <name val="Calibri"/>
      <family val="2"/>
      <charset val="1"/>
    </font>
    <font>
      <b/>
      <sz val="12"/>
      <color rgb="FF000000"/>
      <name val="Calibri"/>
      <family val="2"/>
      <charset val="1"/>
    </font>
    <font>
      <b/>
      <sz val="14"/>
      <color rgb="FF002060"/>
      <name val="Calibri"/>
      <family val="2"/>
      <charset val="1"/>
    </font>
    <font>
      <sz val="14"/>
      <color rgb="FF000000"/>
      <name val="Calibri"/>
      <family val="2"/>
      <charset val="1"/>
    </font>
    <font>
      <sz val="11"/>
      <color rgb="FF000000"/>
      <name val="Corbel"/>
      <family val="2"/>
      <charset val="1"/>
    </font>
    <font>
      <b/>
      <sz val="14"/>
      <color rgb="FFFFFFFF"/>
      <name val="Corbel"/>
      <family val="2"/>
      <charset val="1"/>
    </font>
    <font>
      <sz val="14"/>
      <color rgb="FF000000"/>
      <name val="Corbel"/>
      <family val="2"/>
      <charset val="1"/>
    </font>
    <font>
      <b/>
      <sz val="14"/>
      <color rgb="FF000000"/>
      <name val="Corbel"/>
      <family val="2"/>
      <charset val="1"/>
    </font>
    <font>
      <b/>
      <sz val="16"/>
      <color rgb="FFFFFFFF"/>
      <name val="Calibri"/>
      <family val="2"/>
      <charset val="1"/>
    </font>
    <font>
      <b/>
      <sz val="14"/>
      <color rgb="FF000000"/>
      <name val="Calibri"/>
      <family val="2"/>
      <charset val="1"/>
    </font>
    <font>
      <b/>
      <sz val="11"/>
      <color rgb="FFFFFFFF"/>
      <name val="Corbel"/>
      <family val="2"/>
      <charset val="1"/>
    </font>
    <font>
      <sz val="11"/>
      <name val="Corbel"/>
      <family val="2"/>
      <charset val="1"/>
    </font>
    <font>
      <b/>
      <sz val="9"/>
      <color rgb="FF000000"/>
      <name val="Tahoma"/>
      <charset val="1"/>
    </font>
    <font>
      <b/>
      <sz val="16"/>
      <color rgb="FFFFFFFF"/>
      <name val="Corbel"/>
      <family val="2"/>
      <charset val="1"/>
    </font>
    <font>
      <sz val="12"/>
      <color rgb="FF000000"/>
      <name val="Corbel"/>
      <family val="2"/>
      <charset val="1"/>
    </font>
    <font>
      <b/>
      <sz val="12"/>
      <color rgb="FF000000"/>
      <name val="Corbel"/>
      <family val="2"/>
      <charset val="1"/>
    </font>
    <font>
      <i/>
      <sz val="12"/>
      <color rgb="FF000000"/>
      <name val="Corbel"/>
      <family val="2"/>
      <charset val="1"/>
    </font>
    <font>
      <b/>
      <sz val="12"/>
      <color rgb="FFFF0000"/>
      <name val="Corbel"/>
      <family val="2"/>
      <charset val="1"/>
    </font>
    <font>
      <sz val="11"/>
      <color rgb="FF9C0006"/>
      <name val="Calibri"/>
      <family val="2"/>
      <charset val="1"/>
    </font>
    <font>
      <sz val="11"/>
      <color rgb="FF000000"/>
      <name val="Candara"/>
      <family val="2"/>
      <charset val="1"/>
    </font>
    <font>
      <b/>
      <sz val="16"/>
      <color rgb="FFFFFFFF"/>
      <name val="Candara"/>
      <family val="2"/>
      <charset val="1"/>
    </font>
    <font>
      <sz val="13"/>
      <name val="Candara"/>
      <family val="2"/>
      <charset val="1"/>
    </font>
    <font>
      <b/>
      <sz val="13"/>
      <name val="Candara"/>
      <family val="2"/>
      <charset val="1"/>
    </font>
    <font>
      <b/>
      <sz val="11"/>
      <color rgb="FF000000"/>
      <name val="Candara"/>
      <family val="2"/>
      <charset val="1"/>
    </font>
    <font>
      <sz val="11"/>
      <color rgb="FF000000"/>
      <name val="Calibri"/>
      <family val="2"/>
      <charset val="1"/>
    </font>
  </fonts>
  <fills count="13">
    <fill>
      <patternFill patternType="none"/>
    </fill>
    <fill>
      <patternFill patternType="gray125"/>
    </fill>
    <fill>
      <patternFill patternType="solid">
        <fgColor rgb="FFFFC7CE"/>
        <bgColor rgb="FFDAE3F3"/>
      </patternFill>
    </fill>
    <fill>
      <patternFill patternType="solid">
        <fgColor rgb="FFFFFFCC"/>
        <bgColor rgb="FFFFFFFF"/>
      </patternFill>
    </fill>
    <fill>
      <patternFill patternType="solid">
        <fgColor rgb="FFA9D18E"/>
        <bgColor rgb="FFC5E0B4"/>
      </patternFill>
    </fill>
    <fill>
      <patternFill patternType="solid">
        <fgColor rgb="FF548235"/>
        <bgColor rgb="FF339966"/>
      </patternFill>
    </fill>
    <fill>
      <patternFill patternType="solid">
        <fgColor rgb="FFE2F0D9"/>
        <bgColor rgb="FFDAE3F3"/>
      </patternFill>
    </fill>
    <fill>
      <patternFill patternType="solid">
        <fgColor rgb="FFC00000"/>
        <bgColor rgb="FF9C0006"/>
      </patternFill>
    </fill>
    <fill>
      <patternFill patternType="solid">
        <fgColor rgb="FFFF0000"/>
        <bgColor rgb="FFC00000"/>
      </patternFill>
    </fill>
    <fill>
      <patternFill patternType="solid">
        <fgColor rgb="FFFFFF00"/>
        <bgColor rgb="FFFFFF00"/>
      </patternFill>
    </fill>
    <fill>
      <patternFill patternType="solid">
        <fgColor rgb="FF2F5597"/>
        <bgColor rgb="FF666699"/>
      </patternFill>
    </fill>
    <fill>
      <patternFill patternType="solid">
        <fgColor rgb="FFDAE3F3"/>
        <bgColor rgb="FFE2F0D9"/>
      </patternFill>
    </fill>
    <fill>
      <patternFill patternType="solid">
        <fgColor rgb="FFC5E0B4"/>
        <bgColor rgb="FFA9D18E"/>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s>
  <cellStyleXfs count="4">
    <xf numFmtId="0" fontId="0" fillId="0" borderId="0"/>
    <xf numFmtId="166" fontId="24" fillId="0" borderId="0" applyBorder="0" applyProtection="0"/>
    <xf numFmtId="0" fontId="18" fillId="2" borderId="0" applyBorder="0" applyProtection="0"/>
    <xf numFmtId="0" fontId="24" fillId="3" borderId="1" applyProtection="0"/>
  </cellStyleXfs>
  <cellXfs count="42">
    <xf numFmtId="0" fontId="0" fillId="0" borderId="0" xfId="0"/>
    <xf numFmtId="0" fontId="0" fillId="4" borderId="0" xfId="0" applyFill="1"/>
    <xf numFmtId="0" fontId="2" fillId="4" borderId="2" xfId="0" applyFont="1" applyFill="1" applyBorder="1" applyAlignment="1">
      <alignment horizontal="center" vertical="center"/>
    </xf>
    <xf numFmtId="0" fontId="0" fillId="4" borderId="0" xfId="0" applyFont="1" applyFill="1" applyAlignment="1">
      <alignment horizontal="center" vertical="center"/>
    </xf>
    <xf numFmtId="14" fontId="3" fillId="4" borderId="2" xfId="0" applyNumberFormat="1" applyFont="1" applyFill="1" applyBorder="1" applyAlignment="1">
      <alignment horizontal="center" vertical="center"/>
    </xf>
    <xf numFmtId="164" fontId="3" fillId="4" borderId="2" xfId="0" applyNumberFormat="1" applyFont="1" applyFill="1" applyBorder="1" applyAlignment="1">
      <alignment horizontal="center" vertical="center"/>
    </xf>
    <xf numFmtId="2" fontId="3" fillId="4" borderId="2" xfId="0" applyNumberFormat="1" applyFont="1" applyFill="1" applyBorder="1" applyAlignment="1">
      <alignment horizontal="center" vertical="center"/>
    </xf>
    <xf numFmtId="0" fontId="0" fillId="4" borderId="0" xfId="0" applyFont="1" applyFill="1" applyAlignment="1">
      <alignment horizontal="center" vertical="center" wrapText="1"/>
    </xf>
    <xf numFmtId="0" fontId="4" fillId="0" borderId="0" xfId="0" applyFont="1"/>
    <xf numFmtId="0" fontId="4" fillId="0" borderId="0" xfId="0" applyFont="1" applyAlignment="1">
      <alignment horizontal="left" vertical="center" wrapText="1"/>
    </xf>
    <xf numFmtId="0" fontId="8" fillId="8" borderId="0" xfId="0" applyFont="1" applyFill="1"/>
    <xf numFmtId="165" fontId="9" fillId="9" borderId="0" xfId="0" applyNumberFormat="1" applyFont="1" applyFill="1" applyAlignment="1">
      <alignment horizontal="center" vertical="center"/>
    </xf>
    <xf numFmtId="0" fontId="4" fillId="11" borderId="3" xfId="0" applyFont="1" applyFill="1" applyBorder="1"/>
    <xf numFmtId="166" fontId="4" fillId="11" borderId="3" xfId="1" applyFont="1" applyFill="1" applyBorder="1" applyAlignment="1" applyProtection="1"/>
    <xf numFmtId="166" fontId="11" fillId="9" borderId="0" xfId="1" applyFont="1" applyFill="1" applyBorder="1" applyAlignment="1" applyProtection="1"/>
    <xf numFmtId="0" fontId="18" fillId="2" borderId="3" xfId="2" applyFont="1" applyBorder="1" applyAlignment="1" applyProtection="1"/>
    <xf numFmtId="0" fontId="0" fillId="3" borderId="1" xfId="3" applyFont="1" applyAlignment="1" applyProtection="1"/>
    <xf numFmtId="0" fontId="0" fillId="0" borderId="3" xfId="0" applyBorder="1"/>
    <xf numFmtId="0" fontId="0" fillId="0" borderId="3" xfId="0" applyFont="1" applyBorder="1"/>
    <xf numFmtId="0" fontId="0" fillId="0" borderId="3" xfId="0" applyBorder="1"/>
    <xf numFmtId="0" fontId="19" fillId="0" borderId="0" xfId="0" applyFont="1"/>
    <xf numFmtId="0" fontId="23" fillId="9" borderId="0" xfId="0" applyFont="1" applyFill="1" applyAlignment="1">
      <alignment horizontal="right"/>
    </xf>
    <xf numFmtId="166" fontId="19" fillId="9" borderId="0" xfId="0" applyNumberFormat="1" applyFont="1" applyFill="1"/>
    <xf numFmtId="0" fontId="23" fillId="0" borderId="3" xfId="0" applyFont="1" applyBorder="1" applyAlignment="1">
      <alignment horizontal="center" vertical="center"/>
    </xf>
    <xf numFmtId="0" fontId="23" fillId="0" borderId="3" xfId="0" applyFont="1" applyBorder="1"/>
    <xf numFmtId="166" fontId="19" fillId="0" borderId="3" xfId="0" applyNumberFormat="1" applyFont="1" applyBorder="1"/>
    <xf numFmtId="0" fontId="0" fillId="0" borderId="3" xfId="0" applyNumberFormat="1" applyFont="1" applyBorder="1"/>
    <xf numFmtId="0" fontId="0" fillId="4" borderId="0" xfId="0" applyFont="1" applyFill="1" applyBorder="1" applyAlignment="1">
      <alignment horizontal="center"/>
    </xf>
    <xf numFmtId="0" fontId="1" fillId="4" borderId="0" xfId="0" applyFont="1" applyFill="1" applyBorder="1" applyAlignment="1">
      <alignment horizontal="center"/>
    </xf>
    <xf numFmtId="0" fontId="2" fillId="4" borderId="2" xfId="0" applyFont="1" applyFill="1" applyBorder="1" applyAlignment="1">
      <alignment horizontal="center" vertical="center"/>
    </xf>
    <xf numFmtId="0" fontId="5" fillId="5" borderId="0" xfId="0" applyFont="1" applyFill="1" applyBorder="1" applyAlignment="1">
      <alignment horizontal="center"/>
    </xf>
    <xf numFmtId="0" fontId="6" fillId="6" borderId="3" xfId="0" applyFont="1" applyFill="1" applyBorder="1" applyAlignment="1">
      <alignment horizontal="left" vertical="center" wrapText="1"/>
    </xf>
    <xf numFmtId="0" fontId="5" fillId="7" borderId="0" xfId="0" applyFont="1" applyFill="1" applyBorder="1" applyAlignment="1">
      <alignment horizontal="center"/>
    </xf>
    <xf numFmtId="0" fontId="5" fillId="10" borderId="4" xfId="0" applyFont="1" applyFill="1" applyBorder="1" applyAlignment="1">
      <alignment horizontal="center" vertical="center"/>
    </xf>
    <xf numFmtId="0" fontId="10" fillId="10" borderId="3" xfId="0" applyFont="1" applyFill="1" applyBorder="1" applyAlignment="1">
      <alignment horizontal="center" vertical="center" wrapText="1"/>
    </xf>
    <xf numFmtId="0" fontId="5" fillId="8" borderId="5" xfId="0" applyFont="1" applyFill="1" applyBorder="1" applyAlignment="1">
      <alignment horizontal="center" vertical="center"/>
    </xf>
    <xf numFmtId="0" fontId="13" fillId="5" borderId="0" xfId="0" applyFont="1" applyFill="1" applyBorder="1" applyAlignment="1">
      <alignment horizontal="center" vertical="center" wrapText="1"/>
    </xf>
    <xf numFmtId="0" fontId="14" fillId="6" borderId="0" xfId="0" applyFont="1" applyFill="1" applyBorder="1" applyAlignment="1">
      <alignment horizontal="left" vertical="top" wrapText="1"/>
    </xf>
    <xf numFmtId="0" fontId="20" fillId="5" borderId="0" xfId="0" applyFont="1" applyFill="1" applyBorder="1" applyAlignment="1">
      <alignment horizontal="center" vertical="center"/>
    </xf>
    <xf numFmtId="0" fontId="21" fillId="12" borderId="0" xfId="0" applyFont="1" applyFill="1" applyBorder="1" applyAlignment="1">
      <alignment horizontal="left" vertical="top" wrapText="1"/>
    </xf>
    <xf numFmtId="0" fontId="23" fillId="9" borderId="0" xfId="0" applyFont="1" applyFill="1" applyBorder="1" applyAlignment="1">
      <alignment horizontal="center"/>
    </xf>
    <xf numFmtId="0" fontId="19" fillId="0" borderId="4" xfId="0" applyFont="1" applyBorder="1" applyAlignment="1">
      <alignment horizontal="center"/>
    </xf>
  </cellXfs>
  <cellStyles count="4">
    <cellStyle name="Excel Built-in Bad" xfId="2" xr:uid="{00000000-0005-0000-0000-000006000000}"/>
    <cellStyle name="Excel Built-in Note" xfId="3" xr:uid="{00000000-0005-0000-0000-000007000000}"/>
    <cellStyle name="Moneda" xfId="1" builtinId="4"/>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548235"/>
      <rgbColor rgb="FF800080"/>
      <rgbColor rgb="FF008080"/>
      <rgbColor rgb="FFB2B2B2"/>
      <rgbColor rgb="FF808080"/>
      <rgbColor rgb="FF9999FF"/>
      <rgbColor rgb="FF993366"/>
      <rgbColor rgb="FFFFFFCC"/>
      <rgbColor rgb="FFC5E0B4"/>
      <rgbColor rgb="FF660066"/>
      <rgbColor rgb="FFFF8080"/>
      <rgbColor rgb="FF0066CC"/>
      <rgbColor rgb="FFDAE3F3"/>
      <rgbColor rgb="FF000080"/>
      <rgbColor rgb="FFFF00FF"/>
      <rgbColor rgb="FFFFFF00"/>
      <rgbColor rgb="FF00FFFF"/>
      <rgbColor rgb="FF800080"/>
      <rgbColor rgb="FFC00000"/>
      <rgbColor rgb="FF008080"/>
      <rgbColor rgb="FF0000FF"/>
      <rgbColor rgb="FF00CCFF"/>
      <rgbColor rgb="FFCCFFFF"/>
      <rgbColor rgb="FFE2F0D9"/>
      <rgbColor rgb="FFFFFF99"/>
      <rgbColor rgb="FFA9D18E"/>
      <rgbColor rgb="FFFF99CC"/>
      <rgbColor rgb="FFCC99FF"/>
      <rgbColor rgb="FFFFC7CE"/>
      <rgbColor rgb="FF3366FF"/>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MX"/>
              <a:t>Costes</a:t>
            </a:r>
          </a:p>
          <a:p>
            <a:pPr>
              <a:defRPr/>
            </a:pPr>
            <a:endParaRPr lang="es-MX"/>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MX"/>
        </a:p>
      </c:txPr>
    </c:title>
    <c:autoTitleDeleted val="0"/>
    <c:plotArea>
      <c:layout>
        <c:manualLayout>
          <c:layoutTarget val="inner"/>
          <c:xMode val="edge"/>
          <c:yMode val="edge"/>
          <c:x val="0.15253958880139981"/>
          <c:y val="0.19486111111111112"/>
          <c:w val="0.80301596675415576"/>
          <c:h val="0.72088764946048411"/>
        </c:manualLayout>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'practica #3'!$C$9:$H$9</c:f>
              <c:strCache>
                <c:ptCount val="6"/>
                <c:pt idx="0">
                  <c:v>Enero</c:v>
                </c:pt>
                <c:pt idx="1">
                  <c:v>Febrero</c:v>
                </c:pt>
                <c:pt idx="2">
                  <c:v>Marzo</c:v>
                </c:pt>
                <c:pt idx="3">
                  <c:v>Abril</c:v>
                </c:pt>
                <c:pt idx="4">
                  <c:v>Mayo</c:v>
                </c:pt>
                <c:pt idx="5">
                  <c:v>Junio</c:v>
                </c:pt>
              </c:strCache>
            </c:strRef>
          </c:cat>
          <c:val>
            <c:numRef>
              <c:f>'practica #3'!$C$14:$H$14</c:f>
              <c:numCache>
                <c:formatCode>_-\$* #,##0.00_-;"-$"* #,##0.00_-;_-\$* \-??_-;_-@_-</c:formatCode>
                <c:ptCount val="6"/>
                <c:pt idx="0">
                  <c:v>8761.2839999999997</c:v>
                </c:pt>
                <c:pt idx="1">
                  <c:v>11756.836000000001</c:v>
                </c:pt>
                <c:pt idx="2">
                  <c:v>19245.715999999997</c:v>
                </c:pt>
                <c:pt idx="3">
                  <c:v>9005.1080000000002</c:v>
                </c:pt>
                <c:pt idx="4">
                  <c:v>26316.612000000001</c:v>
                </c:pt>
                <c:pt idx="5">
                  <c:v>16076.003999999999</c:v>
                </c:pt>
              </c:numCache>
            </c:numRef>
          </c:val>
          <c:extLst>
            <c:ext xmlns:c16="http://schemas.microsoft.com/office/drawing/2014/chart" uri="{C3380CC4-5D6E-409C-BE32-E72D297353CC}">
              <c16:uniqueId val="{00000000-14AF-440A-8757-E3F041C009D4}"/>
            </c:ext>
          </c:extLst>
        </c:ser>
        <c:dLbls>
          <c:dLblPos val="inEnd"/>
          <c:showLegendKey val="0"/>
          <c:showVal val="1"/>
          <c:showCatName val="0"/>
          <c:showSerName val="0"/>
          <c:showPercent val="0"/>
          <c:showBubbleSize val="0"/>
        </c:dLbls>
        <c:gapWidth val="65"/>
        <c:axId val="302486912"/>
        <c:axId val="302484000"/>
      </c:barChart>
      <c:catAx>
        <c:axId val="3024869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MX"/>
          </a:p>
        </c:txPr>
        <c:crossAx val="302484000"/>
        <c:crosses val="autoZero"/>
        <c:auto val="1"/>
        <c:lblAlgn val="ctr"/>
        <c:lblOffset val="100"/>
        <c:noMultiLvlLbl val="0"/>
      </c:catAx>
      <c:valAx>
        <c:axId val="3024840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00_-;&quot;-$&quot;* #,##0.00_-;_-\$* \-??_-;_-@_-" sourceLinked="1"/>
        <c:majorTickMark val="none"/>
        <c:minorTickMark val="none"/>
        <c:tickLblPos val="nextTo"/>
        <c:crossAx val="30248691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MX"/>
              <a:t>Beneficios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MX"/>
        </a:p>
      </c:txPr>
    </c:title>
    <c:autoTitleDeleted val="0"/>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'practica #3'!$C$9:$H$9</c:f>
              <c:strCache>
                <c:ptCount val="6"/>
                <c:pt idx="0">
                  <c:v>Enero</c:v>
                </c:pt>
                <c:pt idx="1">
                  <c:v>Febrero</c:v>
                </c:pt>
                <c:pt idx="2">
                  <c:v>Marzo</c:v>
                </c:pt>
                <c:pt idx="3">
                  <c:v>Abril</c:v>
                </c:pt>
                <c:pt idx="4">
                  <c:v>Mayo</c:v>
                </c:pt>
                <c:pt idx="5">
                  <c:v>Junio</c:v>
                </c:pt>
              </c:strCache>
            </c:strRef>
          </c:cat>
          <c:val>
            <c:numRef>
              <c:f>'practica #3'!$C$15:$H$15</c:f>
              <c:numCache>
                <c:formatCode>_-\$* #,##0.00_-;"-$"* #,##0.00_-;_-\$* \-??_-;_-@_-</c:formatCode>
                <c:ptCount val="6"/>
                <c:pt idx="0">
                  <c:v>-4097.0639999999994</c:v>
                </c:pt>
                <c:pt idx="1">
                  <c:v>2485.3139999999985</c:v>
                </c:pt>
                <c:pt idx="2">
                  <c:v>-9269.6159999999963</c:v>
                </c:pt>
                <c:pt idx="3">
                  <c:v>-1918.098</c:v>
                </c:pt>
                <c:pt idx="4">
                  <c:v>-13598.362000000001</c:v>
                </c:pt>
                <c:pt idx="5">
                  <c:v>2956.1960000000017</c:v>
                </c:pt>
              </c:numCache>
            </c:numRef>
          </c:val>
          <c:smooth val="0"/>
          <c:extLst>
            <c:ext xmlns:c16="http://schemas.microsoft.com/office/drawing/2014/chart" uri="{C3380CC4-5D6E-409C-BE32-E72D297353CC}">
              <c16:uniqueId val="{00000000-6F84-48E3-8416-B19F625BD7E8}"/>
            </c:ext>
          </c:extLst>
        </c:ser>
        <c:dLbls>
          <c:dLblPos val="ctr"/>
          <c:showLegendKey val="0"/>
          <c:showVal val="1"/>
          <c:showCatName val="0"/>
          <c:showSerName val="0"/>
          <c:showPercent val="0"/>
          <c:showBubbleSize val="0"/>
        </c:dLbls>
        <c:marker val="1"/>
        <c:smooth val="0"/>
        <c:axId val="406154160"/>
        <c:axId val="406155408"/>
      </c:lineChart>
      <c:catAx>
        <c:axId val="4061541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MX"/>
          </a:p>
        </c:txPr>
        <c:crossAx val="406155408"/>
        <c:crosses val="autoZero"/>
        <c:auto val="1"/>
        <c:lblAlgn val="ctr"/>
        <c:lblOffset val="100"/>
        <c:noMultiLvlLbl val="0"/>
      </c:catAx>
      <c:valAx>
        <c:axId val="4061554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00_-;&quot;-$&quot;* #,##0.00_-;_-\$* \-??_-;_-@_-" sourceLinked="1"/>
        <c:majorTickMark val="none"/>
        <c:minorTickMark val="none"/>
        <c:tickLblPos val="nextTo"/>
        <c:crossAx val="40615416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365760</xdr:colOff>
      <xdr:row>1</xdr:row>
      <xdr:rowOff>7620</xdr:rowOff>
    </xdr:from>
    <xdr:to>
      <xdr:col>14</xdr:col>
      <xdr:colOff>228600</xdr:colOff>
      <xdr:row>6</xdr:row>
      <xdr:rowOff>83820</xdr:rowOff>
    </xdr:to>
    <xdr:graphicFrame macro="">
      <xdr:nvGraphicFramePr>
        <xdr:cNvPr id="3" name="Gráfico 2">
          <a:extLst>
            <a:ext uri="{FF2B5EF4-FFF2-40B4-BE49-F238E27FC236}">
              <a16:creationId xmlns:a16="http://schemas.microsoft.com/office/drawing/2014/main" id="{C27180CF-A9BD-4CD2-BC90-FFD646EB9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8</xdr:row>
      <xdr:rowOff>91440</xdr:rowOff>
    </xdr:from>
    <xdr:to>
      <xdr:col>14</xdr:col>
      <xdr:colOff>320040</xdr:colOff>
      <xdr:row>23</xdr:row>
      <xdr:rowOff>91440</xdr:rowOff>
    </xdr:to>
    <xdr:graphicFrame macro="">
      <xdr:nvGraphicFramePr>
        <xdr:cNvPr id="4" name="Gráfico 3">
          <a:extLst>
            <a:ext uri="{FF2B5EF4-FFF2-40B4-BE49-F238E27FC236}">
              <a16:creationId xmlns:a16="http://schemas.microsoft.com/office/drawing/2014/main" id="{6DE2339C-EA1D-E630-1961-011ECCC7A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view="pageBreakPreview" zoomScaleNormal="100" workbookViewId="0">
      <selection activeCell="B7" sqref="B7:E7"/>
    </sheetView>
  </sheetViews>
  <sheetFormatPr baseColWidth="10" defaultColWidth="10.77734375" defaultRowHeight="14.4" x14ac:dyDescent="0.3"/>
  <cols>
    <col min="3" max="3" width="14.6640625" customWidth="1"/>
    <col min="5" max="5" width="17.44140625" customWidth="1"/>
    <col min="6" max="6" width="5.21875" customWidth="1"/>
  </cols>
  <sheetData>
    <row r="1" spans="1:8" ht="15.6" x14ac:dyDescent="0.3">
      <c r="A1" s="28" t="s">
        <v>0</v>
      </c>
      <c r="B1" s="28"/>
      <c r="C1" s="28"/>
      <c r="D1" s="28"/>
      <c r="E1" s="28"/>
      <c r="F1" s="28"/>
      <c r="G1" s="28"/>
      <c r="H1" s="28"/>
    </row>
    <row r="2" spans="1:8" ht="15.6" x14ac:dyDescent="0.3">
      <c r="A2" s="28" t="s">
        <v>1</v>
      </c>
      <c r="B2" s="28"/>
      <c r="C2" s="28"/>
      <c r="D2" s="28"/>
      <c r="E2" s="28"/>
      <c r="F2" s="28"/>
      <c r="G2" s="28"/>
      <c r="H2" s="28"/>
    </row>
    <row r="3" spans="1:8" ht="15.6" x14ac:dyDescent="0.3">
      <c r="A3" s="28" t="s">
        <v>2</v>
      </c>
      <c r="B3" s="28"/>
      <c r="C3" s="28"/>
      <c r="D3" s="28"/>
      <c r="E3" s="28"/>
      <c r="F3" s="28"/>
      <c r="G3" s="28"/>
      <c r="H3" s="28"/>
    </row>
    <row r="4" spans="1:8" ht="15.6" x14ac:dyDescent="0.3">
      <c r="A4" s="28" t="s">
        <v>3</v>
      </c>
      <c r="B4" s="28"/>
      <c r="C4" s="28"/>
      <c r="D4" s="28"/>
      <c r="E4" s="28"/>
      <c r="F4" s="28"/>
      <c r="G4" s="28"/>
      <c r="H4" s="28"/>
    </row>
    <row r="5" spans="1:8" x14ac:dyDescent="0.3">
      <c r="A5" s="1"/>
      <c r="B5" s="1"/>
      <c r="C5" s="1"/>
      <c r="D5" s="1"/>
      <c r="E5" s="1"/>
      <c r="F5" s="1"/>
      <c r="G5" s="1"/>
      <c r="H5" s="1"/>
    </row>
    <row r="6" spans="1:8" ht="18" x14ac:dyDescent="0.3">
      <c r="A6" s="1"/>
      <c r="B6" s="29" t="s">
        <v>4</v>
      </c>
      <c r="C6" s="29"/>
      <c r="D6" s="29"/>
      <c r="E6" s="29"/>
      <c r="F6" s="1"/>
      <c r="G6" s="2"/>
      <c r="H6" s="1"/>
    </row>
    <row r="7" spans="1:8" x14ac:dyDescent="0.3">
      <c r="A7" s="1"/>
      <c r="B7" s="27" t="s">
        <v>5</v>
      </c>
      <c r="C7" s="27"/>
      <c r="D7" s="27"/>
      <c r="E7" s="27"/>
      <c r="F7" s="1"/>
      <c r="G7" s="3" t="s">
        <v>6</v>
      </c>
      <c r="H7" s="1"/>
    </row>
    <row r="8" spans="1:8" x14ac:dyDescent="0.3">
      <c r="A8" s="1"/>
      <c r="B8" s="1"/>
      <c r="C8" s="1"/>
      <c r="D8" s="1"/>
      <c r="E8" s="1"/>
      <c r="F8" s="1"/>
      <c r="G8" s="1"/>
      <c r="H8" s="1"/>
    </row>
    <row r="9" spans="1:8" ht="18" x14ac:dyDescent="0.3">
      <c r="A9" s="1"/>
      <c r="B9" s="1"/>
      <c r="C9" s="4">
        <v>30</v>
      </c>
      <c r="D9" s="1"/>
      <c r="E9" s="5">
        <v>5.3472222222222199E-2</v>
      </c>
      <c r="F9" s="1"/>
      <c r="G9" s="6"/>
      <c r="H9" s="1"/>
    </row>
    <row r="10" spans="1:8" ht="28.8" x14ac:dyDescent="0.3">
      <c r="A10" s="1"/>
      <c r="B10" s="1"/>
      <c r="C10" s="3" t="s">
        <v>7</v>
      </c>
      <c r="D10" s="1"/>
      <c r="E10" s="3" t="s">
        <v>8</v>
      </c>
      <c r="F10" s="1"/>
      <c r="G10" s="7" t="s">
        <v>9</v>
      </c>
      <c r="H10" s="1"/>
    </row>
  </sheetData>
  <mergeCells count="6">
    <mergeCell ref="B7:E7"/>
    <mergeCell ref="A1:H1"/>
    <mergeCell ref="A2:H2"/>
    <mergeCell ref="A3:H3"/>
    <mergeCell ref="A4:H4"/>
    <mergeCell ref="B6:E6"/>
  </mergeCells>
  <dataValidations count="2">
    <dataValidation type="list" allowBlank="1" showInputMessage="1" showErrorMessage="1" prompt="Selecciona al grupo que perteneces." sqref="G6" xr:uid="{00000000-0002-0000-0000-000000000000}">
      <formula1>"1AFEP-G1,1ACH-G1,1AFEP/E-G1"</formula1>
      <formula2>0</formula2>
    </dataValidation>
    <dataValidation allowBlank="1" showInputMessage="1" showErrorMessage="1" prompt="Escribe tu nombre completo" sqref="B6:E6" xr:uid="{00000000-0002-0000-0000-000001000000}">
      <formula1>0</formula1>
      <formula2>0</formula2>
    </dataValidation>
  </dataValidations>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8"/>
  <sheetViews>
    <sheetView tabSelected="1" view="pageBreakPreview" topLeftCell="A7" zoomScaleNormal="84" workbookViewId="0">
      <selection activeCell="D15" sqref="D15"/>
    </sheetView>
  </sheetViews>
  <sheetFormatPr baseColWidth="10" defaultColWidth="11.44140625" defaultRowHeight="14.4" x14ac:dyDescent="0.3"/>
  <cols>
    <col min="1" max="1" width="11.44140625" style="8"/>
    <col min="2" max="2" width="14.77734375" style="8" customWidth="1"/>
    <col min="3" max="3" width="17.44140625" style="8" customWidth="1"/>
    <col min="4" max="4" width="33.21875" style="8" customWidth="1"/>
    <col min="5" max="5" width="15.33203125" style="8" customWidth="1"/>
    <col min="6" max="6" width="17.88671875" style="8" customWidth="1"/>
    <col min="7" max="7" width="17.109375" style="8" customWidth="1"/>
    <col min="8" max="8" width="17.77734375" style="8" customWidth="1"/>
    <col min="9" max="1024" width="11.44140625" style="8"/>
  </cols>
  <sheetData>
    <row r="1" spans="2:8" ht="18" x14ac:dyDescent="0.35">
      <c r="B1" s="30" t="s">
        <v>10</v>
      </c>
      <c r="C1" s="30"/>
      <c r="D1" s="30"/>
      <c r="E1" s="30"/>
      <c r="F1" s="30"/>
      <c r="G1" s="30"/>
      <c r="H1" s="30"/>
    </row>
    <row r="2" spans="2:8" s="9" customFormat="1" ht="38.25" customHeight="1" x14ac:dyDescent="0.3">
      <c r="B2" s="31" t="s">
        <v>11</v>
      </c>
      <c r="C2" s="31"/>
      <c r="D2" s="31"/>
      <c r="E2" s="31"/>
      <c r="F2" s="31"/>
      <c r="G2" s="31"/>
      <c r="H2" s="31"/>
    </row>
    <row r="3" spans="2:8" s="9" customFormat="1" ht="29.25" customHeight="1" x14ac:dyDescent="0.3">
      <c r="B3" s="31"/>
      <c r="C3" s="31"/>
      <c r="D3" s="31"/>
      <c r="E3" s="31"/>
      <c r="F3" s="31"/>
      <c r="G3" s="31"/>
      <c r="H3" s="31"/>
    </row>
    <row r="4" spans="2:8" s="9" customFormat="1" ht="57.75" customHeight="1" x14ac:dyDescent="0.3">
      <c r="B4" s="31"/>
      <c r="C4" s="31"/>
      <c r="D4" s="31"/>
      <c r="E4" s="31"/>
      <c r="F4" s="31"/>
      <c r="G4" s="31"/>
      <c r="H4" s="31"/>
    </row>
    <row r="5" spans="2:8" s="9" customFormat="1" ht="173.25" customHeight="1" x14ac:dyDescent="0.3">
      <c r="B5" s="31"/>
      <c r="C5" s="31"/>
      <c r="D5" s="31"/>
      <c r="E5" s="31"/>
      <c r="F5" s="31"/>
      <c r="G5" s="31"/>
      <c r="H5" s="31"/>
    </row>
    <row r="7" spans="2:8" ht="18" x14ac:dyDescent="0.35">
      <c r="B7" s="32" t="s">
        <v>12</v>
      </c>
      <c r="C7" s="32"/>
      <c r="D7" s="32"/>
      <c r="E7" s="32"/>
      <c r="F7" s="32"/>
      <c r="G7" s="32"/>
      <c r="H7" s="32"/>
    </row>
    <row r="9" spans="2:8" ht="21" x14ac:dyDescent="0.4">
      <c r="F9" s="10" t="s">
        <v>13</v>
      </c>
      <c r="G9" s="11">
        <v>12000</v>
      </c>
    </row>
    <row r="11" spans="2:8" ht="23.25" customHeight="1" x14ac:dyDescent="0.3">
      <c r="B11" s="33" t="s">
        <v>14</v>
      </c>
      <c r="C11" s="33"/>
      <c r="D11" s="33"/>
      <c r="F11" s="33" t="s">
        <v>15</v>
      </c>
      <c r="G11" s="33"/>
      <c r="H11" s="33"/>
    </row>
    <row r="12" spans="2:8" ht="29.25" customHeight="1" x14ac:dyDescent="0.3">
      <c r="B12" s="34" t="s">
        <v>16</v>
      </c>
      <c r="C12" s="34"/>
      <c r="D12" s="12" t="s">
        <v>17</v>
      </c>
      <c r="F12" s="34" t="s">
        <v>18</v>
      </c>
      <c r="G12" s="34"/>
      <c r="H12" s="13">
        <f>IF(D13&lt;=25,(G9*0.2),0)</f>
        <v>2400</v>
      </c>
    </row>
    <row r="13" spans="2:8" ht="33.75" customHeight="1" x14ac:dyDescent="0.3">
      <c r="B13" s="34" t="s">
        <v>19</v>
      </c>
      <c r="C13" s="34"/>
      <c r="D13" s="12">
        <v>24</v>
      </c>
      <c r="F13" s="34" t="s">
        <v>20</v>
      </c>
      <c r="G13" s="34"/>
      <c r="H13" s="13">
        <f>IF(D14&lt;=12,(G9*0.1),0)</f>
        <v>1200</v>
      </c>
    </row>
    <row r="14" spans="2:8" ht="39" customHeight="1" x14ac:dyDescent="0.3">
      <c r="B14" s="34" t="s">
        <v>21</v>
      </c>
      <c r="C14" s="34"/>
      <c r="D14" s="12">
        <v>10</v>
      </c>
      <c r="F14" s="34" t="s">
        <v>22</v>
      </c>
      <c r="G14" s="34"/>
      <c r="H14" s="13">
        <f>IF(D14&gt;=120,(G9*0.1),0)</f>
        <v>0</v>
      </c>
    </row>
    <row r="15" spans="2:8" ht="32.25" customHeight="1" x14ac:dyDescent="0.3">
      <c r="B15" s="34" t="s">
        <v>23</v>
      </c>
      <c r="C15" s="34"/>
      <c r="D15" s="12">
        <v>200</v>
      </c>
      <c r="F15" s="34" t="s">
        <v>24</v>
      </c>
      <c r="G15" s="34"/>
      <c r="H15" s="13">
        <f>IF(D15&gt;100,(G9*0.15),0)</f>
        <v>1800</v>
      </c>
    </row>
    <row r="16" spans="2:8" ht="35.25" customHeight="1" x14ac:dyDescent="0.3">
      <c r="B16" s="34" t="s">
        <v>25</v>
      </c>
      <c r="C16" s="34"/>
      <c r="D16" s="12">
        <v>2</v>
      </c>
      <c r="F16" s="34" t="s">
        <v>26</v>
      </c>
      <c r="G16" s="34"/>
      <c r="H16" s="13">
        <f>IF(D16=0,(G9*0.1),0)</f>
        <v>0</v>
      </c>
    </row>
    <row r="17" spans="6:8" ht="26.1" customHeight="1" x14ac:dyDescent="0.3">
      <c r="F17" s="34" t="s">
        <v>27</v>
      </c>
      <c r="G17" s="34"/>
      <c r="H17" s="13">
        <f>IF(D16&gt;0,(G9*0.1),0)</f>
        <v>1200</v>
      </c>
    </row>
    <row r="18" spans="6:8" ht="18" x14ac:dyDescent="0.3">
      <c r="F18" s="35" t="s">
        <v>28</v>
      </c>
      <c r="G18" s="35"/>
      <c r="H18" s="14">
        <f>H12+H13-H14+H15-H16+H17</f>
        <v>6600</v>
      </c>
    </row>
  </sheetData>
  <mergeCells count="17">
    <mergeCell ref="F18:G18"/>
    <mergeCell ref="B15:C15"/>
    <mergeCell ref="F15:G15"/>
    <mergeCell ref="B16:C16"/>
    <mergeCell ref="F16:G16"/>
    <mergeCell ref="F17:G17"/>
    <mergeCell ref="B12:C12"/>
    <mergeCell ref="F12:G12"/>
    <mergeCell ref="B13:C13"/>
    <mergeCell ref="F13:G13"/>
    <mergeCell ref="B14:C14"/>
    <mergeCell ref="F14:G14"/>
    <mergeCell ref="B1:H1"/>
    <mergeCell ref="B2:H5"/>
    <mergeCell ref="B7:H7"/>
    <mergeCell ref="B11:D11"/>
    <mergeCell ref="F11:H11"/>
  </mergeCells>
  <pageMargins left="0.7" right="0.7" top="0.75" bottom="0.75" header="0.51180555555555496" footer="0.51180555555555496"/>
  <pageSetup firstPageNumber="0"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J3"/>
  <sheetViews>
    <sheetView view="pageBreakPreview" zoomScale="90" zoomScaleNormal="80" zoomScalePageLayoutView="90" workbookViewId="0">
      <selection activeCell="E8" sqref="E8"/>
    </sheetView>
  </sheetViews>
  <sheetFormatPr baseColWidth="10" defaultColWidth="11.44140625" defaultRowHeight="14.4" x14ac:dyDescent="0.3"/>
  <cols>
    <col min="1" max="1024" width="11.44140625" style="8"/>
  </cols>
  <sheetData>
    <row r="2" spans="2:14" ht="22.5" customHeight="1" x14ac:dyDescent="0.3">
      <c r="B2" s="36" t="s">
        <v>10</v>
      </c>
      <c r="C2" s="36"/>
      <c r="D2" s="36"/>
      <c r="E2" s="36"/>
      <c r="F2" s="36"/>
      <c r="G2" s="36"/>
      <c r="H2" s="36"/>
      <c r="I2" s="36"/>
      <c r="J2" s="36"/>
      <c r="K2" s="36"/>
      <c r="L2" s="36"/>
      <c r="M2" s="36"/>
      <c r="N2" s="36"/>
    </row>
    <row r="3" spans="2:14" ht="350.25" customHeight="1" x14ac:dyDescent="0.3">
      <c r="B3" s="37" t="s">
        <v>29</v>
      </c>
      <c r="C3" s="37"/>
      <c r="D3" s="37"/>
      <c r="E3" s="37"/>
      <c r="F3" s="37"/>
      <c r="G3" s="37"/>
      <c r="H3" s="37"/>
      <c r="I3" s="37"/>
      <c r="J3" s="37"/>
      <c r="K3" s="37"/>
      <c r="L3" s="37"/>
      <c r="M3" s="37"/>
      <c r="N3" s="37"/>
    </row>
  </sheetData>
  <mergeCells count="2">
    <mergeCell ref="B2:N2"/>
    <mergeCell ref="B3:N3"/>
  </mergeCells>
  <pageMargins left="0.7" right="0.7" top="0.75" bottom="0.75" header="0.51180555555555496" footer="0.51180555555555496"/>
  <pageSetup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91"/>
  <sheetViews>
    <sheetView view="pageBreakPreview" topLeftCell="A127" zoomScaleNormal="100" workbookViewId="0">
      <selection activeCell="H14" sqref="H14"/>
    </sheetView>
  </sheetViews>
  <sheetFormatPr baseColWidth="10" defaultColWidth="10.77734375" defaultRowHeight="14.4" x14ac:dyDescent="0.3"/>
  <cols>
    <col min="1" max="1" width="23.21875" customWidth="1"/>
    <col min="3" max="3" width="11.33203125" bestFit="1" customWidth="1"/>
    <col min="5" max="5" width="18" customWidth="1"/>
    <col min="6" max="6" width="15.77734375" bestFit="1" customWidth="1"/>
    <col min="8" max="8" width="59.44140625" customWidth="1"/>
  </cols>
  <sheetData>
    <row r="1" spans="1:9" x14ac:dyDescent="0.3">
      <c r="A1" s="15" t="s">
        <v>30</v>
      </c>
      <c r="B1" s="15" t="s">
        <v>31</v>
      </c>
      <c r="C1" s="15" t="s">
        <v>32</v>
      </c>
      <c r="D1" s="15" t="s">
        <v>33</v>
      </c>
      <c r="E1" s="15" t="s">
        <v>34</v>
      </c>
      <c r="F1" s="15" t="s">
        <v>35</v>
      </c>
      <c r="H1" s="16" t="s">
        <v>36</v>
      </c>
      <c r="I1" s="17">
        <f ca="1">COUNTIF(C2:C351,"Mujer")</f>
        <v>178</v>
      </c>
    </row>
    <row r="2" spans="1:9" x14ac:dyDescent="0.3">
      <c r="A2" s="17">
        <f t="shared" ref="A2:A65" si="0">ROW(A1)</f>
        <v>1</v>
      </c>
      <c r="B2" s="17"/>
      <c r="C2" s="18" t="s">
        <v>37</v>
      </c>
      <c r="D2" s="19">
        <f t="shared" ref="D2:D42" ca="1" si="1">RANDBETWEEN(11,80)</f>
        <v>27</v>
      </c>
      <c r="E2" s="19">
        <f ca="1">RANDBETWEEN(1,180)</f>
        <v>115</v>
      </c>
      <c r="F2" t="str">
        <f ca="1">IF(E2&lt;=120,"Si","No")</f>
        <v>Si</v>
      </c>
      <c r="H2" s="16" t="s">
        <v>38</v>
      </c>
      <c r="I2" s="17">
        <f ca="1">COUNTIF(C2:C351,"Hombre")</f>
        <v>172</v>
      </c>
    </row>
    <row r="3" spans="1:9" x14ac:dyDescent="0.3">
      <c r="A3" s="17">
        <f t="shared" si="0"/>
        <v>2</v>
      </c>
      <c r="B3" s="17"/>
      <c r="C3" s="18" t="s">
        <v>39</v>
      </c>
      <c r="D3" s="19">
        <f t="shared" ca="1" si="1"/>
        <v>32</v>
      </c>
      <c r="E3" s="19">
        <f t="shared" ref="E3:E66" ca="1" si="2">RANDBETWEEN(1,180)</f>
        <v>116</v>
      </c>
      <c r="F3" t="str">
        <f t="shared" ref="F3:F66" ca="1" si="3">IF(E3&lt;=120,"Si","No")</f>
        <v>Si</v>
      </c>
      <c r="H3" s="16" t="s">
        <v>40</v>
      </c>
      <c r="I3" s="17">
        <f ca="1">COUNTIF(D2:D351,"&lt;18")</f>
        <v>40</v>
      </c>
    </row>
    <row r="4" spans="1:9" x14ac:dyDescent="0.3">
      <c r="A4" s="17">
        <f t="shared" si="0"/>
        <v>3</v>
      </c>
      <c r="B4" s="17"/>
      <c r="C4" s="18" t="s">
        <v>39</v>
      </c>
      <c r="D4" s="19">
        <f t="shared" ca="1" si="1"/>
        <v>52</v>
      </c>
      <c r="E4" s="19">
        <f t="shared" ca="1" si="2"/>
        <v>14</v>
      </c>
      <c r="F4" t="str">
        <f t="shared" ca="1" si="3"/>
        <v>Si</v>
      </c>
      <c r="H4" s="16" t="s">
        <v>41</v>
      </c>
      <c r="I4" s="17">
        <f ca="1">AVERAGE(D2:D351)</f>
        <v>45.548571428571428</v>
      </c>
    </row>
    <row r="5" spans="1:9" x14ac:dyDescent="0.3">
      <c r="A5" s="17">
        <f t="shared" si="0"/>
        <v>4</v>
      </c>
      <c r="B5" s="17"/>
      <c r="C5" s="18" t="s">
        <v>37</v>
      </c>
      <c r="D5" s="19">
        <f t="shared" ca="1" si="1"/>
        <v>66</v>
      </c>
      <c r="E5" s="19">
        <f t="shared" ca="1" si="2"/>
        <v>102</v>
      </c>
      <c r="F5" t="str">
        <f t="shared" ca="1" si="3"/>
        <v>Si</v>
      </c>
      <c r="H5" s="16" t="s">
        <v>42</v>
      </c>
      <c r="I5" s="17">
        <f ca="1">MIN(11,D2:D351)</f>
        <v>11</v>
      </c>
    </row>
    <row r="6" spans="1:9" x14ac:dyDescent="0.3">
      <c r="A6" s="17">
        <f t="shared" si="0"/>
        <v>5</v>
      </c>
      <c r="B6" s="17"/>
      <c r="C6" s="18" t="s">
        <v>37</v>
      </c>
      <c r="D6" s="19">
        <f t="shared" ca="1" si="1"/>
        <v>23</v>
      </c>
      <c r="E6" s="19">
        <f t="shared" ca="1" si="2"/>
        <v>17</v>
      </c>
      <c r="F6" t="str">
        <f t="shared" ca="1" si="3"/>
        <v>Si</v>
      </c>
      <c r="H6" s="16" t="s">
        <v>43</v>
      </c>
      <c r="I6" s="17">
        <f ca="1">MAX(11,D2:D351)</f>
        <v>80</v>
      </c>
    </row>
    <row r="7" spans="1:9" x14ac:dyDescent="0.3">
      <c r="A7" s="17">
        <f t="shared" si="0"/>
        <v>6</v>
      </c>
      <c r="B7" s="17"/>
      <c r="C7" s="18" t="s">
        <v>39</v>
      </c>
      <c r="D7" s="19">
        <f t="shared" ca="1" si="1"/>
        <v>76</v>
      </c>
      <c r="E7" s="19">
        <f t="shared" ca="1" si="2"/>
        <v>88</v>
      </c>
      <c r="F7" t="str">
        <f t="shared" ca="1" si="3"/>
        <v>Si</v>
      </c>
      <c r="H7" s="16" t="s">
        <v>44</v>
      </c>
      <c r="I7" s="17">
        <f ca="1">COUNTIF(F2:F351,"SI")</f>
        <v>250</v>
      </c>
    </row>
    <row r="8" spans="1:9" x14ac:dyDescent="0.3">
      <c r="A8" s="17">
        <f t="shared" si="0"/>
        <v>7</v>
      </c>
      <c r="B8" s="17"/>
      <c r="C8" s="18" t="s">
        <v>39</v>
      </c>
      <c r="D8" s="19">
        <f t="shared" ca="1" si="1"/>
        <v>16</v>
      </c>
      <c r="E8" s="19">
        <f t="shared" ca="1" si="2"/>
        <v>48</v>
      </c>
      <c r="F8" t="str">
        <f t="shared" ca="1" si="3"/>
        <v>Si</v>
      </c>
      <c r="H8" s="16" t="s">
        <v>45</v>
      </c>
      <c r="I8" s="17">
        <f ca="1">COUNTIF(F2:F351,"nO")</f>
        <v>100</v>
      </c>
    </row>
    <row r="9" spans="1:9" x14ac:dyDescent="0.3">
      <c r="A9" s="17">
        <f t="shared" si="0"/>
        <v>8</v>
      </c>
      <c r="B9" s="17"/>
      <c r="C9" s="18" t="s">
        <v>37</v>
      </c>
      <c r="D9" s="19">
        <f t="shared" ca="1" si="1"/>
        <v>78</v>
      </c>
      <c r="E9" s="19">
        <f t="shared" ca="1" si="2"/>
        <v>93</v>
      </c>
      <c r="F9" t="str">
        <f t="shared" ca="1" si="3"/>
        <v>Si</v>
      </c>
      <c r="H9" s="16" t="s">
        <v>46</v>
      </c>
      <c r="I9" s="17">
        <f>COUNT(A2:A351)</f>
        <v>350</v>
      </c>
    </row>
    <row r="10" spans="1:9" x14ac:dyDescent="0.3">
      <c r="A10" s="17">
        <f t="shared" si="0"/>
        <v>9</v>
      </c>
      <c r="B10" s="17"/>
      <c r="C10" s="18" t="s">
        <v>37</v>
      </c>
      <c r="D10" s="19">
        <f t="shared" ca="1" si="1"/>
        <v>33</v>
      </c>
      <c r="E10" s="19">
        <f t="shared" ca="1" si="2"/>
        <v>97</v>
      </c>
      <c r="F10" t="str">
        <f t="shared" ca="1" si="3"/>
        <v>Si</v>
      </c>
    </row>
    <row r="11" spans="1:9" x14ac:dyDescent="0.3">
      <c r="A11" s="17">
        <f t="shared" si="0"/>
        <v>10</v>
      </c>
      <c r="B11" s="17"/>
      <c r="C11" s="18" t="s">
        <v>39</v>
      </c>
      <c r="D11" s="19">
        <f t="shared" ca="1" si="1"/>
        <v>18</v>
      </c>
      <c r="E11" s="19">
        <f t="shared" ca="1" si="2"/>
        <v>63</v>
      </c>
      <c r="F11" t="str">
        <f t="shared" ca="1" si="3"/>
        <v>Si</v>
      </c>
    </row>
    <row r="12" spans="1:9" x14ac:dyDescent="0.3">
      <c r="A12" s="17">
        <f t="shared" si="0"/>
        <v>11</v>
      </c>
      <c r="B12" s="17"/>
      <c r="C12" s="18" t="s">
        <v>39</v>
      </c>
      <c r="D12" s="19">
        <f t="shared" ca="1" si="1"/>
        <v>74</v>
      </c>
      <c r="E12" s="19">
        <f t="shared" ca="1" si="2"/>
        <v>19</v>
      </c>
      <c r="F12" t="str">
        <f t="shared" ca="1" si="3"/>
        <v>Si</v>
      </c>
    </row>
    <row r="13" spans="1:9" x14ac:dyDescent="0.3">
      <c r="A13" s="17">
        <f t="shared" si="0"/>
        <v>12</v>
      </c>
      <c r="B13" s="17"/>
      <c r="C13" s="18" t="s">
        <v>37</v>
      </c>
      <c r="D13" s="19">
        <f t="shared" ca="1" si="1"/>
        <v>54</v>
      </c>
      <c r="E13" s="19">
        <f t="shared" ca="1" si="2"/>
        <v>120</v>
      </c>
      <c r="F13" t="str">
        <f t="shared" ca="1" si="3"/>
        <v>Si</v>
      </c>
    </row>
    <row r="14" spans="1:9" x14ac:dyDescent="0.3">
      <c r="A14" s="17">
        <f t="shared" si="0"/>
        <v>13</v>
      </c>
      <c r="B14" s="17"/>
      <c r="C14" s="18" t="s">
        <v>37</v>
      </c>
      <c r="D14" s="19">
        <f t="shared" ca="1" si="1"/>
        <v>70</v>
      </c>
      <c r="E14" s="19">
        <f t="shared" ca="1" si="2"/>
        <v>4</v>
      </c>
      <c r="F14" t="str">
        <f t="shared" ca="1" si="3"/>
        <v>Si</v>
      </c>
    </row>
    <row r="15" spans="1:9" x14ac:dyDescent="0.3">
      <c r="A15" s="17">
        <f t="shared" si="0"/>
        <v>14</v>
      </c>
      <c r="B15" s="17"/>
      <c r="C15" s="18" t="s">
        <v>39</v>
      </c>
      <c r="D15" s="19">
        <f t="shared" ca="1" si="1"/>
        <v>58</v>
      </c>
      <c r="E15" s="19">
        <f t="shared" ca="1" si="2"/>
        <v>43</v>
      </c>
      <c r="F15" t="str">
        <f t="shared" ca="1" si="3"/>
        <v>Si</v>
      </c>
    </row>
    <row r="16" spans="1:9" x14ac:dyDescent="0.3">
      <c r="A16" s="17">
        <f t="shared" si="0"/>
        <v>15</v>
      </c>
      <c r="B16" s="17"/>
      <c r="C16" s="18" t="s">
        <v>39</v>
      </c>
      <c r="D16" s="19">
        <f t="shared" ca="1" si="1"/>
        <v>50</v>
      </c>
      <c r="E16" s="19">
        <f t="shared" ca="1" si="2"/>
        <v>90</v>
      </c>
      <c r="F16" t="str">
        <f t="shared" ca="1" si="3"/>
        <v>Si</v>
      </c>
    </row>
    <row r="17" spans="1:6" x14ac:dyDescent="0.3">
      <c r="A17" s="17">
        <f t="shared" si="0"/>
        <v>16</v>
      </c>
      <c r="B17" s="17"/>
      <c r="C17" s="18" t="s">
        <v>37</v>
      </c>
      <c r="D17" s="19">
        <f t="shared" ca="1" si="1"/>
        <v>75</v>
      </c>
      <c r="E17" s="19">
        <f t="shared" ca="1" si="2"/>
        <v>143</v>
      </c>
      <c r="F17" t="str">
        <f t="shared" ca="1" si="3"/>
        <v>No</v>
      </c>
    </row>
    <row r="18" spans="1:6" x14ac:dyDescent="0.3">
      <c r="A18" s="17">
        <f t="shared" si="0"/>
        <v>17</v>
      </c>
      <c r="B18" s="17"/>
      <c r="C18" s="18" t="s">
        <v>37</v>
      </c>
      <c r="D18" s="19">
        <f t="shared" ca="1" si="1"/>
        <v>21</v>
      </c>
      <c r="E18" s="19">
        <f t="shared" ca="1" si="2"/>
        <v>172</v>
      </c>
      <c r="F18" t="str">
        <f t="shared" ca="1" si="3"/>
        <v>No</v>
      </c>
    </row>
    <row r="19" spans="1:6" x14ac:dyDescent="0.3">
      <c r="A19" s="17">
        <f t="shared" si="0"/>
        <v>18</v>
      </c>
      <c r="B19" s="17"/>
      <c r="C19" s="18" t="s">
        <v>39</v>
      </c>
      <c r="D19" s="19">
        <f t="shared" ca="1" si="1"/>
        <v>21</v>
      </c>
      <c r="E19" s="19">
        <f t="shared" ca="1" si="2"/>
        <v>107</v>
      </c>
      <c r="F19" t="str">
        <f t="shared" ca="1" si="3"/>
        <v>Si</v>
      </c>
    </row>
    <row r="20" spans="1:6" x14ac:dyDescent="0.3">
      <c r="A20" s="17">
        <f t="shared" si="0"/>
        <v>19</v>
      </c>
      <c r="B20" s="17"/>
      <c r="C20" s="18" t="s">
        <v>39</v>
      </c>
      <c r="D20" s="19">
        <f t="shared" ca="1" si="1"/>
        <v>44</v>
      </c>
      <c r="E20" s="19">
        <f t="shared" ca="1" si="2"/>
        <v>133</v>
      </c>
      <c r="F20" t="str">
        <f t="shared" ca="1" si="3"/>
        <v>No</v>
      </c>
    </row>
    <row r="21" spans="1:6" x14ac:dyDescent="0.3">
      <c r="A21" s="17">
        <f t="shared" si="0"/>
        <v>20</v>
      </c>
      <c r="B21" s="17"/>
      <c r="C21" s="18" t="s">
        <v>37</v>
      </c>
      <c r="D21" s="19">
        <f t="shared" ca="1" si="1"/>
        <v>74</v>
      </c>
      <c r="E21" s="19">
        <f t="shared" ca="1" si="2"/>
        <v>104</v>
      </c>
      <c r="F21" t="str">
        <f t="shared" ca="1" si="3"/>
        <v>Si</v>
      </c>
    </row>
    <row r="22" spans="1:6" x14ac:dyDescent="0.3">
      <c r="A22" s="17">
        <f t="shared" si="0"/>
        <v>21</v>
      </c>
      <c r="B22" s="17"/>
      <c r="C22" s="18" t="s">
        <v>37</v>
      </c>
      <c r="D22" s="19">
        <f t="shared" ca="1" si="1"/>
        <v>57</v>
      </c>
      <c r="E22" s="19">
        <f t="shared" ca="1" si="2"/>
        <v>174</v>
      </c>
      <c r="F22" t="str">
        <f t="shared" ca="1" si="3"/>
        <v>No</v>
      </c>
    </row>
    <row r="23" spans="1:6" x14ac:dyDescent="0.3">
      <c r="A23" s="17">
        <f t="shared" si="0"/>
        <v>22</v>
      </c>
      <c r="B23" s="17"/>
      <c r="C23" s="18" t="s">
        <v>39</v>
      </c>
      <c r="D23" s="19">
        <f t="shared" ca="1" si="1"/>
        <v>65</v>
      </c>
      <c r="E23" s="19">
        <f t="shared" ca="1" si="2"/>
        <v>126</v>
      </c>
      <c r="F23" t="str">
        <f t="shared" ca="1" si="3"/>
        <v>No</v>
      </c>
    </row>
    <row r="24" spans="1:6" x14ac:dyDescent="0.3">
      <c r="A24" s="17">
        <f t="shared" si="0"/>
        <v>23</v>
      </c>
      <c r="B24" s="17"/>
      <c r="C24" s="18" t="s">
        <v>39</v>
      </c>
      <c r="D24" s="19">
        <f t="shared" ca="1" si="1"/>
        <v>75</v>
      </c>
      <c r="E24" s="19">
        <f t="shared" ca="1" si="2"/>
        <v>112</v>
      </c>
      <c r="F24" t="str">
        <f t="shared" ca="1" si="3"/>
        <v>Si</v>
      </c>
    </row>
    <row r="25" spans="1:6" x14ac:dyDescent="0.3">
      <c r="A25" s="17">
        <f t="shared" si="0"/>
        <v>24</v>
      </c>
      <c r="B25" s="17"/>
      <c r="C25" s="18" t="s">
        <v>37</v>
      </c>
      <c r="D25" s="19">
        <f t="shared" ca="1" si="1"/>
        <v>72</v>
      </c>
      <c r="E25" s="19">
        <f t="shared" ca="1" si="2"/>
        <v>1</v>
      </c>
      <c r="F25" t="str">
        <f t="shared" ca="1" si="3"/>
        <v>Si</v>
      </c>
    </row>
    <row r="26" spans="1:6" x14ac:dyDescent="0.3">
      <c r="A26" s="17">
        <f t="shared" si="0"/>
        <v>25</v>
      </c>
      <c r="B26" s="17"/>
      <c r="C26" s="18" t="s">
        <v>39</v>
      </c>
      <c r="D26" s="19">
        <f t="shared" ca="1" si="1"/>
        <v>13</v>
      </c>
      <c r="E26" s="19">
        <f t="shared" ca="1" si="2"/>
        <v>144</v>
      </c>
      <c r="F26" t="str">
        <f t="shared" ca="1" si="3"/>
        <v>No</v>
      </c>
    </row>
    <row r="27" spans="1:6" x14ac:dyDescent="0.3">
      <c r="A27" s="17">
        <f t="shared" si="0"/>
        <v>26</v>
      </c>
      <c r="B27" s="17"/>
      <c r="C27" s="18" t="s">
        <v>39</v>
      </c>
      <c r="D27" s="19">
        <f t="shared" ca="1" si="1"/>
        <v>46</v>
      </c>
      <c r="E27" s="19">
        <f t="shared" ca="1" si="2"/>
        <v>149</v>
      </c>
      <c r="F27" t="str">
        <f t="shared" ca="1" si="3"/>
        <v>No</v>
      </c>
    </row>
    <row r="28" spans="1:6" x14ac:dyDescent="0.3">
      <c r="A28" s="17">
        <f t="shared" si="0"/>
        <v>27</v>
      </c>
      <c r="B28" s="17"/>
      <c r="C28" s="18" t="s">
        <v>37</v>
      </c>
      <c r="D28" s="19">
        <f t="shared" ca="1" si="1"/>
        <v>47</v>
      </c>
      <c r="E28" s="19">
        <f t="shared" ca="1" si="2"/>
        <v>21</v>
      </c>
      <c r="F28" t="str">
        <f t="shared" ca="1" si="3"/>
        <v>Si</v>
      </c>
    </row>
    <row r="29" spans="1:6" x14ac:dyDescent="0.3">
      <c r="A29" s="17">
        <f t="shared" si="0"/>
        <v>28</v>
      </c>
      <c r="B29" s="17"/>
      <c r="C29" s="18" t="s">
        <v>37</v>
      </c>
      <c r="D29" s="19">
        <f t="shared" ca="1" si="1"/>
        <v>29</v>
      </c>
      <c r="E29" s="19">
        <f t="shared" ca="1" si="2"/>
        <v>110</v>
      </c>
      <c r="F29" t="str">
        <f t="shared" ca="1" si="3"/>
        <v>Si</v>
      </c>
    </row>
    <row r="30" spans="1:6" x14ac:dyDescent="0.3">
      <c r="A30" s="17">
        <f t="shared" si="0"/>
        <v>29</v>
      </c>
      <c r="B30" s="17"/>
      <c r="C30" s="18" t="s">
        <v>39</v>
      </c>
      <c r="D30" s="19">
        <f t="shared" ca="1" si="1"/>
        <v>57</v>
      </c>
      <c r="E30" s="19">
        <f t="shared" ca="1" si="2"/>
        <v>45</v>
      </c>
      <c r="F30" t="str">
        <f t="shared" ca="1" si="3"/>
        <v>Si</v>
      </c>
    </row>
    <row r="31" spans="1:6" x14ac:dyDescent="0.3">
      <c r="A31" s="17">
        <f t="shared" si="0"/>
        <v>30</v>
      </c>
      <c r="B31" s="17"/>
      <c r="C31" s="18" t="s">
        <v>39</v>
      </c>
      <c r="D31" s="19">
        <f t="shared" ca="1" si="1"/>
        <v>66</v>
      </c>
      <c r="E31" s="19">
        <f t="shared" ca="1" si="2"/>
        <v>133</v>
      </c>
      <c r="F31" t="str">
        <f t="shared" ca="1" si="3"/>
        <v>No</v>
      </c>
    </row>
    <row r="32" spans="1:6" x14ac:dyDescent="0.3">
      <c r="A32" s="17">
        <f t="shared" si="0"/>
        <v>31</v>
      </c>
      <c r="B32" s="17"/>
      <c r="C32" s="18" t="s">
        <v>37</v>
      </c>
      <c r="D32" s="19">
        <f t="shared" ca="1" si="1"/>
        <v>51</v>
      </c>
      <c r="E32" s="19">
        <f t="shared" ca="1" si="2"/>
        <v>132</v>
      </c>
      <c r="F32" t="str">
        <f t="shared" ca="1" si="3"/>
        <v>No</v>
      </c>
    </row>
    <row r="33" spans="1:6" x14ac:dyDescent="0.3">
      <c r="A33" s="17">
        <f t="shared" si="0"/>
        <v>32</v>
      </c>
      <c r="B33" s="17"/>
      <c r="C33" s="18" t="s">
        <v>37</v>
      </c>
      <c r="D33" s="19">
        <f t="shared" ca="1" si="1"/>
        <v>70</v>
      </c>
      <c r="E33" s="19">
        <f t="shared" ca="1" si="2"/>
        <v>6</v>
      </c>
      <c r="F33" t="str">
        <f t="shared" ca="1" si="3"/>
        <v>Si</v>
      </c>
    </row>
    <row r="34" spans="1:6" x14ac:dyDescent="0.3">
      <c r="A34" s="17">
        <f t="shared" si="0"/>
        <v>33</v>
      </c>
      <c r="B34" s="17"/>
      <c r="C34" s="18" t="s">
        <v>39</v>
      </c>
      <c r="D34" s="19">
        <f t="shared" ca="1" si="1"/>
        <v>42</v>
      </c>
      <c r="E34" s="19">
        <f t="shared" ca="1" si="2"/>
        <v>92</v>
      </c>
      <c r="F34" t="str">
        <f t="shared" ca="1" si="3"/>
        <v>Si</v>
      </c>
    </row>
    <row r="35" spans="1:6" x14ac:dyDescent="0.3">
      <c r="A35" s="17">
        <f t="shared" si="0"/>
        <v>34</v>
      </c>
      <c r="B35" s="17"/>
      <c r="C35" s="18" t="s">
        <v>39</v>
      </c>
      <c r="D35" s="19">
        <f t="shared" ca="1" si="1"/>
        <v>40</v>
      </c>
      <c r="E35" s="19">
        <f t="shared" ca="1" si="2"/>
        <v>122</v>
      </c>
      <c r="F35" t="str">
        <f t="shared" ca="1" si="3"/>
        <v>No</v>
      </c>
    </row>
    <row r="36" spans="1:6" x14ac:dyDescent="0.3">
      <c r="A36" s="17">
        <f t="shared" si="0"/>
        <v>35</v>
      </c>
      <c r="B36" s="17"/>
      <c r="C36" s="18" t="s">
        <v>37</v>
      </c>
      <c r="D36" s="19">
        <f t="shared" ca="1" si="1"/>
        <v>30</v>
      </c>
      <c r="E36" s="19">
        <f t="shared" ca="1" si="2"/>
        <v>130</v>
      </c>
      <c r="F36" t="str">
        <f t="shared" ca="1" si="3"/>
        <v>No</v>
      </c>
    </row>
    <row r="37" spans="1:6" x14ac:dyDescent="0.3">
      <c r="A37" s="17">
        <f t="shared" si="0"/>
        <v>36</v>
      </c>
      <c r="B37" s="17"/>
      <c r="C37" s="18" t="s">
        <v>37</v>
      </c>
      <c r="D37" s="19">
        <f t="shared" ca="1" si="1"/>
        <v>52</v>
      </c>
      <c r="E37" s="19">
        <f t="shared" ca="1" si="2"/>
        <v>119</v>
      </c>
      <c r="F37" t="str">
        <f t="shared" ca="1" si="3"/>
        <v>Si</v>
      </c>
    </row>
    <row r="38" spans="1:6" x14ac:dyDescent="0.3">
      <c r="A38" s="17">
        <f t="shared" si="0"/>
        <v>37</v>
      </c>
      <c r="B38" s="17"/>
      <c r="C38" s="18" t="s">
        <v>39</v>
      </c>
      <c r="D38" s="19">
        <f t="shared" ca="1" si="1"/>
        <v>37</v>
      </c>
      <c r="E38" s="19">
        <f t="shared" ca="1" si="2"/>
        <v>142</v>
      </c>
      <c r="F38" t="str">
        <f t="shared" ca="1" si="3"/>
        <v>No</v>
      </c>
    </row>
    <row r="39" spans="1:6" x14ac:dyDescent="0.3">
      <c r="A39" s="17">
        <f t="shared" si="0"/>
        <v>38</v>
      </c>
      <c r="B39" s="17"/>
      <c r="C39" s="18" t="s">
        <v>39</v>
      </c>
      <c r="D39" s="19">
        <f t="shared" ca="1" si="1"/>
        <v>42</v>
      </c>
      <c r="E39" s="19">
        <f t="shared" ca="1" si="2"/>
        <v>153</v>
      </c>
      <c r="F39" t="str">
        <f t="shared" ca="1" si="3"/>
        <v>No</v>
      </c>
    </row>
    <row r="40" spans="1:6" x14ac:dyDescent="0.3">
      <c r="A40" s="17">
        <f t="shared" si="0"/>
        <v>39</v>
      </c>
      <c r="B40" s="17"/>
      <c r="C40" s="18" t="s">
        <v>37</v>
      </c>
      <c r="D40" s="19">
        <f t="shared" ca="1" si="1"/>
        <v>48</v>
      </c>
      <c r="E40" s="19">
        <f t="shared" ca="1" si="2"/>
        <v>148</v>
      </c>
      <c r="F40" t="str">
        <f t="shared" ca="1" si="3"/>
        <v>No</v>
      </c>
    </row>
    <row r="41" spans="1:6" x14ac:dyDescent="0.3">
      <c r="A41" s="17">
        <f t="shared" si="0"/>
        <v>40</v>
      </c>
      <c r="B41" s="17"/>
      <c r="C41" s="26" t="str">
        <f ca="1">CHOOSE(RANDBETWEEN(1,2),"Hombre","Mujer")</f>
        <v>Hombre</v>
      </c>
      <c r="D41" s="19">
        <f t="shared" ca="1" si="1"/>
        <v>31</v>
      </c>
      <c r="E41" s="19">
        <f t="shared" ca="1" si="2"/>
        <v>130</v>
      </c>
      <c r="F41" t="str">
        <f t="shared" ca="1" si="3"/>
        <v>No</v>
      </c>
    </row>
    <row r="42" spans="1:6" x14ac:dyDescent="0.3">
      <c r="A42" s="17">
        <f t="shared" si="0"/>
        <v>41</v>
      </c>
      <c r="B42" s="17"/>
      <c r="C42" s="26" t="str">
        <f t="shared" ref="C42:C105" ca="1" si="4">CHOOSE(RANDBETWEEN(1,2),"Hombre","Mujer")</f>
        <v>Hombre</v>
      </c>
      <c r="D42" s="19">
        <f t="shared" ca="1" si="1"/>
        <v>23</v>
      </c>
      <c r="E42" s="19">
        <f t="shared" ca="1" si="2"/>
        <v>16</v>
      </c>
      <c r="F42" t="str">
        <f t="shared" ca="1" si="3"/>
        <v>Si</v>
      </c>
    </row>
    <row r="43" spans="1:6" x14ac:dyDescent="0.3">
      <c r="A43" s="17">
        <f t="shared" si="0"/>
        <v>42</v>
      </c>
      <c r="B43" s="17"/>
      <c r="C43" s="26" t="str">
        <f t="shared" ca="1" si="4"/>
        <v>Mujer</v>
      </c>
      <c r="D43" s="19">
        <f ca="1">RANDBETWEEN(11,80)</f>
        <v>45</v>
      </c>
      <c r="E43" s="19">
        <f t="shared" ca="1" si="2"/>
        <v>30</v>
      </c>
      <c r="F43" t="str">
        <f t="shared" ca="1" si="3"/>
        <v>Si</v>
      </c>
    </row>
    <row r="44" spans="1:6" x14ac:dyDescent="0.3">
      <c r="A44" s="17">
        <f t="shared" si="0"/>
        <v>43</v>
      </c>
      <c r="B44" s="17"/>
      <c r="C44" s="26" t="str">
        <f t="shared" ca="1" si="4"/>
        <v>Hombre</v>
      </c>
      <c r="D44" s="19">
        <f t="shared" ref="D44:D107" ca="1" si="5">RANDBETWEEN(11,80)</f>
        <v>51</v>
      </c>
      <c r="E44" s="19">
        <f t="shared" ca="1" si="2"/>
        <v>68</v>
      </c>
      <c r="F44" t="str">
        <f t="shared" ca="1" si="3"/>
        <v>Si</v>
      </c>
    </row>
    <row r="45" spans="1:6" x14ac:dyDescent="0.3">
      <c r="A45" s="17">
        <f t="shared" si="0"/>
        <v>44</v>
      </c>
      <c r="B45" s="17"/>
      <c r="C45" s="26" t="str">
        <f t="shared" ca="1" si="4"/>
        <v>Mujer</v>
      </c>
      <c r="D45" s="19">
        <f t="shared" ca="1" si="5"/>
        <v>21</v>
      </c>
      <c r="E45" s="19">
        <f t="shared" ca="1" si="2"/>
        <v>34</v>
      </c>
      <c r="F45" t="str">
        <f t="shared" ca="1" si="3"/>
        <v>Si</v>
      </c>
    </row>
    <row r="46" spans="1:6" x14ac:dyDescent="0.3">
      <c r="A46" s="17">
        <f t="shared" si="0"/>
        <v>45</v>
      </c>
      <c r="B46" s="17"/>
      <c r="C46" s="26" t="str">
        <f t="shared" ca="1" si="4"/>
        <v>Hombre</v>
      </c>
      <c r="D46" s="19">
        <f t="shared" ca="1" si="5"/>
        <v>24</v>
      </c>
      <c r="E46" s="19">
        <f t="shared" ca="1" si="2"/>
        <v>132</v>
      </c>
      <c r="F46" t="str">
        <f t="shared" ca="1" si="3"/>
        <v>No</v>
      </c>
    </row>
    <row r="47" spans="1:6" x14ac:dyDescent="0.3">
      <c r="A47" s="17">
        <f t="shared" si="0"/>
        <v>46</v>
      </c>
      <c r="B47" s="17"/>
      <c r="C47" s="26" t="str">
        <f t="shared" ca="1" si="4"/>
        <v>Hombre</v>
      </c>
      <c r="D47" s="19">
        <f t="shared" ca="1" si="5"/>
        <v>12</v>
      </c>
      <c r="E47" s="19">
        <f t="shared" ca="1" si="2"/>
        <v>75</v>
      </c>
      <c r="F47" t="str">
        <f t="shared" ca="1" si="3"/>
        <v>Si</v>
      </c>
    </row>
    <row r="48" spans="1:6" x14ac:dyDescent="0.3">
      <c r="A48" s="17">
        <f t="shared" si="0"/>
        <v>47</v>
      </c>
      <c r="B48" s="17"/>
      <c r="C48" s="26" t="str">
        <f t="shared" ca="1" si="4"/>
        <v>Hombre</v>
      </c>
      <c r="D48" s="19">
        <f t="shared" ca="1" si="5"/>
        <v>43</v>
      </c>
      <c r="E48" s="19">
        <f t="shared" ca="1" si="2"/>
        <v>4</v>
      </c>
      <c r="F48" t="str">
        <f t="shared" ca="1" si="3"/>
        <v>Si</v>
      </c>
    </row>
    <row r="49" spans="1:6" x14ac:dyDescent="0.3">
      <c r="A49" s="17">
        <f t="shared" si="0"/>
        <v>48</v>
      </c>
      <c r="B49" s="17"/>
      <c r="C49" s="26" t="str">
        <f t="shared" ca="1" si="4"/>
        <v>Hombre</v>
      </c>
      <c r="D49" s="19">
        <f t="shared" ca="1" si="5"/>
        <v>38</v>
      </c>
      <c r="E49" s="19">
        <f t="shared" ca="1" si="2"/>
        <v>115</v>
      </c>
      <c r="F49" t="str">
        <f t="shared" ca="1" si="3"/>
        <v>Si</v>
      </c>
    </row>
    <row r="50" spans="1:6" x14ac:dyDescent="0.3">
      <c r="A50" s="17">
        <f t="shared" si="0"/>
        <v>49</v>
      </c>
      <c r="B50" s="17"/>
      <c r="C50" s="26" t="str">
        <f t="shared" ca="1" si="4"/>
        <v>Hombre</v>
      </c>
      <c r="D50" s="19">
        <f t="shared" ca="1" si="5"/>
        <v>29</v>
      </c>
      <c r="E50" s="19">
        <f t="shared" ca="1" si="2"/>
        <v>46</v>
      </c>
      <c r="F50" t="str">
        <f t="shared" ca="1" si="3"/>
        <v>Si</v>
      </c>
    </row>
    <row r="51" spans="1:6" x14ac:dyDescent="0.3">
      <c r="A51" s="17">
        <f t="shared" si="0"/>
        <v>50</v>
      </c>
      <c r="B51" s="17"/>
      <c r="C51" s="26" t="str">
        <f t="shared" ca="1" si="4"/>
        <v>Mujer</v>
      </c>
      <c r="D51" s="19">
        <f t="shared" ca="1" si="5"/>
        <v>72</v>
      </c>
      <c r="E51" s="19">
        <f t="shared" ca="1" si="2"/>
        <v>180</v>
      </c>
      <c r="F51" t="str">
        <f t="shared" ca="1" si="3"/>
        <v>No</v>
      </c>
    </row>
    <row r="52" spans="1:6" x14ac:dyDescent="0.3">
      <c r="A52" s="17">
        <f t="shared" si="0"/>
        <v>51</v>
      </c>
      <c r="B52" s="17"/>
      <c r="C52" s="26" t="str">
        <f t="shared" ca="1" si="4"/>
        <v>Hombre</v>
      </c>
      <c r="D52" s="19">
        <f t="shared" ca="1" si="5"/>
        <v>28</v>
      </c>
      <c r="E52" s="19">
        <f t="shared" ca="1" si="2"/>
        <v>99</v>
      </c>
      <c r="F52" t="str">
        <f t="shared" ca="1" si="3"/>
        <v>Si</v>
      </c>
    </row>
    <row r="53" spans="1:6" x14ac:dyDescent="0.3">
      <c r="A53" s="17">
        <f t="shared" si="0"/>
        <v>52</v>
      </c>
      <c r="B53" s="17"/>
      <c r="C53" s="26" t="str">
        <f t="shared" ca="1" si="4"/>
        <v>Hombre</v>
      </c>
      <c r="D53" s="19">
        <f t="shared" ca="1" si="5"/>
        <v>73</v>
      </c>
      <c r="E53" s="19">
        <f t="shared" ca="1" si="2"/>
        <v>133</v>
      </c>
      <c r="F53" t="str">
        <f t="shared" ca="1" si="3"/>
        <v>No</v>
      </c>
    </row>
    <row r="54" spans="1:6" x14ac:dyDescent="0.3">
      <c r="A54" s="17">
        <f t="shared" si="0"/>
        <v>53</v>
      </c>
      <c r="B54" s="17"/>
      <c r="C54" s="26" t="str">
        <f t="shared" ca="1" si="4"/>
        <v>Mujer</v>
      </c>
      <c r="D54" s="19">
        <f t="shared" ca="1" si="5"/>
        <v>14</v>
      </c>
      <c r="E54" s="19">
        <f t="shared" ca="1" si="2"/>
        <v>120</v>
      </c>
      <c r="F54" t="str">
        <f t="shared" ca="1" si="3"/>
        <v>Si</v>
      </c>
    </row>
    <row r="55" spans="1:6" x14ac:dyDescent="0.3">
      <c r="A55" s="17">
        <f t="shared" si="0"/>
        <v>54</v>
      </c>
      <c r="B55" s="17"/>
      <c r="C55" s="26" t="str">
        <f t="shared" ca="1" si="4"/>
        <v>Mujer</v>
      </c>
      <c r="D55" s="19">
        <f t="shared" ca="1" si="5"/>
        <v>24</v>
      </c>
      <c r="E55" s="19">
        <f t="shared" ca="1" si="2"/>
        <v>48</v>
      </c>
      <c r="F55" t="str">
        <f t="shared" ca="1" si="3"/>
        <v>Si</v>
      </c>
    </row>
    <row r="56" spans="1:6" x14ac:dyDescent="0.3">
      <c r="A56" s="17">
        <f t="shared" si="0"/>
        <v>55</v>
      </c>
      <c r="B56" s="17"/>
      <c r="C56" s="26" t="str">
        <f t="shared" ca="1" si="4"/>
        <v>Mujer</v>
      </c>
      <c r="D56" s="19">
        <f t="shared" ca="1" si="5"/>
        <v>43</v>
      </c>
      <c r="E56" s="19">
        <f t="shared" ca="1" si="2"/>
        <v>161</v>
      </c>
      <c r="F56" t="str">
        <f t="shared" ca="1" si="3"/>
        <v>No</v>
      </c>
    </row>
    <row r="57" spans="1:6" x14ac:dyDescent="0.3">
      <c r="A57" s="17">
        <f t="shared" si="0"/>
        <v>56</v>
      </c>
      <c r="B57" s="17"/>
      <c r="C57" s="26" t="str">
        <f t="shared" ca="1" si="4"/>
        <v>Mujer</v>
      </c>
      <c r="D57" s="19">
        <f t="shared" ca="1" si="5"/>
        <v>73</v>
      </c>
      <c r="E57" s="19">
        <f t="shared" ca="1" si="2"/>
        <v>61</v>
      </c>
      <c r="F57" t="str">
        <f t="shared" ca="1" si="3"/>
        <v>Si</v>
      </c>
    </row>
    <row r="58" spans="1:6" x14ac:dyDescent="0.3">
      <c r="A58" s="17">
        <f t="shared" si="0"/>
        <v>57</v>
      </c>
      <c r="B58" s="17"/>
      <c r="C58" s="26" t="str">
        <f t="shared" ca="1" si="4"/>
        <v>Mujer</v>
      </c>
      <c r="D58" s="19">
        <f t="shared" ca="1" si="5"/>
        <v>52</v>
      </c>
      <c r="E58" s="19">
        <f t="shared" ca="1" si="2"/>
        <v>84</v>
      </c>
      <c r="F58" t="str">
        <f t="shared" ca="1" si="3"/>
        <v>Si</v>
      </c>
    </row>
    <row r="59" spans="1:6" x14ac:dyDescent="0.3">
      <c r="A59" s="17">
        <f t="shared" si="0"/>
        <v>58</v>
      </c>
      <c r="B59" s="17"/>
      <c r="C59" s="26" t="str">
        <f t="shared" ca="1" si="4"/>
        <v>Mujer</v>
      </c>
      <c r="D59" s="19">
        <f t="shared" ca="1" si="5"/>
        <v>69</v>
      </c>
      <c r="E59" s="19">
        <f t="shared" ca="1" si="2"/>
        <v>61</v>
      </c>
      <c r="F59" t="str">
        <f t="shared" ca="1" si="3"/>
        <v>Si</v>
      </c>
    </row>
    <row r="60" spans="1:6" x14ac:dyDescent="0.3">
      <c r="A60" s="17">
        <f t="shared" si="0"/>
        <v>59</v>
      </c>
      <c r="B60" s="17"/>
      <c r="C60" s="26" t="str">
        <f t="shared" ca="1" si="4"/>
        <v>Mujer</v>
      </c>
      <c r="D60" s="19">
        <f t="shared" ca="1" si="5"/>
        <v>64</v>
      </c>
      <c r="E60" s="19">
        <f t="shared" ca="1" si="2"/>
        <v>6</v>
      </c>
      <c r="F60" t="str">
        <f t="shared" ca="1" si="3"/>
        <v>Si</v>
      </c>
    </row>
    <row r="61" spans="1:6" x14ac:dyDescent="0.3">
      <c r="A61" s="17">
        <f t="shared" si="0"/>
        <v>60</v>
      </c>
      <c r="B61" s="17"/>
      <c r="C61" s="26" t="str">
        <f t="shared" ca="1" si="4"/>
        <v>Mujer</v>
      </c>
      <c r="D61" s="19">
        <f t="shared" ca="1" si="5"/>
        <v>11</v>
      </c>
      <c r="E61" s="19">
        <f t="shared" ca="1" si="2"/>
        <v>89</v>
      </c>
      <c r="F61" t="str">
        <f t="shared" ca="1" si="3"/>
        <v>Si</v>
      </c>
    </row>
    <row r="62" spans="1:6" x14ac:dyDescent="0.3">
      <c r="A62" s="17">
        <f t="shared" si="0"/>
        <v>61</v>
      </c>
      <c r="B62" s="17"/>
      <c r="C62" s="26" t="str">
        <f t="shared" ca="1" si="4"/>
        <v>Mujer</v>
      </c>
      <c r="D62" s="19">
        <f t="shared" ca="1" si="5"/>
        <v>12</v>
      </c>
      <c r="E62" s="19">
        <f t="shared" ca="1" si="2"/>
        <v>51</v>
      </c>
      <c r="F62" t="str">
        <f t="shared" ca="1" si="3"/>
        <v>Si</v>
      </c>
    </row>
    <row r="63" spans="1:6" x14ac:dyDescent="0.3">
      <c r="A63" s="17">
        <f t="shared" si="0"/>
        <v>62</v>
      </c>
      <c r="B63" s="17"/>
      <c r="C63" s="26" t="str">
        <f t="shared" ca="1" si="4"/>
        <v>Hombre</v>
      </c>
      <c r="D63" s="19">
        <f t="shared" ca="1" si="5"/>
        <v>60</v>
      </c>
      <c r="E63" s="19">
        <f t="shared" ca="1" si="2"/>
        <v>155</v>
      </c>
      <c r="F63" t="str">
        <f t="shared" ca="1" si="3"/>
        <v>No</v>
      </c>
    </row>
    <row r="64" spans="1:6" x14ac:dyDescent="0.3">
      <c r="A64" s="17">
        <f t="shared" si="0"/>
        <v>63</v>
      </c>
      <c r="B64" s="17"/>
      <c r="C64" s="26" t="str">
        <f t="shared" ca="1" si="4"/>
        <v>Mujer</v>
      </c>
      <c r="D64" s="19">
        <f t="shared" ca="1" si="5"/>
        <v>43</v>
      </c>
      <c r="E64" s="19">
        <f t="shared" ca="1" si="2"/>
        <v>102</v>
      </c>
      <c r="F64" t="str">
        <f t="shared" ca="1" si="3"/>
        <v>Si</v>
      </c>
    </row>
    <row r="65" spans="1:6" x14ac:dyDescent="0.3">
      <c r="A65" s="17">
        <f t="shared" si="0"/>
        <v>64</v>
      </c>
      <c r="B65" s="17"/>
      <c r="C65" s="26" t="str">
        <f t="shared" ca="1" si="4"/>
        <v>Hombre</v>
      </c>
      <c r="D65" s="19">
        <f t="shared" ca="1" si="5"/>
        <v>30</v>
      </c>
      <c r="E65" s="19">
        <f t="shared" ca="1" si="2"/>
        <v>14</v>
      </c>
      <c r="F65" t="str">
        <f t="shared" ca="1" si="3"/>
        <v>Si</v>
      </c>
    </row>
    <row r="66" spans="1:6" x14ac:dyDescent="0.3">
      <c r="A66" s="17">
        <f t="shared" ref="A66:A129" si="6">ROW(A65)</f>
        <v>65</v>
      </c>
      <c r="B66" s="17"/>
      <c r="C66" s="26" t="str">
        <f t="shared" ca="1" si="4"/>
        <v>Hombre</v>
      </c>
      <c r="D66" s="19">
        <f t="shared" ca="1" si="5"/>
        <v>50</v>
      </c>
      <c r="E66" s="19">
        <f t="shared" ca="1" si="2"/>
        <v>99</v>
      </c>
      <c r="F66" t="str">
        <f t="shared" ca="1" si="3"/>
        <v>Si</v>
      </c>
    </row>
    <row r="67" spans="1:6" x14ac:dyDescent="0.3">
      <c r="A67" s="17">
        <f t="shared" si="6"/>
        <v>66</v>
      </c>
      <c r="B67" s="17"/>
      <c r="C67" s="26" t="str">
        <f t="shared" ca="1" si="4"/>
        <v>Mujer</v>
      </c>
      <c r="D67" s="19">
        <f t="shared" ca="1" si="5"/>
        <v>19</v>
      </c>
      <c r="E67" s="19">
        <f t="shared" ref="E67:E130" ca="1" si="7">RANDBETWEEN(1,180)</f>
        <v>120</v>
      </c>
      <c r="F67" t="str">
        <f t="shared" ref="F67:F130" ca="1" si="8">IF(E67&lt;=120,"Si","No")</f>
        <v>Si</v>
      </c>
    </row>
    <row r="68" spans="1:6" x14ac:dyDescent="0.3">
      <c r="A68" s="17">
        <f t="shared" si="6"/>
        <v>67</v>
      </c>
      <c r="B68" s="17"/>
      <c r="C68" s="26" t="str">
        <f t="shared" ca="1" si="4"/>
        <v>Mujer</v>
      </c>
      <c r="D68" s="19">
        <f t="shared" ca="1" si="5"/>
        <v>63</v>
      </c>
      <c r="E68" s="19">
        <f t="shared" ca="1" si="7"/>
        <v>33</v>
      </c>
      <c r="F68" t="str">
        <f t="shared" ca="1" si="8"/>
        <v>Si</v>
      </c>
    </row>
    <row r="69" spans="1:6" x14ac:dyDescent="0.3">
      <c r="A69" s="17">
        <f t="shared" si="6"/>
        <v>68</v>
      </c>
      <c r="B69" s="17"/>
      <c r="C69" s="26" t="str">
        <f t="shared" ca="1" si="4"/>
        <v>Hombre</v>
      </c>
      <c r="D69" s="19">
        <f t="shared" ca="1" si="5"/>
        <v>54</v>
      </c>
      <c r="E69" s="19">
        <f t="shared" ca="1" si="7"/>
        <v>106</v>
      </c>
      <c r="F69" t="str">
        <f t="shared" ca="1" si="8"/>
        <v>Si</v>
      </c>
    </row>
    <row r="70" spans="1:6" x14ac:dyDescent="0.3">
      <c r="A70" s="17">
        <f t="shared" si="6"/>
        <v>69</v>
      </c>
      <c r="B70" s="17"/>
      <c r="C70" s="26" t="str">
        <f t="shared" ca="1" si="4"/>
        <v>Hombre</v>
      </c>
      <c r="D70" s="19">
        <f t="shared" ca="1" si="5"/>
        <v>67</v>
      </c>
      <c r="E70" s="19">
        <f t="shared" ca="1" si="7"/>
        <v>13</v>
      </c>
      <c r="F70" t="str">
        <f t="shared" ca="1" si="8"/>
        <v>Si</v>
      </c>
    </row>
    <row r="71" spans="1:6" x14ac:dyDescent="0.3">
      <c r="A71" s="17">
        <f t="shared" si="6"/>
        <v>70</v>
      </c>
      <c r="B71" s="17"/>
      <c r="C71" s="26" t="str">
        <f t="shared" ca="1" si="4"/>
        <v>Mujer</v>
      </c>
      <c r="D71" s="19">
        <f t="shared" ca="1" si="5"/>
        <v>62</v>
      </c>
      <c r="E71" s="19">
        <f t="shared" ca="1" si="7"/>
        <v>150</v>
      </c>
      <c r="F71" t="str">
        <f t="shared" ca="1" si="8"/>
        <v>No</v>
      </c>
    </row>
    <row r="72" spans="1:6" x14ac:dyDescent="0.3">
      <c r="A72" s="17">
        <f t="shared" si="6"/>
        <v>71</v>
      </c>
      <c r="B72" s="17"/>
      <c r="C72" s="26" t="str">
        <f t="shared" ca="1" si="4"/>
        <v>Hombre</v>
      </c>
      <c r="D72" s="19">
        <f t="shared" ca="1" si="5"/>
        <v>15</v>
      </c>
      <c r="E72" s="19">
        <f t="shared" ca="1" si="7"/>
        <v>131</v>
      </c>
      <c r="F72" t="str">
        <f t="shared" ca="1" si="8"/>
        <v>No</v>
      </c>
    </row>
    <row r="73" spans="1:6" x14ac:dyDescent="0.3">
      <c r="A73" s="17">
        <f t="shared" si="6"/>
        <v>72</v>
      </c>
      <c r="B73" s="17"/>
      <c r="C73" s="26" t="str">
        <f t="shared" ca="1" si="4"/>
        <v>Mujer</v>
      </c>
      <c r="D73" s="19">
        <f t="shared" ca="1" si="5"/>
        <v>74</v>
      </c>
      <c r="E73" s="19">
        <f t="shared" ca="1" si="7"/>
        <v>58</v>
      </c>
      <c r="F73" t="str">
        <f t="shared" ca="1" si="8"/>
        <v>Si</v>
      </c>
    </row>
    <row r="74" spans="1:6" x14ac:dyDescent="0.3">
      <c r="A74" s="17">
        <f t="shared" si="6"/>
        <v>73</v>
      </c>
      <c r="B74" s="17"/>
      <c r="C74" s="26" t="str">
        <f t="shared" ca="1" si="4"/>
        <v>Hombre</v>
      </c>
      <c r="D74" s="19">
        <f t="shared" ca="1" si="5"/>
        <v>37</v>
      </c>
      <c r="E74" s="19">
        <f t="shared" ca="1" si="7"/>
        <v>102</v>
      </c>
      <c r="F74" t="str">
        <f t="shared" ca="1" si="8"/>
        <v>Si</v>
      </c>
    </row>
    <row r="75" spans="1:6" x14ac:dyDescent="0.3">
      <c r="A75" s="17">
        <f t="shared" si="6"/>
        <v>74</v>
      </c>
      <c r="B75" s="17"/>
      <c r="C75" s="26" t="str">
        <f t="shared" ca="1" si="4"/>
        <v>Mujer</v>
      </c>
      <c r="D75" s="19">
        <f t="shared" ca="1" si="5"/>
        <v>59</v>
      </c>
      <c r="E75" s="19">
        <f t="shared" ca="1" si="7"/>
        <v>76</v>
      </c>
      <c r="F75" t="str">
        <f t="shared" ca="1" si="8"/>
        <v>Si</v>
      </c>
    </row>
    <row r="76" spans="1:6" x14ac:dyDescent="0.3">
      <c r="A76" s="17">
        <f t="shared" si="6"/>
        <v>75</v>
      </c>
      <c r="B76" s="17"/>
      <c r="C76" s="26" t="str">
        <f t="shared" ca="1" si="4"/>
        <v>Hombre</v>
      </c>
      <c r="D76" s="19">
        <f t="shared" ca="1" si="5"/>
        <v>19</v>
      </c>
      <c r="E76" s="19">
        <f t="shared" ca="1" si="7"/>
        <v>137</v>
      </c>
      <c r="F76" t="str">
        <f t="shared" ca="1" si="8"/>
        <v>No</v>
      </c>
    </row>
    <row r="77" spans="1:6" x14ac:dyDescent="0.3">
      <c r="A77" s="17">
        <f t="shared" si="6"/>
        <v>76</v>
      </c>
      <c r="B77" s="17"/>
      <c r="C77" s="26" t="str">
        <f t="shared" ca="1" si="4"/>
        <v>Mujer</v>
      </c>
      <c r="D77" s="19">
        <f t="shared" ca="1" si="5"/>
        <v>68</v>
      </c>
      <c r="E77" s="19">
        <f t="shared" ca="1" si="7"/>
        <v>67</v>
      </c>
      <c r="F77" t="str">
        <f t="shared" ca="1" si="8"/>
        <v>Si</v>
      </c>
    </row>
    <row r="78" spans="1:6" x14ac:dyDescent="0.3">
      <c r="A78" s="17">
        <f t="shared" si="6"/>
        <v>77</v>
      </c>
      <c r="B78" s="17"/>
      <c r="C78" s="26" t="str">
        <f t="shared" ca="1" si="4"/>
        <v>Hombre</v>
      </c>
      <c r="D78" s="19">
        <f t="shared" ca="1" si="5"/>
        <v>56</v>
      </c>
      <c r="E78" s="19">
        <f t="shared" ca="1" si="7"/>
        <v>4</v>
      </c>
      <c r="F78" t="str">
        <f t="shared" ca="1" si="8"/>
        <v>Si</v>
      </c>
    </row>
    <row r="79" spans="1:6" x14ac:dyDescent="0.3">
      <c r="A79" s="17">
        <f t="shared" si="6"/>
        <v>78</v>
      </c>
      <c r="B79" s="17"/>
      <c r="C79" s="26" t="str">
        <f t="shared" ca="1" si="4"/>
        <v>Hombre</v>
      </c>
      <c r="D79" s="19">
        <f t="shared" ca="1" si="5"/>
        <v>39</v>
      </c>
      <c r="E79" s="19">
        <f t="shared" ca="1" si="7"/>
        <v>170</v>
      </c>
      <c r="F79" t="str">
        <f t="shared" ca="1" si="8"/>
        <v>No</v>
      </c>
    </row>
    <row r="80" spans="1:6" x14ac:dyDescent="0.3">
      <c r="A80" s="17">
        <f t="shared" si="6"/>
        <v>79</v>
      </c>
      <c r="B80" s="17"/>
      <c r="C80" s="26" t="str">
        <f t="shared" ca="1" si="4"/>
        <v>Hombre</v>
      </c>
      <c r="D80" s="19">
        <f t="shared" ca="1" si="5"/>
        <v>42</v>
      </c>
      <c r="E80" s="19">
        <f t="shared" ca="1" si="7"/>
        <v>60</v>
      </c>
      <c r="F80" t="str">
        <f t="shared" ca="1" si="8"/>
        <v>Si</v>
      </c>
    </row>
    <row r="81" spans="1:6" x14ac:dyDescent="0.3">
      <c r="A81" s="17">
        <f t="shared" si="6"/>
        <v>80</v>
      </c>
      <c r="B81" s="17"/>
      <c r="C81" s="26" t="str">
        <f t="shared" ca="1" si="4"/>
        <v>Hombre</v>
      </c>
      <c r="D81" s="19">
        <f t="shared" ca="1" si="5"/>
        <v>48</v>
      </c>
      <c r="E81" s="19">
        <f t="shared" ca="1" si="7"/>
        <v>155</v>
      </c>
      <c r="F81" t="str">
        <f t="shared" ca="1" si="8"/>
        <v>No</v>
      </c>
    </row>
    <row r="82" spans="1:6" x14ac:dyDescent="0.3">
      <c r="A82" s="17">
        <f t="shared" si="6"/>
        <v>81</v>
      </c>
      <c r="B82" s="17"/>
      <c r="C82" s="26" t="str">
        <f t="shared" ca="1" si="4"/>
        <v>Hombre</v>
      </c>
      <c r="D82" s="19">
        <f t="shared" ca="1" si="5"/>
        <v>14</v>
      </c>
      <c r="E82" s="19">
        <f t="shared" ca="1" si="7"/>
        <v>163</v>
      </c>
      <c r="F82" t="str">
        <f t="shared" ca="1" si="8"/>
        <v>No</v>
      </c>
    </row>
    <row r="83" spans="1:6" x14ac:dyDescent="0.3">
      <c r="A83" s="17">
        <f t="shared" si="6"/>
        <v>82</v>
      </c>
      <c r="B83" s="17"/>
      <c r="C83" s="26" t="str">
        <f t="shared" ca="1" si="4"/>
        <v>Hombre</v>
      </c>
      <c r="D83" s="19">
        <f t="shared" ca="1" si="5"/>
        <v>55</v>
      </c>
      <c r="E83" s="19">
        <f t="shared" ca="1" si="7"/>
        <v>128</v>
      </c>
      <c r="F83" t="str">
        <f t="shared" ca="1" si="8"/>
        <v>No</v>
      </c>
    </row>
    <row r="84" spans="1:6" x14ac:dyDescent="0.3">
      <c r="A84" s="17">
        <f t="shared" si="6"/>
        <v>83</v>
      </c>
      <c r="B84" s="17"/>
      <c r="C84" s="26" t="str">
        <f t="shared" ca="1" si="4"/>
        <v>Hombre</v>
      </c>
      <c r="D84" s="19">
        <f t="shared" ca="1" si="5"/>
        <v>23</v>
      </c>
      <c r="E84" s="19">
        <f t="shared" ca="1" si="7"/>
        <v>99</v>
      </c>
      <c r="F84" t="str">
        <f t="shared" ca="1" si="8"/>
        <v>Si</v>
      </c>
    </row>
    <row r="85" spans="1:6" x14ac:dyDescent="0.3">
      <c r="A85" s="17">
        <f t="shared" si="6"/>
        <v>84</v>
      </c>
      <c r="B85" s="17"/>
      <c r="C85" s="26" t="str">
        <f t="shared" ca="1" si="4"/>
        <v>Hombre</v>
      </c>
      <c r="D85" s="19">
        <f t="shared" ca="1" si="5"/>
        <v>66</v>
      </c>
      <c r="E85" s="19">
        <f t="shared" ca="1" si="7"/>
        <v>175</v>
      </c>
      <c r="F85" t="str">
        <f t="shared" ca="1" si="8"/>
        <v>No</v>
      </c>
    </row>
    <row r="86" spans="1:6" x14ac:dyDescent="0.3">
      <c r="A86" s="17">
        <f t="shared" si="6"/>
        <v>85</v>
      </c>
      <c r="B86" s="17"/>
      <c r="C86" s="26" t="str">
        <f t="shared" ca="1" si="4"/>
        <v>Hombre</v>
      </c>
      <c r="D86" s="19">
        <f t="shared" ca="1" si="5"/>
        <v>46</v>
      </c>
      <c r="E86" s="19">
        <f t="shared" ca="1" si="7"/>
        <v>90</v>
      </c>
      <c r="F86" t="str">
        <f t="shared" ca="1" si="8"/>
        <v>Si</v>
      </c>
    </row>
    <row r="87" spans="1:6" x14ac:dyDescent="0.3">
      <c r="A87" s="17">
        <f t="shared" si="6"/>
        <v>86</v>
      </c>
      <c r="B87" s="17"/>
      <c r="C87" s="26" t="str">
        <f t="shared" ca="1" si="4"/>
        <v>Mujer</v>
      </c>
      <c r="D87" s="19">
        <f t="shared" ca="1" si="5"/>
        <v>77</v>
      </c>
      <c r="E87" s="19">
        <f t="shared" ca="1" si="7"/>
        <v>24</v>
      </c>
      <c r="F87" t="str">
        <f t="shared" ca="1" si="8"/>
        <v>Si</v>
      </c>
    </row>
    <row r="88" spans="1:6" x14ac:dyDescent="0.3">
      <c r="A88" s="17">
        <f t="shared" si="6"/>
        <v>87</v>
      </c>
      <c r="B88" s="17"/>
      <c r="C88" s="26" t="str">
        <f t="shared" ca="1" si="4"/>
        <v>Mujer</v>
      </c>
      <c r="D88" s="19">
        <f t="shared" ca="1" si="5"/>
        <v>22</v>
      </c>
      <c r="E88" s="19">
        <f t="shared" ca="1" si="7"/>
        <v>46</v>
      </c>
      <c r="F88" t="str">
        <f t="shared" ca="1" si="8"/>
        <v>Si</v>
      </c>
    </row>
    <row r="89" spans="1:6" x14ac:dyDescent="0.3">
      <c r="A89" s="17">
        <f t="shared" si="6"/>
        <v>88</v>
      </c>
      <c r="B89" s="17"/>
      <c r="C89" s="26" t="str">
        <f t="shared" ca="1" si="4"/>
        <v>Mujer</v>
      </c>
      <c r="D89" s="19">
        <f t="shared" ca="1" si="5"/>
        <v>71</v>
      </c>
      <c r="E89" s="19">
        <f t="shared" ca="1" si="7"/>
        <v>55</v>
      </c>
      <c r="F89" t="str">
        <f t="shared" ca="1" si="8"/>
        <v>Si</v>
      </c>
    </row>
    <row r="90" spans="1:6" x14ac:dyDescent="0.3">
      <c r="A90" s="17">
        <f t="shared" si="6"/>
        <v>89</v>
      </c>
      <c r="B90" s="17"/>
      <c r="C90" s="26" t="str">
        <f t="shared" ca="1" si="4"/>
        <v>Mujer</v>
      </c>
      <c r="D90" s="19">
        <f t="shared" ca="1" si="5"/>
        <v>74</v>
      </c>
      <c r="E90" s="19">
        <f t="shared" ca="1" si="7"/>
        <v>103</v>
      </c>
      <c r="F90" t="str">
        <f t="shared" ca="1" si="8"/>
        <v>Si</v>
      </c>
    </row>
    <row r="91" spans="1:6" x14ac:dyDescent="0.3">
      <c r="A91" s="17">
        <f t="shared" si="6"/>
        <v>90</v>
      </c>
      <c r="B91" s="17"/>
      <c r="C91" s="26" t="str">
        <f t="shared" ca="1" si="4"/>
        <v>Hombre</v>
      </c>
      <c r="D91" s="19">
        <f t="shared" ca="1" si="5"/>
        <v>23</v>
      </c>
      <c r="E91" s="19">
        <f t="shared" ca="1" si="7"/>
        <v>55</v>
      </c>
      <c r="F91" t="str">
        <f t="shared" ca="1" si="8"/>
        <v>Si</v>
      </c>
    </row>
    <row r="92" spans="1:6" x14ac:dyDescent="0.3">
      <c r="A92" s="17">
        <f t="shared" si="6"/>
        <v>91</v>
      </c>
      <c r="B92" s="17"/>
      <c r="C92" s="26" t="str">
        <f t="shared" ca="1" si="4"/>
        <v>Mujer</v>
      </c>
      <c r="D92" s="19">
        <f t="shared" ca="1" si="5"/>
        <v>36</v>
      </c>
      <c r="E92" s="19">
        <f t="shared" ca="1" si="7"/>
        <v>13</v>
      </c>
      <c r="F92" t="str">
        <f t="shared" ca="1" si="8"/>
        <v>Si</v>
      </c>
    </row>
    <row r="93" spans="1:6" x14ac:dyDescent="0.3">
      <c r="A93" s="17">
        <f t="shared" si="6"/>
        <v>92</v>
      </c>
      <c r="B93" s="17"/>
      <c r="C93" s="26" t="str">
        <f t="shared" ca="1" si="4"/>
        <v>Hombre</v>
      </c>
      <c r="D93" s="19">
        <f t="shared" ca="1" si="5"/>
        <v>74</v>
      </c>
      <c r="E93" s="19">
        <f t="shared" ca="1" si="7"/>
        <v>101</v>
      </c>
      <c r="F93" t="str">
        <f t="shared" ca="1" si="8"/>
        <v>Si</v>
      </c>
    </row>
    <row r="94" spans="1:6" x14ac:dyDescent="0.3">
      <c r="A94" s="17">
        <f t="shared" si="6"/>
        <v>93</v>
      </c>
      <c r="B94" s="17"/>
      <c r="C94" s="26" t="str">
        <f t="shared" ca="1" si="4"/>
        <v>Mujer</v>
      </c>
      <c r="D94" s="19">
        <f t="shared" ca="1" si="5"/>
        <v>65</v>
      </c>
      <c r="E94" s="19">
        <f t="shared" ca="1" si="7"/>
        <v>44</v>
      </c>
      <c r="F94" t="str">
        <f t="shared" ca="1" si="8"/>
        <v>Si</v>
      </c>
    </row>
    <row r="95" spans="1:6" x14ac:dyDescent="0.3">
      <c r="A95" s="17">
        <f t="shared" si="6"/>
        <v>94</v>
      </c>
      <c r="B95" s="17"/>
      <c r="C95" s="26" t="str">
        <f t="shared" ca="1" si="4"/>
        <v>Mujer</v>
      </c>
      <c r="D95" s="19">
        <f t="shared" ca="1" si="5"/>
        <v>75</v>
      </c>
      <c r="E95" s="19">
        <f t="shared" ca="1" si="7"/>
        <v>68</v>
      </c>
      <c r="F95" t="str">
        <f t="shared" ca="1" si="8"/>
        <v>Si</v>
      </c>
    </row>
    <row r="96" spans="1:6" x14ac:dyDescent="0.3">
      <c r="A96" s="17">
        <f t="shared" si="6"/>
        <v>95</v>
      </c>
      <c r="B96" s="17"/>
      <c r="C96" s="26" t="str">
        <f t="shared" ca="1" si="4"/>
        <v>Hombre</v>
      </c>
      <c r="D96" s="19">
        <f t="shared" ca="1" si="5"/>
        <v>12</v>
      </c>
      <c r="E96" s="19">
        <f t="shared" ca="1" si="7"/>
        <v>176</v>
      </c>
      <c r="F96" t="str">
        <f t="shared" ca="1" si="8"/>
        <v>No</v>
      </c>
    </row>
    <row r="97" spans="1:6" x14ac:dyDescent="0.3">
      <c r="A97" s="17">
        <f t="shared" si="6"/>
        <v>96</v>
      </c>
      <c r="B97" s="17"/>
      <c r="C97" s="26" t="str">
        <f t="shared" ca="1" si="4"/>
        <v>Mujer</v>
      </c>
      <c r="D97" s="19">
        <f t="shared" ca="1" si="5"/>
        <v>54</v>
      </c>
      <c r="E97" s="19">
        <f t="shared" ca="1" si="7"/>
        <v>73</v>
      </c>
      <c r="F97" t="str">
        <f t="shared" ca="1" si="8"/>
        <v>Si</v>
      </c>
    </row>
    <row r="98" spans="1:6" x14ac:dyDescent="0.3">
      <c r="A98" s="17">
        <f t="shared" si="6"/>
        <v>97</v>
      </c>
      <c r="B98" s="17"/>
      <c r="C98" s="26" t="str">
        <f t="shared" ca="1" si="4"/>
        <v>Hombre</v>
      </c>
      <c r="D98" s="19">
        <f t="shared" ca="1" si="5"/>
        <v>52</v>
      </c>
      <c r="E98" s="19">
        <f t="shared" ca="1" si="7"/>
        <v>101</v>
      </c>
      <c r="F98" t="str">
        <f t="shared" ca="1" si="8"/>
        <v>Si</v>
      </c>
    </row>
    <row r="99" spans="1:6" x14ac:dyDescent="0.3">
      <c r="A99" s="17">
        <f t="shared" si="6"/>
        <v>98</v>
      </c>
      <c r="B99" s="17"/>
      <c r="C99" s="26" t="str">
        <f t="shared" ca="1" si="4"/>
        <v>Mujer</v>
      </c>
      <c r="D99" s="19">
        <f t="shared" ca="1" si="5"/>
        <v>67</v>
      </c>
      <c r="E99" s="19">
        <f t="shared" ca="1" si="7"/>
        <v>19</v>
      </c>
      <c r="F99" t="str">
        <f t="shared" ca="1" si="8"/>
        <v>Si</v>
      </c>
    </row>
    <row r="100" spans="1:6" x14ac:dyDescent="0.3">
      <c r="A100" s="17">
        <f t="shared" si="6"/>
        <v>99</v>
      </c>
      <c r="B100" s="17"/>
      <c r="C100" s="26" t="str">
        <f t="shared" ca="1" si="4"/>
        <v>Hombre</v>
      </c>
      <c r="D100" s="19">
        <f t="shared" ca="1" si="5"/>
        <v>47</v>
      </c>
      <c r="E100" s="19">
        <f t="shared" ca="1" si="7"/>
        <v>164</v>
      </c>
      <c r="F100" t="str">
        <f t="shared" ca="1" si="8"/>
        <v>No</v>
      </c>
    </row>
    <row r="101" spans="1:6" x14ac:dyDescent="0.3">
      <c r="A101" s="17">
        <f t="shared" si="6"/>
        <v>100</v>
      </c>
      <c r="B101" s="17"/>
      <c r="C101" s="26" t="str">
        <f t="shared" ca="1" si="4"/>
        <v>Hombre</v>
      </c>
      <c r="D101" s="19">
        <f t="shared" ca="1" si="5"/>
        <v>46</v>
      </c>
      <c r="E101" s="19">
        <f t="shared" ca="1" si="7"/>
        <v>5</v>
      </c>
      <c r="F101" t="str">
        <f t="shared" ca="1" si="8"/>
        <v>Si</v>
      </c>
    </row>
    <row r="102" spans="1:6" x14ac:dyDescent="0.3">
      <c r="A102" s="17">
        <f t="shared" si="6"/>
        <v>101</v>
      </c>
      <c r="B102" s="17"/>
      <c r="C102" s="26" t="str">
        <f t="shared" ca="1" si="4"/>
        <v>Mujer</v>
      </c>
      <c r="D102" s="19">
        <f t="shared" ca="1" si="5"/>
        <v>36</v>
      </c>
      <c r="E102" s="19">
        <f t="shared" ca="1" si="7"/>
        <v>156</v>
      </c>
      <c r="F102" t="str">
        <f t="shared" ca="1" si="8"/>
        <v>No</v>
      </c>
    </row>
    <row r="103" spans="1:6" x14ac:dyDescent="0.3">
      <c r="A103" s="17">
        <f t="shared" si="6"/>
        <v>102</v>
      </c>
      <c r="B103" s="17"/>
      <c r="C103" s="26" t="str">
        <f t="shared" ca="1" si="4"/>
        <v>Mujer</v>
      </c>
      <c r="D103" s="19">
        <f t="shared" ca="1" si="5"/>
        <v>13</v>
      </c>
      <c r="E103" s="19">
        <f t="shared" ca="1" si="7"/>
        <v>179</v>
      </c>
      <c r="F103" t="str">
        <f t="shared" ca="1" si="8"/>
        <v>No</v>
      </c>
    </row>
    <row r="104" spans="1:6" x14ac:dyDescent="0.3">
      <c r="A104" s="17">
        <f t="shared" si="6"/>
        <v>103</v>
      </c>
      <c r="B104" s="17"/>
      <c r="C104" s="26" t="str">
        <f t="shared" ca="1" si="4"/>
        <v>Mujer</v>
      </c>
      <c r="D104" s="19">
        <f t="shared" ca="1" si="5"/>
        <v>11</v>
      </c>
      <c r="E104" s="19">
        <f t="shared" ca="1" si="7"/>
        <v>29</v>
      </c>
      <c r="F104" t="str">
        <f t="shared" ca="1" si="8"/>
        <v>Si</v>
      </c>
    </row>
    <row r="105" spans="1:6" x14ac:dyDescent="0.3">
      <c r="A105" s="17">
        <f t="shared" si="6"/>
        <v>104</v>
      </c>
      <c r="B105" s="17"/>
      <c r="C105" s="26" t="str">
        <f t="shared" ca="1" si="4"/>
        <v>Mujer</v>
      </c>
      <c r="D105" s="19">
        <f t="shared" ca="1" si="5"/>
        <v>23</v>
      </c>
      <c r="E105" s="19">
        <f t="shared" ca="1" si="7"/>
        <v>117</v>
      </c>
      <c r="F105" t="str">
        <f t="shared" ca="1" si="8"/>
        <v>Si</v>
      </c>
    </row>
    <row r="106" spans="1:6" x14ac:dyDescent="0.3">
      <c r="A106" s="17">
        <f t="shared" si="6"/>
        <v>105</v>
      </c>
      <c r="B106" s="17"/>
      <c r="C106" s="26" t="str">
        <f t="shared" ref="C106:C169" ca="1" si="9">CHOOSE(RANDBETWEEN(1,2),"Hombre","Mujer")</f>
        <v>Mujer</v>
      </c>
      <c r="D106" s="19">
        <f t="shared" ca="1" si="5"/>
        <v>30</v>
      </c>
      <c r="E106" s="19">
        <f t="shared" ca="1" si="7"/>
        <v>91</v>
      </c>
      <c r="F106" t="str">
        <f t="shared" ca="1" si="8"/>
        <v>Si</v>
      </c>
    </row>
    <row r="107" spans="1:6" x14ac:dyDescent="0.3">
      <c r="A107" s="17">
        <f t="shared" si="6"/>
        <v>106</v>
      </c>
      <c r="B107" s="17"/>
      <c r="C107" s="26" t="str">
        <f t="shared" ca="1" si="9"/>
        <v>Mujer</v>
      </c>
      <c r="D107" s="19">
        <f t="shared" ca="1" si="5"/>
        <v>44</v>
      </c>
      <c r="E107" s="19">
        <f t="shared" ca="1" si="7"/>
        <v>10</v>
      </c>
      <c r="F107" t="str">
        <f t="shared" ca="1" si="8"/>
        <v>Si</v>
      </c>
    </row>
    <row r="108" spans="1:6" x14ac:dyDescent="0.3">
      <c r="A108" s="17">
        <f t="shared" si="6"/>
        <v>107</v>
      </c>
      <c r="B108" s="17"/>
      <c r="C108" s="26" t="str">
        <f t="shared" ca="1" si="9"/>
        <v>Mujer</v>
      </c>
      <c r="D108" s="19">
        <f t="shared" ref="D108:D171" ca="1" si="10">RANDBETWEEN(11,80)</f>
        <v>70</v>
      </c>
      <c r="E108" s="19">
        <f t="shared" ca="1" si="7"/>
        <v>168</v>
      </c>
      <c r="F108" t="str">
        <f t="shared" ca="1" si="8"/>
        <v>No</v>
      </c>
    </row>
    <row r="109" spans="1:6" x14ac:dyDescent="0.3">
      <c r="A109" s="17">
        <f t="shared" si="6"/>
        <v>108</v>
      </c>
      <c r="B109" s="17"/>
      <c r="C109" s="26" t="str">
        <f t="shared" ca="1" si="9"/>
        <v>Hombre</v>
      </c>
      <c r="D109" s="19">
        <f t="shared" ca="1" si="10"/>
        <v>80</v>
      </c>
      <c r="E109" s="19">
        <f t="shared" ca="1" si="7"/>
        <v>175</v>
      </c>
      <c r="F109" t="str">
        <f t="shared" ca="1" si="8"/>
        <v>No</v>
      </c>
    </row>
    <row r="110" spans="1:6" x14ac:dyDescent="0.3">
      <c r="A110" s="17">
        <f t="shared" si="6"/>
        <v>109</v>
      </c>
      <c r="B110" s="17"/>
      <c r="C110" s="26" t="str">
        <f t="shared" ca="1" si="9"/>
        <v>Mujer</v>
      </c>
      <c r="D110" s="19">
        <f t="shared" ca="1" si="10"/>
        <v>80</v>
      </c>
      <c r="E110" s="19">
        <f t="shared" ca="1" si="7"/>
        <v>66</v>
      </c>
      <c r="F110" t="str">
        <f t="shared" ca="1" si="8"/>
        <v>Si</v>
      </c>
    </row>
    <row r="111" spans="1:6" x14ac:dyDescent="0.3">
      <c r="A111" s="17">
        <f t="shared" si="6"/>
        <v>110</v>
      </c>
      <c r="B111" s="17"/>
      <c r="C111" s="26" t="str">
        <f t="shared" ca="1" si="9"/>
        <v>Mujer</v>
      </c>
      <c r="D111" s="19">
        <f t="shared" ca="1" si="10"/>
        <v>49</v>
      </c>
      <c r="E111" s="19">
        <f t="shared" ca="1" si="7"/>
        <v>168</v>
      </c>
      <c r="F111" t="str">
        <f t="shared" ca="1" si="8"/>
        <v>No</v>
      </c>
    </row>
    <row r="112" spans="1:6" x14ac:dyDescent="0.3">
      <c r="A112" s="17">
        <f t="shared" si="6"/>
        <v>111</v>
      </c>
      <c r="B112" s="17"/>
      <c r="C112" s="26" t="str">
        <f t="shared" ca="1" si="9"/>
        <v>Hombre</v>
      </c>
      <c r="D112" s="19">
        <f t="shared" ca="1" si="10"/>
        <v>33</v>
      </c>
      <c r="E112" s="19">
        <f t="shared" ca="1" si="7"/>
        <v>69</v>
      </c>
      <c r="F112" t="str">
        <f t="shared" ca="1" si="8"/>
        <v>Si</v>
      </c>
    </row>
    <row r="113" spans="1:6" x14ac:dyDescent="0.3">
      <c r="A113" s="17">
        <f t="shared" si="6"/>
        <v>112</v>
      </c>
      <c r="B113" s="17"/>
      <c r="C113" s="26" t="str">
        <f t="shared" ca="1" si="9"/>
        <v>Mujer</v>
      </c>
      <c r="D113" s="19">
        <f t="shared" ca="1" si="10"/>
        <v>49</v>
      </c>
      <c r="E113" s="19">
        <f t="shared" ca="1" si="7"/>
        <v>136</v>
      </c>
      <c r="F113" t="str">
        <f t="shared" ca="1" si="8"/>
        <v>No</v>
      </c>
    </row>
    <row r="114" spans="1:6" x14ac:dyDescent="0.3">
      <c r="A114" s="17">
        <f t="shared" si="6"/>
        <v>113</v>
      </c>
      <c r="B114" s="17"/>
      <c r="C114" s="26" t="str">
        <f t="shared" ca="1" si="9"/>
        <v>Hombre</v>
      </c>
      <c r="D114" s="19">
        <f t="shared" ca="1" si="10"/>
        <v>23</v>
      </c>
      <c r="E114" s="19">
        <f t="shared" ca="1" si="7"/>
        <v>179</v>
      </c>
      <c r="F114" t="str">
        <f t="shared" ca="1" si="8"/>
        <v>No</v>
      </c>
    </row>
    <row r="115" spans="1:6" x14ac:dyDescent="0.3">
      <c r="A115" s="17">
        <f t="shared" si="6"/>
        <v>114</v>
      </c>
      <c r="B115" s="17"/>
      <c r="C115" s="26" t="str">
        <f t="shared" ca="1" si="9"/>
        <v>Hombre</v>
      </c>
      <c r="D115" s="19">
        <f t="shared" ca="1" si="10"/>
        <v>47</v>
      </c>
      <c r="E115" s="19">
        <f t="shared" ca="1" si="7"/>
        <v>30</v>
      </c>
      <c r="F115" t="str">
        <f t="shared" ca="1" si="8"/>
        <v>Si</v>
      </c>
    </row>
    <row r="116" spans="1:6" x14ac:dyDescent="0.3">
      <c r="A116" s="17">
        <f t="shared" si="6"/>
        <v>115</v>
      </c>
      <c r="B116" s="17"/>
      <c r="C116" s="26" t="str">
        <f t="shared" ca="1" si="9"/>
        <v>Hombre</v>
      </c>
      <c r="D116" s="19">
        <f t="shared" ca="1" si="10"/>
        <v>15</v>
      </c>
      <c r="E116" s="19">
        <f t="shared" ca="1" si="7"/>
        <v>18</v>
      </c>
      <c r="F116" t="str">
        <f t="shared" ca="1" si="8"/>
        <v>Si</v>
      </c>
    </row>
    <row r="117" spans="1:6" x14ac:dyDescent="0.3">
      <c r="A117" s="17">
        <f t="shared" si="6"/>
        <v>116</v>
      </c>
      <c r="B117" s="17"/>
      <c r="C117" s="26" t="str">
        <f t="shared" ca="1" si="9"/>
        <v>Hombre</v>
      </c>
      <c r="D117" s="19">
        <f t="shared" ca="1" si="10"/>
        <v>59</v>
      </c>
      <c r="E117" s="19">
        <f t="shared" ca="1" si="7"/>
        <v>98</v>
      </c>
      <c r="F117" t="str">
        <f t="shared" ca="1" si="8"/>
        <v>Si</v>
      </c>
    </row>
    <row r="118" spans="1:6" x14ac:dyDescent="0.3">
      <c r="A118" s="17">
        <f t="shared" si="6"/>
        <v>117</v>
      </c>
      <c r="B118" s="17"/>
      <c r="C118" s="26" t="str">
        <f t="shared" ca="1" si="9"/>
        <v>Mujer</v>
      </c>
      <c r="D118" s="19">
        <f t="shared" ca="1" si="10"/>
        <v>60</v>
      </c>
      <c r="E118" s="19">
        <f t="shared" ca="1" si="7"/>
        <v>48</v>
      </c>
      <c r="F118" t="str">
        <f t="shared" ca="1" si="8"/>
        <v>Si</v>
      </c>
    </row>
    <row r="119" spans="1:6" x14ac:dyDescent="0.3">
      <c r="A119" s="17">
        <f t="shared" si="6"/>
        <v>118</v>
      </c>
      <c r="B119" s="17"/>
      <c r="C119" s="26" t="str">
        <f t="shared" ca="1" si="9"/>
        <v>Hombre</v>
      </c>
      <c r="D119" s="19">
        <f t="shared" ca="1" si="10"/>
        <v>64</v>
      </c>
      <c r="E119" s="19">
        <f t="shared" ca="1" si="7"/>
        <v>15</v>
      </c>
      <c r="F119" t="str">
        <f t="shared" ca="1" si="8"/>
        <v>Si</v>
      </c>
    </row>
    <row r="120" spans="1:6" x14ac:dyDescent="0.3">
      <c r="A120" s="17">
        <f t="shared" si="6"/>
        <v>119</v>
      </c>
      <c r="B120" s="17"/>
      <c r="C120" s="26" t="str">
        <f t="shared" ca="1" si="9"/>
        <v>Hombre</v>
      </c>
      <c r="D120" s="19">
        <f t="shared" ca="1" si="10"/>
        <v>17</v>
      </c>
      <c r="E120" s="19">
        <f t="shared" ca="1" si="7"/>
        <v>42</v>
      </c>
      <c r="F120" t="str">
        <f t="shared" ca="1" si="8"/>
        <v>Si</v>
      </c>
    </row>
    <row r="121" spans="1:6" x14ac:dyDescent="0.3">
      <c r="A121" s="17">
        <f t="shared" si="6"/>
        <v>120</v>
      </c>
      <c r="B121" s="17"/>
      <c r="C121" s="26" t="str">
        <f t="shared" ca="1" si="9"/>
        <v>Mujer</v>
      </c>
      <c r="D121" s="19">
        <f t="shared" ca="1" si="10"/>
        <v>58</v>
      </c>
      <c r="E121" s="19">
        <f t="shared" ca="1" si="7"/>
        <v>119</v>
      </c>
      <c r="F121" t="str">
        <f t="shared" ca="1" si="8"/>
        <v>Si</v>
      </c>
    </row>
    <row r="122" spans="1:6" x14ac:dyDescent="0.3">
      <c r="A122" s="17">
        <f t="shared" si="6"/>
        <v>121</v>
      </c>
      <c r="B122" s="17"/>
      <c r="C122" s="26" t="str">
        <f t="shared" ca="1" si="9"/>
        <v>Mujer</v>
      </c>
      <c r="D122" s="19">
        <f t="shared" ca="1" si="10"/>
        <v>38</v>
      </c>
      <c r="E122" s="19">
        <f t="shared" ca="1" si="7"/>
        <v>108</v>
      </c>
      <c r="F122" t="str">
        <f t="shared" ca="1" si="8"/>
        <v>Si</v>
      </c>
    </row>
    <row r="123" spans="1:6" x14ac:dyDescent="0.3">
      <c r="A123" s="17">
        <f t="shared" si="6"/>
        <v>122</v>
      </c>
      <c r="B123" s="17"/>
      <c r="C123" s="26" t="str">
        <f t="shared" ca="1" si="9"/>
        <v>Mujer</v>
      </c>
      <c r="D123" s="19">
        <f t="shared" ca="1" si="10"/>
        <v>65</v>
      </c>
      <c r="E123" s="19">
        <f t="shared" ca="1" si="7"/>
        <v>14</v>
      </c>
      <c r="F123" t="str">
        <f t="shared" ca="1" si="8"/>
        <v>Si</v>
      </c>
    </row>
    <row r="124" spans="1:6" x14ac:dyDescent="0.3">
      <c r="A124" s="17">
        <f t="shared" si="6"/>
        <v>123</v>
      </c>
      <c r="B124" s="17"/>
      <c r="C124" s="26" t="str">
        <f t="shared" ca="1" si="9"/>
        <v>Mujer</v>
      </c>
      <c r="D124" s="19">
        <f t="shared" ca="1" si="10"/>
        <v>28</v>
      </c>
      <c r="E124" s="19">
        <f t="shared" ca="1" si="7"/>
        <v>2</v>
      </c>
      <c r="F124" t="str">
        <f t="shared" ca="1" si="8"/>
        <v>Si</v>
      </c>
    </row>
    <row r="125" spans="1:6" x14ac:dyDescent="0.3">
      <c r="A125" s="17">
        <f t="shared" si="6"/>
        <v>124</v>
      </c>
      <c r="B125" s="17"/>
      <c r="C125" s="26" t="str">
        <f t="shared" ca="1" si="9"/>
        <v>Mujer</v>
      </c>
      <c r="D125" s="19">
        <f t="shared" ca="1" si="10"/>
        <v>20</v>
      </c>
      <c r="E125" s="19">
        <f t="shared" ca="1" si="7"/>
        <v>27</v>
      </c>
      <c r="F125" t="str">
        <f t="shared" ca="1" si="8"/>
        <v>Si</v>
      </c>
    </row>
    <row r="126" spans="1:6" x14ac:dyDescent="0.3">
      <c r="A126" s="17">
        <f t="shared" si="6"/>
        <v>125</v>
      </c>
      <c r="B126" s="17"/>
      <c r="C126" s="26" t="str">
        <f t="shared" ca="1" si="9"/>
        <v>Hombre</v>
      </c>
      <c r="D126" s="19">
        <f t="shared" ca="1" si="10"/>
        <v>71</v>
      </c>
      <c r="E126" s="19">
        <f t="shared" ca="1" si="7"/>
        <v>48</v>
      </c>
      <c r="F126" t="str">
        <f t="shared" ca="1" si="8"/>
        <v>Si</v>
      </c>
    </row>
    <row r="127" spans="1:6" x14ac:dyDescent="0.3">
      <c r="A127" s="17">
        <f t="shared" si="6"/>
        <v>126</v>
      </c>
      <c r="B127" s="17"/>
      <c r="C127" s="26" t="str">
        <f t="shared" ca="1" si="9"/>
        <v>Mujer</v>
      </c>
      <c r="D127" s="19">
        <f t="shared" ca="1" si="10"/>
        <v>21</v>
      </c>
      <c r="E127" s="19">
        <f t="shared" ca="1" si="7"/>
        <v>142</v>
      </c>
      <c r="F127" t="str">
        <f t="shared" ca="1" si="8"/>
        <v>No</v>
      </c>
    </row>
    <row r="128" spans="1:6" x14ac:dyDescent="0.3">
      <c r="A128" s="17">
        <f t="shared" si="6"/>
        <v>127</v>
      </c>
      <c r="B128" s="17"/>
      <c r="C128" s="26" t="str">
        <f t="shared" ca="1" si="9"/>
        <v>Hombre</v>
      </c>
      <c r="D128" s="19">
        <f t="shared" ca="1" si="10"/>
        <v>57</v>
      </c>
      <c r="E128" s="19">
        <f t="shared" ca="1" si="7"/>
        <v>85</v>
      </c>
      <c r="F128" t="str">
        <f t="shared" ca="1" si="8"/>
        <v>Si</v>
      </c>
    </row>
    <row r="129" spans="1:6" x14ac:dyDescent="0.3">
      <c r="A129" s="17">
        <f t="shared" si="6"/>
        <v>128</v>
      </c>
      <c r="B129" s="17"/>
      <c r="C129" s="26" t="str">
        <f t="shared" ca="1" si="9"/>
        <v>Mujer</v>
      </c>
      <c r="D129" s="19">
        <f t="shared" ca="1" si="10"/>
        <v>27</v>
      </c>
      <c r="E129" s="19">
        <f t="shared" ca="1" si="7"/>
        <v>26</v>
      </c>
      <c r="F129" t="str">
        <f t="shared" ca="1" si="8"/>
        <v>Si</v>
      </c>
    </row>
    <row r="130" spans="1:6" x14ac:dyDescent="0.3">
      <c r="A130" s="17">
        <f t="shared" ref="A130:A193" si="11">ROW(A129)</f>
        <v>129</v>
      </c>
      <c r="B130" s="17"/>
      <c r="C130" s="26" t="str">
        <f t="shared" ca="1" si="9"/>
        <v>Mujer</v>
      </c>
      <c r="D130" s="19">
        <f t="shared" ca="1" si="10"/>
        <v>72</v>
      </c>
      <c r="E130" s="19">
        <f t="shared" ca="1" si="7"/>
        <v>70</v>
      </c>
      <c r="F130" t="str">
        <f t="shared" ca="1" si="8"/>
        <v>Si</v>
      </c>
    </row>
    <row r="131" spans="1:6" x14ac:dyDescent="0.3">
      <c r="A131" s="17">
        <f t="shared" si="11"/>
        <v>130</v>
      </c>
      <c r="B131" s="17"/>
      <c r="C131" s="26" t="str">
        <f t="shared" ca="1" si="9"/>
        <v>Hombre</v>
      </c>
      <c r="D131" s="19">
        <f t="shared" ca="1" si="10"/>
        <v>58</v>
      </c>
      <c r="E131" s="19">
        <f t="shared" ref="E131:E194" ca="1" si="12">RANDBETWEEN(1,180)</f>
        <v>140</v>
      </c>
      <c r="F131" t="str">
        <f t="shared" ref="F131:F194" ca="1" si="13">IF(E131&lt;=120,"Si","No")</f>
        <v>No</v>
      </c>
    </row>
    <row r="132" spans="1:6" x14ac:dyDescent="0.3">
      <c r="A132" s="17">
        <f t="shared" si="11"/>
        <v>131</v>
      </c>
      <c r="B132" s="17"/>
      <c r="C132" s="26" t="str">
        <f t="shared" ca="1" si="9"/>
        <v>Hombre</v>
      </c>
      <c r="D132" s="19">
        <f t="shared" ca="1" si="10"/>
        <v>76</v>
      </c>
      <c r="E132" s="19">
        <f t="shared" ca="1" si="12"/>
        <v>42</v>
      </c>
      <c r="F132" t="str">
        <f t="shared" ca="1" si="13"/>
        <v>Si</v>
      </c>
    </row>
    <row r="133" spans="1:6" x14ac:dyDescent="0.3">
      <c r="A133" s="17">
        <f t="shared" si="11"/>
        <v>132</v>
      </c>
      <c r="B133" s="17"/>
      <c r="C133" s="26" t="str">
        <f t="shared" ca="1" si="9"/>
        <v>Hombre</v>
      </c>
      <c r="D133" s="19">
        <f t="shared" ca="1" si="10"/>
        <v>41</v>
      </c>
      <c r="E133" s="19">
        <f t="shared" ca="1" si="12"/>
        <v>7</v>
      </c>
      <c r="F133" t="str">
        <f t="shared" ca="1" si="13"/>
        <v>Si</v>
      </c>
    </row>
    <row r="134" spans="1:6" x14ac:dyDescent="0.3">
      <c r="A134" s="17">
        <f t="shared" si="11"/>
        <v>133</v>
      </c>
      <c r="B134" s="17"/>
      <c r="C134" s="26" t="str">
        <f t="shared" ca="1" si="9"/>
        <v>Hombre</v>
      </c>
      <c r="D134" s="19">
        <f t="shared" ca="1" si="10"/>
        <v>69</v>
      </c>
      <c r="E134" s="19">
        <f t="shared" ca="1" si="12"/>
        <v>180</v>
      </c>
      <c r="F134" t="str">
        <f t="shared" ca="1" si="13"/>
        <v>No</v>
      </c>
    </row>
    <row r="135" spans="1:6" x14ac:dyDescent="0.3">
      <c r="A135" s="17">
        <f t="shared" si="11"/>
        <v>134</v>
      </c>
      <c r="B135" s="17"/>
      <c r="C135" s="26" t="str">
        <f t="shared" ca="1" si="9"/>
        <v>Hombre</v>
      </c>
      <c r="D135" s="19">
        <f t="shared" ca="1" si="10"/>
        <v>21</v>
      </c>
      <c r="E135" s="19">
        <f t="shared" ca="1" si="12"/>
        <v>69</v>
      </c>
      <c r="F135" t="str">
        <f t="shared" ca="1" si="13"/>
        <v>Si</v>
      </c>
    </row>
    <row r="136" spans="1:6" x14ac:dyDescent="0.3">
      <c r="A136" s="17">
        <f t="shared" si="11"/>
        <v>135</v>
      </c>
      <c r="B136" s="17"/>
      <c r="C136" s="26" t="str">
        <f t="shared" ca="1" si="9"/>
        <v>Mujer</v>
      </c>
      <c r="D136" s="19">
        <f t="shared" ca="1" si="10"/>
        <v>74</v>
      </c>
      <c r="E136" s="19">
        <f t="shared" ca="1" si="12"/>
        <v>112</v>
      </c>
      <c r="F136" t="str">
        <f t="shared" ca="1" si="13"/>
        <v>Si</v>
      </c>
    </row>
    <row r="137" spans="1:6" x14ac:dyDescent="0.3">
      <c r="A137" s="17">
        <f t="shared" si="11"/>
        <v>136</v>
      </c>
      <c r="B137" s="17"/>
      <c r="C137" s="26" t="str">
        <f t="shared" ca="1" si="9"/>
        <v>Mujer</v>
      </c>
      <c r="D137" s="19">
        <f t="shared" ca="1" si="10"/>
        <v>33</v>
      </c>
      <c r="E137" s="19">
        <f t="shared" ca="1" si="12"/>
        <v>36</v>
      </c>
      <c r="F137" t="str">
        <f t="shared" ca="1" si="13"/>
        <v>Si</v>
      </c>
    </row>
    <row r="138" spans="1:6" x14ac:dyDescent="0.3">
      <c r="A138" s="17">
        <f t="shared" si="11"/>
        <v>137</v>
      </c>
      <c r="B138" s="17"/>
      <c r="C138" s="26" t="str">
        <f t="shared" ca="1" si="9"/>
        <v>Mujer</v>
      </c>
      <c r="D138" s="19">
        <f t="shared" ca="1" si="10"/>
        <v>64</v>
      </c>
      <c r="E138" s="19">
        <f t="shared" ca="1" si="12"/>
        <v>142</v>
      </c>
      <c r="F138" t="str">
        <f t="shared" ca="1" si="13"/>
        <v>No</v>
      </c>
    </row>
    <row r="139" spans="1:6" x14ac:dyDescent="0.3">
      <c r="A139" s="17">
        <f t="shared" si="11"/>
        <v>138</v>
      </c>
      <c r="B139" s="17"/>
      <c r="C139" s="26" t="str">
        <f t="shared" ca="1" si="9"/>
        <v>Hombre</v>
      </c>
      <c r="D139" s="19">
        <f t="shared" ca="1" si="10"/>
        <v>72</v>
      </c>
      <c r="E139" s="19">
        <f t="shared" ca="1" si="12"/>
        <v>76</v>
      </c>
      <c r="F139" t="str">
        <f t="shared" ca="1" si="13"/>
        <v>Si</v>
      </c>
    </row>
    <row r="140" spans="1:6" x14ac:dyDescent="0.3">
      <c r="A140" s="17">
        <f t="shared" si="11"/>
        <v>139</v>
      </c>
      <c r="B140" s="17"/>
      <c r="C140" s="26" t="str">
        <f t="shared" ca="1" si="9"/>
        <v>Hombre</v>
      </c>
      <c r="D140" s="19">
        <f t="shared" ca="1" si="10"/>
        <v>72</v>
      </c>
      <c r="E140" s="19">
        <f t="shared" ca="1" si="12"/>
        <v>102</v>
      </c>
      <c r="F140" t="str">
        <f t="shared" ca="1" si="13"/>
        <v>Si</v>
      </c>
    </row>
    <row r="141" spans="1:6" x14ac:dyDescent="0.3">
      <c r="A141" s="17">
        <f t="shared" si="11"/>
        <v>140</v>
      </c>
      <c r="B141" s="17"/>
      <c r="C141" s="26" t="str">
        <f t="shared" ca="1" si="9"/>
        <v>Mujer</v>
      </c>
      <c r="D141" s="19">
        <f t="shared" ca="1" si="10"/>
        <v>79</v>
      </c>
      <c r="E141" s="19">
        <f t="shared" ca="1" si="12"/>
        <v>173</v>
      </c>
      <c r="F141" t="str">
        <f t="shared" ca="1" si="13"/>
        <v>No</v>
      </c>
    </row>
    <row r="142" spans="1:6" x14ac:dyDescent="0.3">
      <c r="A142" s="17">
        <f t="shared" si="11"/>
        <v>141</v>
      </c>
      <c r="B142" s="17"/>
      <c r="C142" s="26" t="str">
        <f t="shared" ca="1" si="9"/>
        <v>Mujer</v>
      </c>
      <c r="D142" s="19">
        <f t="shared" ca="1" si="10"/>
        <v>65</v>
      </c>
      <c r="E142" s="19">
        <f t="shared" ca="1" si="12"/>
        <v>97</v>
      </c>
      <c r="F142" t="str">
        <f t="shared" ca="1" si="13"/>
        <v>Si</v>
      </c>
    </row>
    <row r="143" spans="1:6" x14ac:dyDescent="0.3">
      <c r="A143" s="17">
        <f t="shared" si="11"/>
        <v>142</v>
      </c>
      <c r="B143" s="17"/>
      <c r="C143" s="26" t="str">
        <f t="shared" ca="1" si="9"/>
        <v>Mujer</v>
      </c>
      <c r="D143" s="19">
        <f t="shared" ca="1" si="10"/>
        <v>72</v>
      </c>
      <c r="E143" s="19">
        <f t="shared" ca="1" si="12"/>
        <v>1</v>
      </c>
      <c r="F143" t="str">
        <f t="shared" ca="1" si="13"/>
        <v>Si</v>
      </c>
    </row>
    <row r="144" spans="1:6" x14ac:dyDescent="0.3">
      <c r="A144" s="17">
        <f t="shared" si="11"/>
        <v>143</v>
      </c>
      <c r="B144" s="17"/>
      <c r="C144" s="26" t="str">
        <f t="shared" ca="1" si="9"/>
        <v>Hombre</v>
      </c>
      <c r="D144" s="19">
        <f t="shared" ca="1" si="10"/>
        <v>59</v>
      </c>
      <c r="E144" s="19">
        <f t="shared" ca="1" si="12"/>
        <v>146</v>
      </c>
      <c r="F144" t="str">
        <f t="shared" ca="1" si="13"/>
        <v>No</v>
      </c>
    </row>
    <row r="145" spans="1:6" x14ac:dyDescent="0.3">
      <c r="A145" s="17">
        <f t="shared" si="11"/>
        <v>144</v>
      </c>
      <c r="B145" s="17"/>
      <c r="C145" s="26" t="str">
        <f t="shared" ca="1" si="9"/>
        <v>Hombre</v>
      </c>
      <c r="D145" s="19">
        <f t="shared" ca="1" si="10"/>
        <v>25</v>
      </c>
      <c r="E145" s="19">
        <f t="shared" ca="1" si="12"/>
        <v>49</v>
      </c>
      <c r="F145" t="str">
        <f t="shared" ca="1" si="13"/>
        <v>Si</v>
      </c>
    </row>
    <row r="146" spans="1:6" x14ac:dyDescent="0.3">
      <c r="A146" s="17">
        <f t="shared" si="11"/>
        <v>145</v>
      </c>
      <c r="B146" s="17"/>
      <c r="C146" s="26" t="str">
        <f t="shared" ca="1" si="9"/>
        <v>Mujer</v>
      </c>
      <c r="D146" s="19">
        <f t="shared" ca="1" si="10"/>
        <v>66</v>
      </c>
      <c r="E146" s="19">
        <f t="shared" ca="1" si="12"/>
        <v>89</v>
      </c>
      <c r="F146" t="str">
        <f t="shared" ca="1" si="13"/>
        <v>Si</v>
      </c>
    </row>
    <row r="147" spans="1:6" x14ac:dyDescent="0.3">
      <c r="A147" s="17">
        <f t="shared" si="11"/>
        <v>146</v>
      </c>
      <c r="B147" s="17"/>
      <c r="C147" s="26" t="str">
        <f t="shared" ca="1" si="9"/>
        <v>Mujer</v>
      </c>
      <c r="D147" s="19">
        <f t="shared" ca="1" si="10"/>
        <v>44</v>
      </c>
      <c r="E147" s="19">
        <f t="shared" ca="1" si="12"/>
        <v>43</v>
      </c>
      <c r="F147" t="str">
        <f t="shared" ca="1" si="13"/>
        <v>Si</v>
      </c>
    </row>
    <row r="148" spans="1:6" x14ac:dyDescent="0.3">
      <c r="A148" s="17">
        <f t="shared" si="11"/>
        <v>147</v>
      </c>
      <c r="B148" s="17"/>
      <c r="C148" s="26" t="str">
        <f t="shared" ca="1" si="9"/>
        <v>Hombre</v>
      </c>
      <c r="D148" s="19">
        <f t="shared" ca="1" si="10"/>
        <v>18</v>
      </c>
      <c r="E148" s="19">
        <f t="shared" ca="1" si="12"/>
        <v>7</v>
      </c>
      <c r="F148" t="str">
        <f t="shared" ca="1" si="13"/>
        <v>Si</v>
      </c>
    </row>
    <row r="149" spans="1:6" x14ac:dyDescent="0.3">
      <c r="A149" s="17">
        <f t="shared" si="11"/>
        <v>148</v>
      </c>
      <c r="B149" s="17"/>
      <c r="C149" s="26" t="str">
        <f t="shared" ca="1" si="9"/>
        <v>Mujer</v>
      </c>
      <c r="D149" s="19">
        <f t="shared" ca="1" si="10"/>
        <v>59</v>
      </c>
      <c r="E149" s="19">
        <f t="shared" ca="1" si="12"/>
        <v>29</v>
      </c>
      <c r="F149" t="str">
        <f t="shared" ca="1" si="13"/>
        <v>Si</v>
      </c>
    </row>
    <row r="150" spans="1:6" x14ac:dyDescent="0.3">
      <c r="A150" s="17">
        <f t="shared" si="11"/>
        <v>149</v>
      </c>
      <c r="B150" s="17"/>
      <c r="C150" s="26" t="str">
        <f t="shared" ca="1" si="9"/>
        <v>Hombre</v>
      </c>
      <c r="D150" s="19">
        <f t="shared" ca="1" si="10"/>
        <v>74</v>
      </c>
      <c r="E150" s="19">
        <f t="shared" ca="1" si="12"/>
        <v>74</v>
      </c>
      <c r="F150" t="str">
        <f t="shared" ca="1" si="13"/>
        <v>Si</v>
      </c>
    </row>
    <row r="151" spans="1:6" x14ac:dyDescent="0.3">
      <c r="A151" s="17">
        <f t="shared" si="11"/>
        <v>150</v>
      </c>
      <c r="B151" s="17"/>
      <c r="C151" s="26" t="str">
        <f t="shared" ca="1" si="9"/>
        <v>Mujer</v>
      </c>
      <c r="D151" s="19">
        <f t="shared" ca="1" si="10"/>
        <v>74</v>
      </c>
      <c r="E151" s="19">
        <f t="shared" ca="1" si="12"/>
        <v>126</v>
      </c>
      <c r="F151" t="str">
        <f t="shared" ca="1" si="13"/>
        <v>No</v>
      </c>
    </row>
    <row r="152" spans="1:6" x14ac:dyDescent="0.3">
      <c r="A152" s="17">
        <f t="shared" si="11"/>
        <v>151</v>
      </c>
      <c r="B152" s="17"/>
      <c r="C152" s="26" t="str">
        <f t="shared" ca="1" si="9"/>
        <v>Hombre</v>
      </c>
      <c r="D152" s="19">
        <f t="shared" ca="1" si="10"/>
        <v>20</v>
      </c>
      <c r="E152" s="19">
        <f t="shared" ca="1" si="12"/>
        <v>124</v>
      </c>
      <c r="F152" t="str">
        <f t="shared" ca="1" si="13"/>
        <v>No</v>
      </c>
    </row>
    <row r="153" spans="1:6" x14ac:dyDescent="0.3">
      <c r="A153" s="17">
        <f t="shared" si="11"/>
        <v>152</v>
      </c>
      <c r="B153" s="17"/>
      <c r="C153" s="26" t="str">
        <f t="shared" ca="1" si="9"/>
        <v>Mujer</v>
      </c>
      <c r="D153" s="19">
        <f t="shared" ca="1" si="10"/>
        <v>79</v>
      </c>
      <c r="E153" s="19">
        <f t="shared" ca="1" si="12"/>
        <v>64</v>
      </c>
      <c r="F153" t="str">
        <f t="shared" ca="1" si="13"/>
        <v>Si</v>
      </c>
    </row>
    <row r="154" spans="1:6" x14ac:dyDescent="0.3">
      <c r="A154" s="17">
        <f t="shared" si="11"/>
        <v>153</v>
      </c>
      <c r="B154" s="17"/>
      <c r="C154" s="26" t="str">
        <f t="shared" ca="1" si="9"/>
        <v>Mujer</v>
      </c>
      <c r="D154" s="19">
        <f t="shared" ca="1" si="10"/>
        <v>62</v>
      </c>
      <c r="E154" s="19">
        <f t="shared" ca="1" si="12"/>
        <v>73</v>
      </c>
      <c r="F154" t="str">
        <f t="shared" ca="1" si="13"/>
        <v>Si</v>
      </c>
    </row>
    <row r="155" spans="1:6" x14ac:dyDescent="0.3">
      <c r="A155" s="17">
        <f t="shared" si="11"/>
        <v>154</v>
      </c>
      <c r="B155" s="17"/>
      <c r="C155" s="26" t="str">
        <f t="shared" ca="1" si="9"/>
        <v>Mujer</v>
      </c>
      <c r="D155" s="19">
        <f t="shared" ca="1" si="10"/>
        <v>35</v>
      </c>
      <c r="E155" s="19">
        <f t="shared" ca="1" si="12"/>
        <v>62</v>
      </c>
      <c r="F155" t="str">
        <f t="shared" ca="1" si="13"/>
        <v>Si</v>
      </c>
    </row>
    <row r="156" spans="1:6" x14ac:dyDescent="0.3">
      <c r="A156" s="17">
        <f t="shared" si="11"/>
        <v>155</v>
      </c>
      <c r="B156" s="17"/>
      <c r="C156" s="26" t="str">
        <f t="shared" ca="1" si="9"/>
        <v>Mujer</v>
      </c>
      <c r="D156" s="19">
        <f t="shared" ca="1" si="10"/>
        <v>80</v>
      </c>
      <c r="E156" s="19">
        <f t="shared" ca="1" si="12"/>
        <v>48</v>
      </c>
      <c r="F156" t="str">
        <f t="shared" ca="1" si="13"/>
        <v>Si</v>
      </c>
    </row>
    <row r="157" spans="1:6" x14ac:dyDescent="0.3">
      <c r="A157" s="17">
        <f t="shared" si="11"/>
        <v>156</v>
      </c>
      <c r="B157" s="17"/>
      <c r="C157" s="26" t="str">
        <f t="shared" ca="1" si="9"/>
        <v>Mujer</v>
      </c>
      <c r="D157" s="19">
        <f t="shared" ca="1" si="10"/>
        <v>53</v>
      </c>
      <c r="E157" s="19">
        <f t="shared" ca="1" si="12"/>
        <v>171</v>
      </c>
      <c r="F157" t="str">
        <f t="shared" ca="1" si="13"/>
        <v>No</v>
      </c>
    </row>
    <row r="158" spans="1:6" x14ac:dyDescent="0.3">
      <c r="A158" s="17">
        <f t="shared" si="11"/>
        <v>157</v>
      </c>
      <c r="B158" s="17"/>
      <c r="C158" s="26" t="str">
        <f t="shared" ca="1" si="9"/>
        <v>Mujer</v>
      </c>
      <c r="D158" s="19">
        <f t="shared" ca="1" si="10"/>
        <v>70</v>
      </c>
      <c r="E158" s="19">
        <f t="shared" ca="1" si="12"/>
        <v>97</v>
      </c>
      <c r="F158" t="str">
        <f t="shared" ca="1" si="13"/>
        <v>Si</v>
      </c>
    </row>
    <row r="159" spans="1:6" x14ac:dyDescent="0.3">
      <c r="A159" s="17">
        <f t="shared" si="11"/>
        <v>158</v>
      </c>
      <c r="B159" s="17"/>
      <c r="C159" s="26" t="str">
        <f t="shared" ca="1" si="9"/>
        <v>Mujer</v>
      </c>
      <c r="D159" s="19">
        <f t="shared" ca="1" si="10"/>
        <v>28</v>
      </c>
      <c r="E159" s="19">
        <f t="shared" ca="1" si="12"/>
        <v>79</v>
      </c>
      <c r="F159" t="str">
        <f t="shared" ca="1" si="13"/>
        <v>Si</v>
      </c>
    </row>
    <row r="160" spans="1:6" x14ac:dyDescent="0.3">
      <c r="A160" s="17">
        <f t="shared" si="11"/>
        <v>159</v>
      </c>
      <c r="B160" s="17"/>
      <c r="C160" s="26" t="str">
        <f t="shared" ca="1" si="9"/>
        <v>Mujer</v>
      </c>
      <c r="D160" s="19">
        <f t="shared" ca="1" si="10"/>
        <v>15</v>
      </c>
      <c r="E160" s="19">
        <f t="shared" ca="1" si="12"/>
        <v>25</v>
      </c>
      <c r="F160" t="str">
        <f t="shared" ca="1" si="13"/>
        <v>Si</v>
      </c>
    </row>
    <row r="161" spans="1:6" x14ac:dyDescent="0.3">
      <c r="A161" s="17">
        <f t="shared" si="11"/>
        <v>160</v>
      </c>
      <c r="B161" s="17"/>
      <c r="C161" s="26" t="str">
        <f t="shared" ca="1" si="9"/>
        <v>Hombre</v>
      </c>
      <c r="D161" s="19">
        <f t="shared" ca="1" si="10"/>
        <v>80</v>
      </c>
      <c r="E161" s="19">
        <f t="shared" ca="1" si="12"/>
        <v>17</v>
      </c>
      <c r="F161" t="str">
        <f t="shared" ca="1" si="13"/>
        <v>Si</v>
      </c>
    </row>
    <row r="162" spans="1:6" x14ac:dyDescent="0.3">
      <c r="A162" s="17">
        <f t="shared" si="11"/>
        <v>161</v>
      </c>
      <c r="B162" s="17"/>
      <c r="C162" s="26" t="str">
        <f t="shared" ca="1" si="9"/>
        <v>Hombre</v>
      </c>
      <c r="D162" s="19">
        <f t="shared" ca="1" si="10"/>
        <v>14</v>
      </c>
      <c r="E162" s="19">
        <f t="shared" ca="1" si="12"/>
        <v>101</v>
      </c>
      <c r="F162" t="str">
        <f t="shared" ca="1" si="13"/>
        <v>Si</v>
      </c>
    </row>
    <row r="163" spans="1:6" x14ac:dyDescent="0.3">
      <c r="A163" s="17">
        <f t="shared" si="11"/>
        <v>162</v>
      </c>
      <c r="B163" s="17"/>
      <c r="C163" s="26" t="str">
        <f t="shared" ca="1" si="9"/>
        <v>Hombre</v>
      </c>
      <c r="D163" s="19">
        <f t="shared" ca="1" si="10"/>
        <v>80</v>
      </c>
      <c r="E163" s="19">
        <f t="shared" ca="1" si="12"/>
        <v>147</v>
      </c>
      <c r="F163" t="str">
        <f t="shared" ca="1" si="13"/>
        <v>No</v>
      </c>
    </row>
    <row r="164" spans="1:6" x14ac:dyDescent="0.3">
      <c r="A164" s="17">
        <f t="shared" si="11"/>
        <v>163</v>
      </c>
      <c r="B164" s="17"/>
      <c r="C164" s="26" t="str">
        <f t="shared" ca="1" si="9"/>
        <v>Hombre</v>
      </c>
      <c r="D164" s="19">
        <f t="shared" ca="1" si="10"/>
        <v>55</v>
      </c>
      <c r="E164" s="19">
        <f t="shared" ca="1" si="12"/>
        <v>82</v>
      </c>
      <c r="F164" t="str">
        <f t="shared" ca="1" si="13"/>
        <v>Si</v>
      </c>
    </row>
    <row r="165" spans="1:6" x14ac:dyDescent="0.3">
      <c r="A165" s="17">
        <f t="shared" si="11"/>
        <v>164</v>
      </c>
      <c r="B165" s="17"/>
      <c r="C165" s="26" t="str">
        <f t="shared" ca="1" si="9"/>
        <v>Mujer</v>
      </c>
      <c r="D165" s="19">
        <f t="shared" ca="1" si="10"/>
        <v>70</v>
      </c>
      <c r="E165" s="19">
        <f t="shared" ca="1" si="12"/>
        <v>177</v>
      </c>
      <c r="F165" t="str">
        <f t="shared" ca="1" si="13"/>
        <v>No</v>
      </c>
    </row>
    <row r="166" spans="1:6" x14ac:dyDescent="0.3">
      <c r="A166" s="17">
        <f t="shared" si="11"/>
        <v>165</v>
      </c>
      <c r="B166" s="17"/>
      <c r="C166" s="26" t="str">
        <f t="shared" ca="1" si="9"/>
        <v>Hombre</v>
      </c>
      <c r="D166" s="19">
        <f t="shared" ca="1" si="10"/>
        <v>57</v>
      </c>
      <c r="E166" s="19">
        <f t="shared" ca="1" si="12"/>
        <v>64</v>
      </c>
      <c r="F166" t="str">
        <f t="shared" ca="1" si="13"/>
        <v>Si</v>
      </c>
    </row>
    <row r="167" spans="1:6" x14ac:dyDescent="0.3">
      <c r="A167" s="17">
        <f t="shared" si="11"/>
        <v>166</v>
      </c>
      <c r="B167" s="17"/>
      <c r="C167" s="26" t="str">
        <f t="shared" ca="1" si="9"/>
        <v>Mujer</v>
      </c>
      <c r="D167" s="19">
        <f t="shared" ca="1" si="10"/>
        <v>54</v>
      </c>
      <c r="E167" s="19">
        <f t="shared" ca="1" si="12"/>
        <v>82</v>
      </c>
      <c r="F167" t="str">
        <f t="shared" ca="1" si="13"/>
        <v>Si</v>
      </c>
    </row>
    <row r="168" spans="1:6" x14ac:dyDescent="0.3">
      <c r="A168" s="17">
        <f t="shared" si="11"/>
        <v>167</v>
      </c>
      <c r="B168" s="17"/>
      <c r="C168" s="26" t="str">
        <f t="shared" ca="1" si="9"/>
        <v>Mujer</v>
      </c>
      <c r="D168" s="19">
        <f t="shared" ca="1" si="10"/>
        <v>13</v>
      </c>
      <c r="E168" s="19">
        <f t="shared" ca="1" si="12"/>
        <v>23</v>
      </c>
      <c r="F168" t="str">
        <f t="shared" ca="1" si="13"/>
        <v>Si</v>
      </c>
    </row>
    <row r="169" spans="1:6" x14ac:dyDescent="0.3">
      <c r="A169" s="17">
        <f t="shared" si="11"/>
        <v>168</v>
      </c>
      <c r="B169" s="17"/>
      <c r="C169" s="26" t="str">
        <f t="shared" ca="1" si="9"/>
        <v>Hombre</v>
      </c>
      <c r="D169" s="19">
        <f t="shared" ca="1" si="10"/>
        <v>51</v>
      </c>
      <c r="E169" s="19">
        <f t="shared" ca="1" si="12"/>
        <v>114</v>
      </c>
      <c r="F169" t="str">
        <f t="shared" ca="1" si="13"/>
        <v>Si</v>
      </c>
    </row>
    <row r="170" spans="1:6" x14ac:dyDescent="0.3">
      <c r="A170" s="17">
        <f t="shared" si="11"/>
        <v>169</v>
      </c>
      <c r="B170" s="17"/>
      <c r="C170" s="26" t="str">
        <f t="shared" ref="C170:C233" ca="1" si="14">CHOOSE(RANDBETWEEN(1,2),"Hombre","Mujer")</f>
        <v>Mujer</v>
      </c>
      <c r="D170" s="19">
        <f t="shared" ca="1" si="10"/>
        <v>60</v>
      </c>
      <c r="E170" s="19">
        <f t="shared" ca="1" si="12"/>
        <v>47</v>
      </c>
      <c r="F170" t="str">
        <f t="shared" ca="1" si="13"/>
        <v>Si</v>
      </c>
    </row>
    <row r="171" spans="1:6" x14ac:dyDescent="0.3">
      <c r="A171" s="17">
        <f t="shared" si="11"/>
        <v>170</v>
      </c>
      <c r="B171" s="17"/>
      <c r="C171" s="26" t="str">
        <f t="shared" ca="1" si="14"/>
        <v>Hombre</v>
      </c>
      <c r="D171" s="19">
        <f t="shared" ca="1" si="10"/>
        <v>13</v>
      </c>
      <c r="E171" s="19">
        <f t="shared" ca="1" si="12"/>
        <v>109</v>
      </c>
      <c r="F171" t="str">
        <f t="shared" ca="1" si="13"/>
        <v>Si</v>
      </c>
    </row>
    <row r="172" spans="1:6" x14ac:dyDescent="0.3">
      <c r="A172" s="17">
        <f t="shared" si="11"/>
        <v>171</v>
      </c>
      <c r="B172" s="17"/>
      <c r="C172" s="26" t="str">
        <f t="shared" ca="1" si="14"/>
        <v>Hombre</v>
      </c>
      <c r="D172" s="19">
        <f t="shared" ref="D172:D235" ca="1" si="15">RANDBETWEEN(11,80)</f>
        <v>21</v>
      </c>
      <c r="E172" s="19">
        <f t="shared" ca="1" si="12"/>
        <v>23</v>
      </c>
      <c r="F172" t="str">
        <f t="shared" ca="1" si="13"/>
        <v>Si</v>
      </c>
    </row>
    <row r="173" spans="1:6" x14ac:dyDescent="0.3">
      <c r="A173" s="17">
        <f t="shared" si="11"/>
        <v>172</v>
      </c>
      <c r="B173" s="17"/>
      <c r="C173" s="26" t="str">
        <f t="shared" ca="1" si="14"/>
        <v>Mujer</v>
      </c>
      <c r="D173" s="19">
        <f t="shared" ca="1" si="15"/>
        <v>36</v>
      </c>
      <c r="E173" s="19">
        <f t="shared" ca="1" si="12"/>
        <v>46</v>
      </c>
      <c r="F173" t="str">
        <f t="shared" ca="1" si="13"/>
        <v>Si</v>
      </c>
    </row>
    <row r="174" spans="1:6" x14ac:dyDescent="0.3">
      <c r="A174" s="17">
        <f t="shared" si="11"/>
        <v>173</v>
      </c>
      <c r="B174" s="17"/>
      <c r="C174" s="26" t="str">
        <f t="shared" ca="1" si="14"/>
        <v>Hombre</v>
      </c>
      <c r="D174" s="19">
        <f t="shared" ca="1" si="15"/>
        <v>36</v>
      </c>
      <c r="E174" s="19">
        <f t="shared" ca="1" si="12"/>
        <v>13</v>
      </c>
      <c r="F174" t="str">
        <f t="shared" ca="1" si="13"/>
        <v>Si</v>
      </c>
    </row>
    <row r="175" spans="1:6" x14ac:dyDescent="0.3">
      <c r="A175" s="17">
        <f t="shared" si="11"/>
        <v>174</v>
      </c>
      <c r="B175" s="17"/>
      <c r="C175" s="26" t="str">
        <f t="shared" ca="1" si="14"/>
        <v>Hombre</v>
      </c>
      <c r="D175" s="19">
        <f t="shared" ca="1" si="15"/>
        <v>63</v>
      </c>
      <c r="E175" s="19">
        <f t="shared" ca="1" si="12"/>
        <v>26</v>
      </c>
      <c r="F175" t="str">
        <f t="shared" ca="1" si="13"/>
        <v>Si</v>
      </c>
    </row>
    <row r="176" spans="1:6" x14ac:dyDescent="0.3">
      <c r="A176" s="17">
        <f t="shared" si="11"/>
        <v>175</v>
      </c>
      <c r="B176" s="17"/>
      <c r="C176" s="26" t="str">
        <f t="shared" ca="1" si="14"/>
        <v>Mujer</v>
      </c>
      <c r="D176" s="19">
        <f t="shared" ca="1" si="15"/>
        <v>13</v>
      </c>
      <c r="E176" s="19">
        <f t="shared" ca="1" si="12"/>
        <v>27</v>
      </c>
      <c r="F176" t="str">
        <f t="shared" ca="1" si="13"/>
        <v>Si</v>
      </c>
    </row>
    <row r="177" spans="1:6" x14ac:dyDescent="0.3">
      <c r="A177" s="17">
        <f t="shared" si="11"/>
        <v>176</v>
      </c>
      <c r="B177" s="17"/>
      <c r="C177" s="26" t="str">
        <f t="shared" ca="1" si="14"/>
        <v>Hombre</v>
      </c>
      <c r="D177" s="19">
        <f t="shared" ca="1" si="15"/>
        <v>23</v>
      </c>
      <c r="E177" s="19">
        <f t="shared" ca="1" si="12"/>
        <v>71</v>
      </c>
      <c r="F177" t="str">
        <f t="shared" ca="1" si="13"/>
        <v>Si</v>
      </c>
    </row>
    <row r="178" spans="1:6" x14ac:dyDescent="0.3">
      <c r="A178" s="17">
        <f t="shared" si="11"/>
        <v>177</v>
      </c>
      <c r="B178" s="17"/>
      <c r="C178" s="26" t="str">
        <f t="shared" ca="1" si="14"/>
        <v>Hombre</v>
      </c>
      <c r="D178" s="19">
        <f t="shared" ca="1" si="15"/>
        <v>78</v>
      </c>
      <c r="E178" s="19">
        <f t="shared" ca="1" si="12"/>
        <v>159</v>
      </c>
      <c r="F178" t="str">
        <f t="shared" ca="1" si="13"/>
        <v>No</v>
      </c>
    </row>
    <row r="179" spans="1:6" x14ac:dyDescent="0.3">
      <c r="A179" s="17">
        <f t="shared" si="11"/>
        <v>178</v>
      </c>
      <c r="B179" s="17"/>
      <c r="C179" s="26" t="str">
        <f t="shared" ca="1" si="14"/>
        <v>Mujer</v>
      </c>
      <c r="D179" s="19">
        <f t="shared" ca="1" si="15"/>
        <v>31</v>
      </c>
      <c r="E179" s="19">
        <f t="shared" ca="1" si="12"/>
        <v>60</v>
      </c>
      <c r="F179" t="str">
        <f t="shared" ca="1" si="13"/>
        <v>Si</v>
      </c>
    </row>
    <row r="180" spans="1:6" x14ac:dyDescent="0.3">
      <c r="A180" s="17">
        <f t="shared" si="11"/>
        <v>179</v>
      </c>
      <c r="B180" s="17"/>
      <c r="C180" s="26" t="str">
        <f t="shared" ca="1" si="14"/>
        <v>Mujer</v>
      </c>
      <c r="D180" s="19">
        <f t="shared" ca="1" si="15"/>
        <v>15</v>
      </c>
      <c r="E180" s="19">
        <f t="shared" ca="1" si="12"/>
        <v>160</v>
      </c>
      <c r="F180" t="str">
        <f t="shared" ca="1" si="13"/>
        <v>No</v>
      </c>
    </row>
    <row r="181" spans="1:6" x14ac:dyDescent="0.3">
      <c r="A181" s="17">
        <f t="shared" si="11"/>
        <v>180</v>
      </c>
      <c r="B181" s="17"/>
      <c r="C181" s="26" t="str">
        <f t="shared" ca="1" si="14"/>
        <v>Mujer</v>
      </c>
      <c r="D181" s="19">
        <f t="shared" ca="1" si="15"/>
        <v>47</v>
      </c>
      <c r="E181" s="19">
        <f t="shared" ca="1" si="12"/>
        <v>4</v>
      </c>
      <c r="F181" t="str">
        <f t="shared" ca="1" si="13"/>
        <v>Si</v>
      </c>
    </row>
    <row r="182" spans="1:6" x14ac:dyDescent="0.3">
      <c r="A182" s="17">
        <f t="shared" si="11"/>
        <v>181</v>
      </c>
      <c r="B182" s="17"/>
      <c r="C182" s="26" t="str">
        <f t="shared" ca="1" si="14"/>
        <v>Mujer</v>
      </c>
      <c r="D182" s="19">
        <f t="shared" ca="1" si="15"/>
        <v>80</v>
      </c>
      <c r="E182" s="19">
        <f t="shared" ca="1" si="12"/>
        <v>143</v>
      </c>
      <c r="F182" t="str">
        <f t="shared" ca="1" si="13"/>
        <v>No</v>
      </c>
    </row>
    <row r="183" spans="1:6" x14ac:dyDescent="0.3">
      <c r="A183" s="17">
        <f t="shared" si="11"/>
        <v>182</v>
      </c>
      <c r="B183" s="17"/>
      <c r="C183" s="26" t="str">
        <f t="shared" ca="1" si="14"/>
        <v>Hombre</v>
      </c>
      <c r="D183" s="19">
        <f t="shared" ca="1" si="15"/>
        <v>31</v>
      </c>
      <c r="E183" s="19">
        <f t="shared" ca="1" si="12"/>
        <v>161</v>
      </c>
      <c r="F183" t="str">
        <f t="shared" ca="1" si="13"/>
        <v>No</v>
      </c>
    </row>
    <row r="184" spans="1:6" x14ac:dyDescent="0.3">
      <c r="A184" s="17">
        <f t="shared" si="11"/>
        <v>183</v>
      </c>
      <c r="B184" s="17"/>
      <c r="C184" s="26" t="str">
        <f t="shared" ca="1" si="14"/>
        <v>Hombre</v>
      </c>
      <c r="D184" s="19">
        <f t="shared" ca="1" si="15"/>
        <v>23</v>
      </c>
      <c r="E184" s="19">
        <f t="shared" ca="1" si="12"/>
        <v>23</v>
      </c>
      <c r="F184" t="str">
        <f t="shared" ca="1" si="13"/>
        <v>Si</v>
      </c>
    </row>
    <row r="185" spans="1:6" x14ac:dyDescent="0.3">
      <c r="A185" s="17">
        <f t="shared" si="11"/>
        <v>184</v>
      </c>
      <c r="B185" s="17"/>
      <c r="C185" s="26" t="str">
        <f t="shared" ca="1" si="14"/>
        <v>Mujer</v>
      </c>
      <c r="D185" s="19">
        <f t="shared" ca="1" si="15"/>
        <v>23</v>
      </c>
      <c r="E185" s="19">
        <f t="shared" ca="1" si="12"/>
        <v>26</v>
      </c>
      <c r="F185" t="str">
        <f t="shared" ca="1" si="13"/>
        <v>Si</v>
      </c>
    </row>
    <row r="186" spans="1:6" x14ac:dyDescent="0.3">
      <c r="A186" s="17">
        <f t="shared" si="11"/>
        <v>185</v>
      </c>
      <c r="B186" s="17"/>
      <c r="C186" s="26" t="str">
        <f t="shared" ca="1" si="14"/>
        <v>Hombre</v>
      </c>
      <c r="D186" s="19">
        <f t="shared" ca="1" si="15"/>
        <v>35</v>
      </c>
      <c r="E186" s="19">
        <f t="shared" ca="1" si="12"/>
        <v>115</v>
      </c>
      <c r="F186" t="str">
        <f t="shared" ca="1" si="13"/>
        <v>Si</v>
      </c>
    </row>
    <row r="187" spans="1:6" x14ac:dyDescent="0.3">
      <c r="A187" s="17">
        <f t="shared" si="11"/>
        <v>186</v>
      </c>
      <c r="B187" s="17"/>
      <c r="C187" s="26" t="str">
        <f t="shared" ca="1" si="14"/>
        <v>Mujer</v>
      </c>
      <c r="D187" s="19">
        <f t="shared" ca="1" si="15"/>
        <v>16</v>
      </c>
      <c r="E187" s="19">
        <f t="shared" ca="1" si="12"/>
        <v>132</v>
      </c>
      <c r="F187" t="str">
        <f t="shared" ca="1" si="13"/>
        <v>No</v>
      </c>
    </row>
    <row r="188" spans="1:6" x14ac:dyDescent="0.3">
      <c r="A188" s="17">
        <f t="shared" si="11"/>
        <v>187</v>
      </c>
      <c r="B188" s="17"/>
      <c r="C188" s="26" t="str">
        <f t="shared" ca="1" si="14"/>
        <v>Mujer</v>
      </c>
      <c r="D188" s="19">
        <f t="shared" ca="1" si="15"/>
        <v>50</v>
      </c>
      <c r="E188" s="19">
        <f t="shared" ca="1" si="12"/>
        <v>16</v>
      </c>
      <c r="F188" t="str">
        <f t="shared" ca="1" si="13"/>
        <v>Si</v>
      </c>
    </row>
    <row r="189" spans="1:6" x14ac:dyDescent="0.3">
      <c r="A189" s="17">
        <f t="shared" si="11"/>
        <v>188</v>
      </c>
      <c r="B189" s="17"/>
      <c r="C189" s="26" t="str">
        <f t="shared" ca="1" si="14"/>
        <v>Mujer</v>
      </c>
      <c r="D189" s="19">
        <f t="shared" ca="1" si="15"/>
        <v>68</v>
      </c>
      <c r="E189" s="19">
        <f t="shared" ca="1" si="12"/>
        <v>93</v>
      </c>
      <c r="F189" t="str">
        <f t="shared" ca="1" si="13"/>
        <v>Si</v>
      </c>
    </row>
    <row r="190" spans="1:6" x14ac:dyDescent="0.3">
      <c r="A190" s="17">
        <f t="shared" si="11"/>
        <v>189</v>
      </c>
      <c r="B190" s="17"/>
      <c r="C190" s="26" t="str">
        <f t="shared" ca="1" si="14"/>
        <v>Hombre</v>
      </c>
      <c r="D190" s="19">
        <f t="shared" ca="1" si="15"/>
        <v>28</v>
      </c>
      <c r="E190" s="19">
        <f t="shared" ca="1" si="12"/>
        <v>56</v>
      </c>
      <c r="F190" t="str">
        <f t="shared" ca="1" si="13"/>
        <v>Si</v>
      </c>
    </row>
    <row r="191" spans="1:6" x14ac:dyDescent="0.3">
      <c r="A191" s="17">
        <f t="shared" si="11"/>
        <v>190</v>
      </c>
      <c r="B191" s="17"/>
      <c r="C191" s="26" t="str">
        <f t="shared" ca="1" si="14"/>
        <v>Hombre</v>
      </c>
      <c r="D191" s="19">
        <f t="shared" ca="1" si="15"/>
        <v>19</v>
      </c>
      <c r="E191" s="19">
        <f t="shared" ca="1" si="12"/>
        <v>145</v>
      </c>
      <c r="F191" t="str">
        <f t="shared" ca="1" si="13"/>
        <v>No</v>
      </c>
    </row>
    <row r="192" spans="1:6" x14ac:dyDescent="0.3">
      <c r="A192" s="17">
        <f t="shared" si="11"/>
        <v>191</v>
      </c>
      <c r="B192" s="17"/>
      <c r="C192" s="26" t="str">
        <f t="shared" ca="1" si="14"/>
        <v>Mujer</v>
      </c>
      <c r="D192" s="19">
        <f t="shared" ca="1" si="15"/>
        <v>18</v>
      </c>
      <c r="E192" s="19">
        <f t="shared" ca="1" si="12"/>
        <v>114</v>
      </c>
      <c r="F192" t="str">
        <f t="shared" ca="1" si="13"/>
        <v>Si</v>
      </c>
    </row>
    <row r="193" spans="1:6" x14ac:dyDescent="0.3">
      <c r="A193" s="17">
        <f t="shared" si="11"/>
        <v>192</v>
      </c>
      <c r="B193" s="17"/>
      <c r="C193" s="26" t="str">
        <f t="shared" ca="1" si="14"/>
        <v>Mujer</v>
      </c>
      <c r="D193" s="19">
        <f t="shared" ca="1" si="15"/>
        <v>41</v>
      </c>
      <c r="E193" s="19">
        <f t="shared" ca="1" si="12"/>
        <v>77</v>
      </c>
      <c r="F193" t="str">
        <f t="shared" ca="1" si="13"/>
        <v>Si</v>
      </c>
    </row>
    <row r="194" spans="1:6" x14ac:dyDescent="0.3">
      <c r="A194" s="17">
        <f t="shared" ref="A194:A257" si="16">ROW(A193)</f>
        <v>193</v>
      </c>
      <c r="B194" s="17"/>
      <c r="C194" s="26" t="str">
        <f t="shared" ca="1" si="14"/>
        <v>Mujer</v>
      </c>
      <c r="D194" s="19">
        <f t="shared" ca="1" si="15"/>
        <v>52</v>
      </c>
      <c r="E194" s="19">
        <f t="shared" ca="1" si="12"/>
        <v>52</v>
      </c>
      <c r="F194" t="str">
        <f t="shared" ca="1" si="13"/>
        <v>Si</v>
      </c>
    </row>
    <row r="195" spans="1:6" x14ac:dyDescent="0.3">
      <c r="A195" s="17">
        <f t="shared" si="16"/>
        <v>194</v>
      </c>
      <c r="B195" s="17"/>
      <c r="C195" s="26" t="str">
        <f t="shared" ca="1" si="14"/>
        <v>Hombre</v>
      </c>
      <c r="D195" s="19">
        <f t="shared" ca="1" si="15"/>
        <v>26</v>
      </c>
      <c r="E195" s="19">
        <f t="shared" ref="E195:E258" ca="1" si="17">RANDBETWEEN(1,180)</f>
        <v>88</v>
      </c>
      <c r="F195" t="str">
        <f t="shared" ref="F195:F258" ca="1" si="18">IF(E195&lt;=120,"Si","No")</f>
        <v>Si</v>
      </c>
    </row>
    <row r="196" spans="1:6" x14ac:dyDescent="0.3">
      <c r="A196" s="17">
        <f t="shared" si="16"/>
        <v>195</v>
      </c>
      <c r="B196" s="17"/>
      <c r="C196" s="26" t="str">
        <f t="shared" ca="1" si="14"/>
        <v>Hombre</v>
      </c>
      <c r="D196" s="19">
        <f t="shared" ca="1" si="15"/>
        <v>35</v>
      </c>
      <c r="E196" s="19">
        <f t="shared" ca="1" si="17"/>
        <v>151</v>
      </c>
      <c r="F196" t="str">
        <f t="shared" ca="1" si="18"/>
        <v>No</v>
      </c>
    </row>
    <row r="197" spans="1:6" x14ac:dyDescent="0.3">
      <c r="A197" s="17">
        <f t="shared" si="16"/>
        <v>196</v>
      </c>
      <c r="B197" s="17"/>
      <c r="C197" s="26" t="str">
        <f t="shared" ca="1" si="14"/>
        <v>Hombre</v>
      </c>
      <c r="D197" s="19">
        <f t="shared" ca="1" si="15"/>
        <v>53</v>
      </c>
      <c r="E197" s="19">
        <f t="shared" ca="1" si="17"/>
        <v>130</v>
      </c>
      <c r="F197" t="str">
        <f t="shared" ca="1" si="18"/>
        <v>No</v>
      </c>
    </row>
    <row r="198" spans="1:6" x14ac:dyDescent="0.3">
      <c r="A198" s="17">
        <f t="shared" si="16"/>
        <v>197</v>
      </c>
      <c r="B198" s="17"/>
      <c r="C198" s="26" t="str">
        <f t="shared" ca="1" si="14"/>
        <v>Hombre</v>
      </c>
      <c r="D198" s="19">
        <f t="shared" ca="1" si="15"/>
        <v>56</v>
      </c>
      <c r="E198" s="19">
        <f t="shared" ca="1" si="17"/>
        <v>20</v>
      </c>
      <c r="F198" t="str">
        <f t="shared" ca="1" si="18"/>
        <v>Si</v>
      </c>
    </row>
    <row r="199" spans="1:6" x14ac:dyDescent="0.3">
      <c r="A199" s="17">
        <f t="shared" si="16"/>
        <v>198</v>
      </c>
      <c r="B199" s="17"/>
      <c r="C199" s="26" t="str">
        <f t="shared" ca="1" si="14"/>
        <v>Mujer</v>
      </c>
      <c r="D199" s="19">
        <f t="shared" ca="1" si="15"/>
        <v>24</v>
      </c>
      <c r="E199" s="19">
        <f t="shared" ca="1" si="17"/>
        <v>1</v>
      </c>
      <c r="F199" t="str">
        <f t="shared" ca="1" si="18"/>
        <v>Si</v>
      </c>
    </row>
    <row r="200" spans="1:6" x14ac:dyDescent="0.3">
      <c r="A200" s="17">
        <f t="shared" si="16"/>
        <v>199</v>
      </c>
      <c r="B200" s="17"/>
      <c r="C200" s="26" t="str">
        <f t="shared" ca="1" si="14"/>
        <v>Hombre</v>
      </c>
      <c r="D200" s="19">
        <f t="shared" ca="1" si="15"/>
        <v>24</v>
      </c>
      <c r="E200" s="19">
        <f t="shared" ca="1" si="17"/>
        <v>119</v>
      </c>
      <c r="F200" t="str">
        <f t="shared" ca="1" si="18"/>
        <v>Si</v>
      </c>
    </row>
    <row r="201" spans="1:6" x14ac:dyDescent="0.3">
      <c r="A201" s="17">
        <f t="shared" si="16"/>
        <v>200</v>
      </c>
      <c r="B201" s="17"/>
      <c r="C201" s="26" t="str">
        <f t="shared" ca="1" si="14"/>
        <v>Mujer</v>
      </c>
      <c r="D201" s="19">
        <f t="shared" ca="1" si="15"/>
        <v>73</v>
      </c>
      <c r="E201" s="19">
        <f t="shared" ca="1" si="17"/>
        <v>92</v>
      </c>
      <c r="F201" t="str">
        <f t="shared" ca="1" si="18"/>
        <v>Si</v>
      </c>
    </row>
    <row r="202" spans="1:6" x14ac:dyDescent="0.3">
      <c r="A202" s="17">
        <f t="shared" si="16"/>
        <v>201</v>
      </c>
      <c r="B202" s="17"/>
      <c r="C202" s="26" t="str">
        <f t="shared" ca="1" si="14"/>
        <v>Hombre</v>
      </c>
      <c r="D202" s="19">
        <f t="shared" ca="1" si="15"/>
        <v>60</v>
      </c>
      <c r="E202" s="19">
        <f t="shared" ca="1" si="17"/>
        <v>93</v>
      </c>
      <c r="F202" t="str">
        <f t="shared" ca="1" si="18"/>
        <v>Si</v>
      </c>
    </row>
    <row r="203" spans="1:6" x14ac:dyDescent="0.3">
      <c r="A203" s="17">
        <f t="shared" si="16"/>
        <v>202</v>
      </c>
      <c r="B203" s="17"/>
      <c r="C203" s="26" t="str">
        <f t="shared" ca="1" si="14"/>
        <v>Hombre</v>
      </c>
      <c r="D203" s="19">
        <f t="shared" ca="1" si="15"/>
        <v>16</v>
      </c>
      <c r="E203" s="19">
        <f t="shared" ca="1" si="17"/>
        <v>69</v>
      </c>
      <c r="F203" t="str">
        <f t="shared" ca="1" si="18"/>
        <v>Si</v>
      </c>
    </row>
    <row r="204" spans="1:6" x14ac:dyDescent="0.3">
      <c r="A204" s="17">
        <f t="shared" si="16"/>
        <v>203</v>
      </c>
      <c r="B204" s="17"/>
      <c r="C204" s="26" t="str">
        <f t="shared" ca="1" si="14"/>
        <v>Mujer</v>
      </c>
      <c r="D204" s="19">
        <f t="shared" ca="1" si="15"/>
        <v>19</v>
      </c>
      <c r="E204" s="19">
        <f t="shared" ca="1" si="17"/>
        <v>113</v>
      </c>
      <c r="F204" t="str">
        <f t="shared" ca="1" si="18"/>
        <v>Si</v>
      </c>
    </row>
    <row r="205" spans="1:6" x14ac:dyDescent="0.3">
      <c r="A205" s="17">
        <f t="shared" si="16"/>
        <v>204</v>
      </c>
      <c r="B205" s="17"/>
      <c r="C205" s="26" t="str">
        <f t="shared" ca="1" si="14"/>
        <v>Hombre</v>
      </c>
      <c r="D205" s="19">
        <f t="shared" ca="1" si="15"/>
        <v>17</v>
      </c>
      <c r="E205" s="19">
        <f t="shared" ca="1" si="17"/>
        <v>163</v>
      </c>
      <c r="F205" t="str">
        <f t="shared" ca="1" si="18"/>
        <v>No</v>
      </c>
    </row>
    <row r="206" spans="1:6" x14ac:dyDescent="0.3">
      <c r="A206" s="17">
        <f t="shared" si="16"/>
        <v>205</v>
      </c>
      <c r="B206" s="17"/>
      <c r="C206" s="26" t="str">
        <f t="shared" ca="1" si="14"/>
        <v>Hombre</v>
      </c>
      <c r="D206" s="19">
        <f t="shared" ca="1" si="15"/>
        <v>56</v>
      </c>
      <c r="E206" s="19">
        <f t="shared" ca="1" si="17"/>
        <v>17</v>
      </c>
      <c r="F206" t="str">
        <f t="shared" ca="1" si="18"/>
        <v>Si</v>
      </c>
    </row>
    <row r="207" spans="1:6" x14ac:dyDescent="0.3">
      <c r="A207" s="17">
        <f t="shared" si="16"/>
        <v>206</v>
      </c>
      <c r="B207" s="17"/>
      <c r="C207" s="26" t="str">
        <f t="shared" ca="1" si="14"/>
        <v>Mujer</v>
      </c>
      <c r="D207" s="19">
        <f t="shared" ca="1" si="15"/>
        <v>49</v>
      </c>
      <c r="E207" s="19">
        <f t="shared" ca="1" si="17"/>
        <v>128</v>
      </c>
      <c r="F207" t="str">
        <f t="shared" ca="1" si="18"/>
        <v>No</v>
      </c>
    </row>
    <row r="208" spans="1:6" x14ac:dyDescent="0.3">
      <c r="A208" s="17">
        <f t="shared" si="16"/>
        <v>207</v>
      </c>
      <c r="B208" s="17"/>
      <c r="C208" s="26" t="str">
        <f t="shared" ca="1" si="14"/>
        <v>Mujer</v>
      </c>
      <c r="D208" s="19">
        <f t="shared" ca="1" si="15"/>
        <v>11</v>
      </c>
      <c r="E208" s="19">
        <f t="shared" ca="1" si="17"/>
        <v>2</v>
      </c>
      <c r="F208" t="str">
        <f t="shared" ca="1" si="18"/>
        <v>Si</v>
      </c>
    </row>
    <row r="209" spans="1:6" x14ac:dyDescent="0.3">
      <c r="A209" s="17">
        <f t="shared" si="16"/>
        <v>208</v>
      </c>
      <c r="B209" s="17"/>
      <c r="C209" s="26" t="str">
        <f t="shared" ca="1" si="14"/>
        <v>Hombre</v>
      </c>
      <c r="D209" s="19">
        <f t="shared" ca="1" si="15"/>
        <v>58</v>
      </c>
      <c r="E209" s="19">
        <f t="shared" ca="1" si="17"/>
        <v>164</v>
      </c>
      <c r="F209" t="str">
        <f t="shared" ca="1" si="18"/>
        <v>No</v>
      </c>
    </row>
    <row r="210" spans="1:6" x14ac:dyDescent="0.3">
      <c r="A210" s="17">
        <f t="shared" si="16"/>
        <v>209</v>
      </c>
      <c r="B210" s="17"/>
      <c r="C210" s="26" t="str">
        <f t="shared" ca="1" si="14"/>
        <v>Hombre</v>
      </c>
      <c r="D210" s="19">
        <f t="shared" ca="1" si="15"/>
        <v>31</v>
      </c>
      <c r="E210" s="19">
        <f t="shared" ca="1" si="17"/>
        <v>76</v>
      </c>
      <c r="F210" t="str">
        <f t="shared" ca="1" si="18"/>
        <v>Si</v>
      </c>
    </row>
    <row r="211" spans="1:6" x14ac:dyDescent="0.3">
      <c r="A211" s="17">
        <f t="shared" si="16"/>
        <v>210</v>
      </c>
      <c r="B211" s="17"/>
      <c r="C211" s="26" t="str">
        <f t="shared" ca="1" si="14"/>
        <v>Hombre</v>
      </c>
      <c r="D211" s="19">
        <f t="shared" ca="1" si="15"/>
        <v>71</v>
      </c>
      <c r="E211" s="19">
        <f t="shared" ca="1" si="17"/>
        <v>11</v>
      </c>
      <c r="F211" t="str">
        <f t="shared" ca="1" si="18"/>
        <v>Si</v>
      </c>
    </row>
    <row r="212" spans="1:6" x14ac:dyDescent="0.3">
      <c r="A212" s="17">
        <f t="shared" si="16"/>
        <v>211</v>
      </c>
      <c r="B212" s="17"/>
      <c r="C212" s="26" t="str">
        <f t="shared" ca="1" si="14"/>
        <v>Hombre</v>
      </c>
      <c r="D212" s="19">
        <f t="shared" ca="1" si="15"/>
        <v>36</v>
      </c>
      <c r="E212" s="19">
        <f t="shared" ca="1" si="17"/>
        <v>123</v>
      </c>
      <c r="F212" t="str">
        <f t="shared" ca="1" si="18"/>
        <v>No</v>
      </c>
    </row>
    <row r="213" spans="1:6" x14ac:dyDescent="0.3">
      <c r="A213" s="17">
        <f t="shared" si="16"/>
        <v>212</v>
      </c>
      <c r="B213" s="17"/>
      <c r="C213" s="26" t="str">
        <f t="shared" ca="1" si="14"/>
        <v>Mujer</v>
      </c>
      <c r="D213" s="19">
        <f t="shared" ca="1" si="15"/>
        <v>23</v>
      </c>
      <c r="E213" s="19">
        <f t="shared" ca="1" si="17"/>
        <v>105</v>
      </c>
      <c r="F213" t="str">
        <f t="shared" ca="1" si="18"/>
        <v>Si</v>
      </c>
    </row>
    <row r="214" spans="1:6" x14ac:dyDescent="0.3">
      <c r="A214" s="17">
        <f t="shared" si="16"/>
        <v>213</v>
      </c>
      <c r="B214" s="17"/>
      <c r="C214" s="26" t="str">
        <f t="shared" ca="1" si="14"/>
        <v>Mujer</v>
      </c>
      <c r="D214" s="19">
        <f t="shared" ca="1" si="15"/>
        <v>25</v>
      </c>
      <c r="E214" s="19">
        <f t="shared" ca="1" si="17"/>
        <v>178</v>
      </c>
      <c r="F214" t="str">
        <f t="shared" ca="1" si="18"/>
        <v>No</v>
      </c>
    </row>
    <row r="215" spans="1:6" x14ac:dyDescent="0.3">
      <c r="A215" s="17">
        <f t="shared" si="16"/>
        <v>214</v>
      </c>
      <c r="B215" s="17"/>
      <c r="C215" s="26" t="str">
        <f t="shared" ca="1" si="14"/>
        <v>Hombre</v>
      </c>
      <c r="D215" s="19">
        <f t="shared" ca="1" si="15"/>
        <v>36</v>
      </c>
      <c r="E215" s="19">
        <f t="shared" ca="1" si="17"/>
        <v>61</v>
      </c>
      <c r="F215" t="str">
        <f t="shared" ca="1" si="18"/>
        <v>Si</v>
      </c>
    </row>
    <row r="216" spans="1:6" x14ac:dyDescent="0.3">
      <c r="A216" s="17">
        <f t="shared" si="16"/>
        <v>215</v>
      </c>
      <c r="B216" s="17"/>
      <c r="C216" s="26" t="str">
        <f t="shared" ca="1" si="14"/>
        <v>Mujer</v>
      </c>
      <c r="D216" s="19">
        <f t="shared" ca="1" si="15"/>
        <v>52</v>
      </c>
      <c r="E216" s="19">
        <f t="shared" ca="1" si="17"/>
        <v>116</v>
      </c>
      <c r="F216" t="str">
        <f t="shared" ca="1" si="18"/>
        <v>Si</v>
      </c>
    </row>
    <row r="217" spans="1:6" x14ac:dyDescent="0.3">
      <c r="A217" s="17">
        <f t="shared" si="16"/>
        <v>216</v>
      </c>
      <c r="B217" s="17"/>
      <c r="C217" s="26" t="str">
        <f t="shared" ca="1" si="14"/>
        <v>Mujer</v>
      </c>
      <c r="D217" s="19">
        <f t="shared" ca="1" si="15"/>
        <v>71</v>
      </c>
      <c r="E217" s="19">
        <f t="shared" ca="1" si="17"/>
        <v>119</v>
      </c>
      <c r="F217" t="str">
        <f t="shared" ca="1" si="18"/>
        <v>Si</v>
      </c>
    </row>
    <row r="218" spans="1:6" x14ac:dyDescent="0.3">
      <c r="A218" s="17">
        <f t="shared" si="16"/>
        <v>217</v>
      </c>
      <c r="B218" s="17"/>
      <c r="C218" s="26" t="str">
        <f t="shared" ca="1" si="14"/>
        <v>Hombre</v>
      </c>
      <c r="D218" s="19">
        <f t="shared" ca="1" si="15"/>
        <v>71</v>
      </c>
      <c r="E218" s="19">
        <f t="shared" ca="1" si="17"/>
        <v>97</v>
      </c>
      <c r="F218" t="str">
        <f t="shared" ca="1" si="18"/>
        <v>Si</v>
      </c>
    </row>
    <row r="219" spans="1:6" x14ac:dyDescent="0.3">
      <c r="A219" s="17">
        <f t="shared" si="16"/>
        <v>218</v>
      </c>
      <c r="B219" s="17"/>
      <c r="C219" s="26" t="str">
        <f t="shared" ca="1" si="14"/>
        <v>Mujer</v>
      </c>
      <c r="D219" s="19">
        <f t="shared" ca="1" si="15"/>
        <v>16</v>
      </c>
      <c r="E219" s="19">
        <f t="shared" ca="1" si="17"/>
        <v>62</v>
      </c>
      <c r="F219" t="str">
        <f t="shared" ca="1" si="18"/>
        <v>Si</v>
      </c>
    </row>
    <row r="220" spans="1:6" x14ac:dyDescent="0.3">
      <c r="A220" s="17">
        <f t="shared" si="16"/>
        <v>219</v>
      </c>
      <c r="B220" s="17"/>
      <c r="C220" s="26" t="str">
        <f t="shared" ca="1" si="14"/>
        <v>Mujer</v>
      </c>
      <c r="D220" s="19">
        <f t="shared" ca="1" si="15"/>
        <v>79</v>
      </c>
      <c r="E220" s="19">
        <f t="shared" ca="1" si="17"/>
        <v>82</v>
      </c>
      <c r="F220" t="str">
        <f t="shared" ca="1" si="18"/>
        <v>Si</v>
      </c>
    </row>
    <row r="221" spans="1:6" x14ac:dyDescent="0.3">
      <c r="A221" s="17">
        <f t="shared" si="16"/>
        <v>220</v>
      </c>
      <c r="B221" s="17"/>
      <c r="C221" s="26" t="str">
        <f t="shared" ca="1" si="14"/>
        <v>Hombre</v>
      </c>
      <c r="D221" s="19">
        <f t="shared" ca="1" si="15"/>
        <v>72</v>
      </c>
      <c r="E221" s="19">
        <f t="shared" ca="1" si="17"/>
        <v>95</v>
      </c>
      <c r="F221" t="str">
        <f t="shared" ca="1" si="18"/>
        <v>Si</v>
      </c>
    </row>
    <row r="222" spans="1:6" x14ac:dyDescent="0.3">
      <c r="A222" s="17">
        <f t="shared" si="16"/>
        <v>221</v>
      </c>
      <c r="B222" s="17"/>
      <c r="C222" s="26" t="str">
        <f t="shared" ca="1" si="14"/>
        <v>Mujer</v>
      </c>
      <c r="D222" s="19">
        <f t="shared" ca="1" si="15"/>
        <v>23</v>
      </c>
      <c r="E222" s="19">
        <f t="shared" ca="1" si="17"/>
        <v>57</v>
      </c>
      <c r="F222" t="str">
        <f t="shared" ca="1" si="18"/>
        <v>Si</v>
      </c>
    </row>
    <row r="223" spans="1:6" x14ac:dyDescent="0.3">
      <c r="A223" s="17">
        <f t="shared" si="16"/>
        <v>222</v>
      </c>
      <c r="B223" s="17"/>
      <c r="C223" s="26" t="str">
        <f t="shared" ca="1" si="14"/>
        <v>Hombre</v>
      </c>
      <c r="D223" s="19">
        <f t="shared" ca="1" si="15"/>
        <v>69</v>
      </c>
      <c r="E223" s="19">
        <f t="shared" ca="1" si="17"/>
        <v>141</v>
      </c>
      <c r="F223" t="str">
        <f t="shared" ca="1" si="18"/>
        <v>No</v>
      </c>
    </row>
    <row r="224" spans="1:6" x14ac:dyDescent="0.3">
      <c r="A224" s="17">
        <f t="shared" si="16"/>
        <v>223</v>
      </c>
      <c r="B224" s="17"/>
      <c r="C224" s="26" t="str">
        <f t="shared" ca="1" si="14"/>
        <v>Mujer</v>
      </c>
      <c r="D224" s="19">
        <f t="shared" ca="1" si="15"/>
        <v>49</v>
      </c>
      <c r="E224" s="19">
        <f t="shared" ca="1" si="17"/>
        <v>120</v>
      </c>
      <c r="F224" t="str">
        <f t="shared" ca="1" si="18"/>
        <v>Si</v>
      </c>
    </row>
    <row r="225" spans="1:6" x14ac:dyDescent="0.3">
      <c r="A225" s="17">
        <f t="shared" si="16"/>
        <v>224</v>
      </c>
      <c r="B225" s="17"/>
      <c r="C225" s="26" t="str">
        <f t="shared" ca="1" si="14"/>
        <v>Hombre</v>
      </c>
      <c r="D225" s="19">
        <f t="shared" ca="1" si="15"/>
        <v>37</v>
      </c>
      <c r="E225" s="19">
        <f t="shared" ca="1" si="17"/>
        <v>154</v>
      </c>
      <c r="F225" t="str">
        <f t="shared" ca="1" si="18"/>
        <v>No</v>
      </c>
    </row>
    <row r="226" spans="1:6" x14ac:dyDescent="0.3">
      <c r="A226" s="17">
        <f t="shared" si="16"/>
        <v>225</v>
      </c>
      <c r="B226" s="17"/>
      <c r="C226" s="26" t="str">
        <f t="shared" ca="1" si="14"/>
        <v>Hombre</v>
      </c>
      <c r="D226" s="19">
        <f t="shared" ca="1" si="15"/>
        <v>46</v>
      </c>
      <c r="E226" s="19">
        <f t="shared" ca="1" si="17"/>
        <v>136</v>
      </c>
      <c r="F226" t="str">
        <f t="shared" ca="1" si="18"/>
        <v>No</v>
      </c>
    </row>
    <row r="227" spans="1:6" x14ac:dyDescent="0.3">
      <c r="A227" s="17">
        <f t="shared" si="16"/>
        <v>226</v>
      </c>
      <c r="B227" s="17"/>
      <c r="C227" s="26" t="str">
        <f t="shared" ca="1" si="14"/>
        <v>Mujer</v>
      </c>
      <c r="D227" s="19">
        <f t="shared" ca="1" si="15"/>
        <v>12</v>
      </c>
      <c r="E227" s="19">
        <f t="shared" ca="1" si="17"/>
        <v>156</v>
      </c>
      <c r="F227" t="str">
        <f t="shared" ca="1" si="18"/>
        <v>No</v>
      </c>
    </row>
    <row r="228" spans="1:6" x14ac:dyDescent="0.3">
      <c r="A228" s="17">
        <f t="shared" si="16"/>
        <v>227</v>
      </c>
      <c r="B228" s="17"/>
      <c r="C228" s="26" t="str">
        <f t="shared" ca="1" si="14"/>
        <v>Hombre</v>
      </c>
      <c r="D228" s="19">
        <f t="shared" ca="1" si="15"/>
        <v>62</v>
      </c>
      <c r="E228" s="19">
        <f t="shared" ca="1" si="17"/>
        <v>169</v>
      </c>
      <c r="F228" t="str">
        <f t="shared" ca="1" si="18"/>
        <v>No</v>
      </c>
    </row>
    <row r="229" spans="1:6" x14ac:dyDescent="0.3">
      <c r="A229" s="17">
        <f t="shared" si="16"/>
        <v>228</v>
      </c>
      <c r="B229" s="17"/>
      <c r="C229" s="26" t="str">
        <f t="shared" ca="1" si="14"/>
        <v>Mujer</v>
      </c>
      <c r="D229" s="19">
        <f t="shared" ca="1" si="15"/>
        <v>21</v>
      </c>
      <c r="E229" s="19">
        <f t="shared" ca="1" si="17"/>
        <v>16</v>
      </c>
      <c r="F229" t="str">
        <f t="shared" ca="1" si="18"/>
        <v>Si</v>
      </c>
    </row>
    <row r="230" spans="1:6" x14ac:dyDescent="0.3">
      <c r="A230" s="17">
        <f t="shared" si="16"/>
        <v>229</v>
      </c>
      <c r="B230" s="17"/>
      <c r="C230" s="26" t="str">
        <f t="shared" ca="1" si="14"/>
        <v>Mujer</v>
      </c>
      <c r="D230" s="19">
        <f t="shared" ca="1" si="15"/>
        <v>18</v>
      </c>
      <c r="E230" s="19">
        <f t="shared" ca="1" si="17"/>
        <v>16</v>
      </c>
      <c r="F230" t="str">
        <f t="shared" ca="1" si="18"/>
        <v>Si</v>
      </c>
    </row>
    <row r="231" spans="1:6" x14ac:dyDescent="0.3">
      <c r="A231" s="17">
        <f t="shared" si="16"/>
        <v>230</v>
      </c>
      <c r="B231" s="17"/>
      <c r="C231" s="26" t="str">
        <f t="shared" ca="1" si="14"/>
        <v>Hombre</v>
      </c>
      <c r="D231" s="19">
        <f t="shared" ca="1" si="15"/>
        <v>12</v>
      </c>
      <c r="E231" s="19">
        <f t="shared" ca="1" si="17"/>
        <v>125</v>
      </c>
      <c r="F231" t="str">
        <f t="shared" ca="1" si="18"/>
        <v>No</v>
      </c>
    </row>
    <row r="232" spans="1:6" x14ac:dyDescent="0.3">
      <c r="A232" s="17">
        <f t="shared" si="16"/>
        <v>231</v>
      </c>
      <c r="B232" s="17"/>
      <c r="C232" s="26" t="str">
        <f t="shared" ca="1" si="14"/>
        <v>Mujer</v>
      </c>
      <c r="D232" s="19">
        <f t="shared" ca="1" si="15"/>
        <v>74</v>
      </c>
      <c r="E232" s="19">
        <f t="shared" ca="1" si="17"/>
        <v>7</v>
      </c>
      <c r="F232" t="str">
        <f t="shared" ca="1" si="18"/>
        <v>Si</v>
      </c>
    </row>
    <row r="233" spans="1:6" x14ac:dyDescent="0.3">
      <c r="A233" s="17">
        <f t="shared" si="16"/>
        <v>232</v>
      </c>
      <c r="B233" s="17"/>
      <c r="C233" s="26" t="str">
        <f t="shared" ca="1" si="14"/>
        <v>Mujer</v>
      </c>
      <c r="D233" s="19">
        <f t="shared" ca="1" si="15"/>
        <v>24</v>
      </c>
      <c r="E233" s="19">
        <f t="shared" ca="1" si="17"/>
        <v>68</v>
      </c>
      <c r="F233" t="str">
        <f t="shared" ca="1" si="18"/>
        <v>Si</v>
      </c>
    </row>
    <row r="234" spans="1:6" x14ac:dyDescent="0.3">
      <c r="A234" s="17">
        <f t="shared" si="16"/>
        <v>233</v>
      </c>
      <c r="B234" s="17"/>
      <c r="C234" s="26" t="str">
        <f t="shared" ref="C234:C297" ca="1" si="19">CHOOSE(RANDBETWEEN(1,2),"Hombre","Mujer")</f>
        <v>Hombre</v>
      </c>
      <c r="D234" s="19">
        <f t="shared" ca="1" si="15"/>
        <v>64</v>
      </c>
      <c r="E234" s="19">
        <f t="shared" ca="1" si="17"/>
        <v>44</v>
      </c>
      <c r="F234" t="str">
        <f t="shared" ca="1" si="18"/>
        <v>Si</v>
      </c>
    </row>
    <row r="235" spans="1:6" x14ac:dyDescent="0.3">
      <c r="A235" s="17">
        <f t="shared" si="16"/>
        <v>234</v>
      </c>
      <c r="B235" s="17"/>
      <c r="C235" s="26" t="str">
        <f t="shared" ca="1" si="19"/>
        <v>Mujer</v>
      </c>
      <c r="D235" s="19">
        <f t="shared" ca="1" si="15"/>
        <v>56</v>
      </c>
      <c r="E235" s="19">
        <f t="shared" ca="1" si="17"/>
        <v>116</v>
      </c>
      <c r="F235" t="str">
        <f t="shared" ca="1" si="18"/>
        <v>Si</v>
      </c>
    </row>
    <row r="236" spans="1:6" x14ac:dyDescent="0.3">
      <c r="A236" s="17">
        <f t="shared" si="16"/>
        <v>235</v>
      </c>
      <c r="B236" s="17"/>
      <c r="C236" s="26" t="str">
        <f t="shared" ca="1" si="19"/>
        <v>Hombre</v>
      </c>
      <c r="D236" s="19">
        <f t="shared" ref="D236:D299" ca="1" si="20">RANDBETWEEN(11,80)</f>
        <v>41</v>
      </c>
      <c r="E236" s="19">
        <f t="shared" ca="1" si="17"/>
        <v>173</v>
      </c>
      <c r="F236" t="str">
        <f t="shared" ca="1" si="18"/>
        <v>No</v>
      </c>
    </row>
    <row r="237" spans="1:6" x14ac:dyDescent="0.3">
      <c r="A237" s="17">
        <f t="shared" si="16"/>
        <v>236</v>
      </c>
      <c r="B237" s="17"/>
      <c r="C237" s="26" t="str">
        <f t="shared" ca="1" si="19"/>
        <v>Mujer</v>
      </c>
      <c r="D237" s="19">
        <f t="shared" ca="1" si="20"/>
        <v>44</v>
      </c>
      <c r="E237" s="19">
        <f t="shared" ca="1" si="17"/>
        <v>83</v>
      </c>
      <c r="F237" t="str">
        <f t="shared" ca="1" si="18"/>
        <v>Si</v>
      </c>
    </row>
    <row r="238" spans="1:6" x14ac:dyDescent="0.3">
      <c r="A238" s="17">
        <f t="shared" si="16"/>
        <v>237</v>
      </c>
      <c r="B238" s="17"/>
      <c r="C238" s="26" t="str">
        <f t="shared" ca="1" si="19"/>
        <v>Mujer</v>
      </c>
      <c r="D238" s="19">
        <f t="shared" ca="1" si="20"/>
        <v>13</v>
      </c>
      <c r="E238" s="19">
        <f t="shared" ca="1" si="17"/>
        <v>60</v>
      </c>
      <c r="F238" t="str">
        <f t="shared" ca="1" si="18"/>
        <v>Si</v>
      </c>
    </row>
    <row r="239" spans="1:6" x14ac:dyDescent="0.3">
      <c r="A239" s="17">
        <f t="shared" si="16"/>
        <v>238</v>
      </c>
      <c r="B239" s="17"/>
      <c r="C239" s="26" t="str">
        <f t="shared" ca="1" si="19"/>
        <v>Hombre</v>
      </c>
      <c r="D239" s="19">
        <f t="shared" ca="1" si="20"/>
        <v>43</v>
      </c>
      <c r="E239" s="19">
        <f t="shared" ca="1" si="17"/>
        <v>155</v>
      </c>
      <c r="F239" t="str">
        <f t="shared" ca="1" si="18"/>
        <v>No</v>
      </c>
    </row>
    <row r="240" spans="1:6" x14ac:dyDescent="0.3">
      <c r="A240" s="17">
        <f t="shared" si="16"/>
        <v>239</v>
      </c>
      <c r="B240" s="17"/>
      <c r="C240" s="26" t="str">
        <f t="shared" ca="1" si="19"/>
        <v>Mujer</v>
      </c>
      <c r="D240" s="19">
        <f t="shared" ca="1" si="20"/>
        <v>67</v>
      </c>
      <c r="E240" s="19">
        <f t="shared" ca="1" si="17"/>
        <v>30</v>
      </c>
      <c r="F240" t="str">
        <f t="shared" ca="1" si="18"/>
        <v>Si</v>
      </c>
    </row>
    <row r="241" spans="1:6" x14ac:dyDescent="0.3">
      <c r="A241" s="17">
        <f t="shared" si="16"/>
        <v>240</v>
      </c>
      <c r="B241" s="17"/>
      <c r="C241" s="26" t="str">
        <f t="shared" ca="1" si="19"/>
        <v>Hombre</v>
      </c>
      <c r="D241" s="19">
        <f t="shared" ca="1" si="20"/>
        <v>71</v>
      </c>
      <c r="E241" s="19">
        <f t="shared" ca="1" si="17"/>
        <v>34</v>
      </c>
      <c r="F241" t="str">
        <f t="shared" ca="1" si="18"/>
        <v>Si</v>
      </c>
    </row>
    <row r="242" spans="1:6" x14ac:dyDescent="0.3">
      <c r="A242" s="17">
        <f t="shared" si="16"/>
        <v>241</v>
      </c>
      <c r="B242" s="17"/>
      <c r="C242" s="26" t="str">
        <f t="shared" ca="1" si="19"/>
        <v>Mujer</v>
      </c>
      <c r="D242" s="19">
        <f t="shared" ca="1" si="20"/>
        <v>52</v>
      </c>
      <c r="E242" s="19">
        <f t="shared" ca="1" si="17"/>
        <v>175</v>
      </c>
      <c r="F242" t="str">
        <f t="shared" ca="1" si="18"/>
        <v>No</v>
      </c>
    </row>
    <row r="243" spans="1:6" x14ac:dyDescent="0.3">
      <c r="A243" s="17">
        <f t="shared" si="16"/>
        <v>242</v>
      </c>
      <c r="B243" s="17"/>
      <c r="C243" s="26" t="str">
        <f t="shared" ca="1" si="19"/>
        <v>Mujer</v>
      </c>
      <c r="D243" s="19">
        <f t="shared" ca="1" si="20"/>
        <v>31</v>
      </c>
      <c r="E243" s="19">
        <f t="shared" ca="1" si="17"/>
        <v>110</v>
      </c>
      <c r="F243" t="str">
        <f t="shared" ca="1" si="18"/>
        <v>Si</v>
      </c>
    </row>
    <row r="244" spans="1:6" x14ac:dyDescent="0.3">
      <c r="A244" s="17">
        <f t="shared" si="16"/>
        <v>243</v>
      </c>
      <c r="B244" s="17"/>
      <c r="C244" s="26" t="str">
        <f t="shared" ca="1" si="19"/>
        <v>Hombre</v>
      </c>
      <c r="D244" s="19">
        <f t="shared" ca="1" si="20"/>
        <v>61</v>
      </c>
      <c r="E244" s="19">
        <f t="shared" ca="1" si="17"/>
        <v>43</v>
      </c>
      <c r="F244" t="str">
        <f t="shared" ca="1" si="18"/>
        <v>Si</v>
      </c>
    </row>
    <row r="245" spans="1:6" x14ac:dyDescent="0.3">
      <c r="A245" s="17">
        <f t="shared" si="16"/>
        <v>244</v>
      </c>
      <c r="B245" s="17"/>
      <c r="C245" s="26" t="str">
        <f t="shared" ca="1" si="19"/>
        <v>Mujer</v>
      </c>
      <c r="D245" s="19">
        <f t="shared" ca="1" si="20"/>
        <v>79</v>
      </c>
      <c r="E245" s="19">
        <f t="shared" ca="1" si="17"/>
        <v>73</v>
      </c>
      <c r="F245" t="str">
        <f t="shared" ca="1" si="18"/>
        <v>Si</v>
      </c>
    </row>
    <row r="246" spans="1:6" x14ac:dyDescent="0.3">
      <c r="A246" s="17">
        <f t="shared" si="16"/>
        <v>245</v>
      </c>
      <c r="B246" s="17"/>
      <c r="C246" s="26" t="str">
        <f t="shared" ca="1" si="19"/>
        <v>Hombre</v>
      </c>
      <c r="D246" s="19">
        <f t="shared" ca="1" si="20"/>
        <v>51</v>
      </c>
      <c r="E246" s="19">
        <f t="shared" ca="1" si="17"/>
        <v>107</v>
      </c>
      <c r="F246" t="str">
        <f t="shared" ca="1" si="18"/>
        <v>Si</v>
      </c>
    </row>
    <row r="247" spans="1:6" x14ac:dyDescent="0.3">
      <c r="A247" s="17">
        <f t="shared" si="16"/>
        <v>246</v>
      </c>
      <c r="B247" s="17"/>
      <c r="C247" s="26" t="str">
        <f t="shared" ca="1" si="19"/>
        <v>Mujer</v>
      </c>
      <c r="D247" s="19">
        <f t="shared" ca="1" si="20"/>
        <v>80</v>
      </c>
      <c r="E247" s="19">
        <f t="shared" ca="1" si="17"/>
        <v>112</v>
      </c>
      <c r="F247" t="str">
        <f t="shared" ca="1" si="18"/>
        <v>Si</v>
      </c>
    </row>
    <row r="248" spans="1:6" x14ac:dyDescent="0.3">
      <c r="A248" s="17">
        <f t="shared" si="16"/>
        <v>247</v>
      </c>
      <c r="B248" s="17"/>
      <c r="C248" s="26" t="str">
        <f t="shared" ca="1" si="19"/>
        <v>Hombre</v>
      </c>
      <c r="D248" s="19">
        <f t="shared" ca="1" si="20"/>
        <v>16</v>
      </c>
      <c r="E248" s="19">
        <f t="shared" ca="1" si="17"/>
        <v>82</v>
      </c>
      <c r="F248" t="str">
        <f t="shared" ca="1" si="18"/>
        <v>Si</v>
      </c>
    </row>
    <row r="249" spans="1:6" x14ac:dyDescent="0.3">
      <c r="A249" s="17">
        <f t="shared" si="16"/>
        <v>248</v>
      </c>
      <c r="B249" s="17"/>
      <c r="C249" s="26" t="str">
        <f t="shared" ca="1" si="19"/>
        <v>Mujer</v>
      </c>
      <c r="D249" s="19">
        <f t="shared" ca="1" si="20"/>
        <v>57</v>
      </c>
      <c r="E249" s="19">
        <f t="shared" ca="1" si="17"/>
        <v>81</v>
      </c>
      <c r="F249" t="str">
        <f t="shared" ca="1" si="18"/>
        <v>Si</v>
      </c>
    </row>
    <row r="250" spans="1:6" x14ac:dyDescent="0.3">
      <c r="A250" s="17">
        <f t="shared" si="16"/>
        <v>249</v>
      </c>
      <c r="B250" s="17"/>
      <c r="C250" s="26" t="str">
        <f t="shared" ca="1" si="19"/>
        <v>Hombre</v>
      </c>
      <c r="D250" s="19">
        <f t="shared" ca="1" si="20"/>
        <v>18</v>
      </c>
      <c r="E250" s="19">
        <f t="shared" ca="1" si="17"/>
        <v>29</v>
      </c>
      <c r="F250" t="str">
        <f t="shared" ca="1" si="18"/>
        <v>Si</v>
      </c>
    </row>
    <row r="251" spans="1:6" x14ac:dyDescent="0.3">
      <c r="A251" s="17">
        <f t="shared" si="16"/>
        <v>250</v>
      </c>
      <c r="B251" s="17"/>
      <c r="C251" s="26" t="str">
        <f t="shared" ca="1" si="19"/>
        <v>Mujer</v>
      </c>
      <c r="D251" s="19">
        <f t="shared" ca="1" si="20"/>
        <v>59</v>
      </c>
      <c r="E251" s="19">
        <f t="shared" ca="1" si="17"/>
        <v>147</v>
      </c>
      <c r="F251" t="str">
        <f t="shared" ca="1" si="18"/>
        <v>No</v>
      </c>
    </row>
    <row r="252" spans="1:6" x14ac:dyDescent="0.3">
      <c r="A252" s="17">
        <f t="shared" si="16"/>
        <v>251</v>
      </c>
      <c r="B252" s="17"/>
      <c r="C252" s="26" t="str">
        <f t="shared" ca="1" si="19"/>
        <v>Hombre</v>
      </c>
      <c r="D252" s="19">
        <f t="shared" ca="1" si="20"/>
        <v>50</v>
      </c>
      <c r="E252" s="19">
        <f t="shared" ca="1" si="17"/>
        <v>94</v>
      </c>
      <c r="F252" t="str">
        <f t="shared" ca="1" si="18"/>
        <v>Si</v>
      </c>
    </row>
    <row r="253" spans="1:6" x14ac:dyDescent="0.3">
      <c r="A253" s="17">
        <f t="shared" si="16"/>
        <v>252</v>
      </c>
      <c r="B253" s="17"/>
      <c r="C253" s="26" t="str">
        <f t="shared" ca="1" si="19"/>
        <v>Hombre</v>
      </c>
      <c r="D253" s="19">
        <f t="shared" ca="1" si="20"/>
        <v>70</v>
      </c>
      <c r="E253" s="19">
        <f t="shared" ca="1" si="17"/>
        <v>141</v>
      </c>
      <c r="F253" t="str">
        <f t="shared" ca="1" si="18"/>
        <v>No</v>
      </c>
    </row>
    <row r="254" spans="1:6" x14ac:dyDescent="0.3">
      <c r="A254" s="17">
        <f t="shared" si="16"/>
        <v>253</v>
      </c>
      <c r="B254" s="17"/>
      <c r="C254" s="26" t="str">
        <f t="shared" ca="1" si="19"/>
        <v>Mujer</v>
      </c>
      <c r="D254" s="19">
        <f t="shared" ca="1" si="20"/>
        <v>17</v>
      </c>
      <c r="E254" s="19">
        <f t="shared" ca="1" si="17"/>
        <v>76</v>
      </c>
      <c r="F254" t="str">
        <f t="shared" ca="1" si="18"/>
        <v>Si</v>
      </c>
    </row>
    <row r="255" spans="1:6" x14ac:dyDescent="0.3">
      <c r="A255" s="17">
        <f t="shared" si="16"/>
        <v>254</v>
      </c>
      <c r="B255" s="17"/>
      <c r="C255" s="26" t="str">
        <f t="shared" ca="1" si="19"/>
        <v>Hombre</v>
      </c>
      <c r="D255" s="19">
        <f t="shared" ca="1" si="20"/>
        <v>49</v>
      </c>
      <c r="E255" s="19">
        <f t="shared" ca="1" si="17"/>
        <v>29</v>
      </c>
      <c r="F255" t="str">
        <f t="shared" ca="1" si="18"/>
        <v>Si</v>
      </c>
    </row>
    <row r="256" spans="1:6" x14ac:dyDescent="0.3">
      <c r="A256" s="17">
        <f t="shared" si="16"/>
        <v>255</v>
      </c>
      <c r="B256" s="17"/>
      <c r="C256" s="26" t="str">
        <f t="shared" ca="1" si="19"/>
        <v>Mujer</v>
      </c>
      <c r="D256" s="19">
        <f t="shared" ca="1" si="20"/>
        <v>11</v>
      </c>
      <c r="E256" s="19">
        <f t="shared" ca="1" si="17"/>
        <v>138</v>
      </c>
      <c r="F256" t="str">
        <f t="shared" ca="1" si="18"/>
        <v>No</v>
      </c>
    </row>
    <row r="257" spans="1:6" x14ac:dyDescent="0.3">
      <c r="A257" s="17">
        <f t="shared" si="16"/>
        <v>256</v>
      </c>
      <c r="B257" s="17"/>
      <c r="C257" s="26" t="str">
        <f t="shared" ca="1" si="19"/>
        <v>Hombre</v>
      </c>
      <c r="D257" s="19">
        <f t="shared" ca="1" si="20"/>
        <v>36</v>
      </c>
      <c r="E257" s="19">
        <f t="shared" ca="1" si="17"/>
        <v>162</v>
      </c>
      <c r="F257" t="str">
        <f t="shared" ca="1" si="18"/>
        <v>No</v>
      </c>
    </row>
    <row r="258" spans="1:6" x14ac:dyDescent="0.3">
      <c r="A258" s="17">
        <f t="shared" ref="A258:A321" si="21">ROW(A257)</f>
        <v>257</v>
      </c>
      <c r="B258" s="17"/>
      <c r="C258" s="26" t="str">
        <f t="shared" ca="1" si="19"/>
        <v>Mujer</v>
      </c>
      <c r="D258" s="19">
        <f t="shared" ca="1" si="20"/>
        <v>64</v>
      </c>
      <c r="E258" s="19">
        <f t="shared" ca="1" si="17"/>
        <v>10</v>
      </c>
      <c r="F258" t="str">
        <f t="shared" ca="1" si="18"/>
        <v>Si</v>
      </c>
    </row>
    <row r="259" spans="1:6" x14ac:dyDescent="0.3">
      <c r="A259" s="17">
        <f t="shared" si="21"/>
        <v>258</v>
      </c>
      <c r="B259" s="17"/>
      <c r="C259" s="26" t="str">
        <f t="shared" ca="1" si="19"/>
        <v>Hombre</v>
      </c>
      <c r="D259" s="19">
        <f t="shared" ca="1" si="20"/>
        <v>14</v>
      </c>
      <c r="E259" s="19">
        <f t="shared" ref="E259:E322" ca="1" si="22">RANDBETWEEN(1,180)</f>
        <v>105</v>
      </c>
      <c r="F259" t="str">
        <f t="shared" ref="F259:F322" ca="1" si="23">IF(E259&lt;=120,"Si","No")</f>
        <v>Si</v>
      </c>
    </row>
    <row r="260" spans="1:6" x14ac:dyDescent="0.3">
      <c r="A260" s="17">
        <f t="shared" si="21"/>
        <v>259</v>
      </c>
      <c r="B260" s="17"/>
      <c r="C260" s="26" t="str">
        <f t="shared" ca="1" si="19"/>
        <v>Hombre</v>
      </c>
      <c r="D260" s="19">
        <f t="shared" ca="1" si="20"/>
        <v>21</v>
      </c>
      <c r="E260" s="19">
        <f t="shared" ca="1" si="22"/>
        <v>150</v>
      </c>
      <c r="F260" t="str">
        <f t="shared" ca="1" si="23"/>
        <v>No</v>
      </c>
    </row>
    <row r="261" spans="1:6" x14ac:dyDescent="0.3">
      <c r="A261" s="17">
        <f t="shared" si="21"/>
        <v>260</v>
      </c>
      <c r="B261" s="17"/>
      <c r="C261" s="26" t="str">
        <f t="shared" ca="1" si="19"/>
        <v>Hombre</v>
      </c>
      <c r="D261" s="19">
        <f t="shared" ca="1" si="20"/>
        <v>24</v>
      </c>
      <c r="E261" s="19">
        <f t="shared" ca="1" si="22"/>
        <v>18</v>
      </c>
      <c r="F261" t="str">
        <f t="shared" ca="1" si="23"/>
        <v>Si</v>
      </c>
    </row>
    <row r="262" spans="1:6" x14ac:dyDescent="0.3">
      <c r="A262" s="17">
        <f t="shared" si="21"/>
        <v>261</v>
      </c>
      <c r="B262" s="17"/>
      <c r="C262" s="26" t="str">
        <f t="shared" ca="1" si="19"/>
        <v>Mujer</v>
      </c>
      <c r="D262" s="19">
        <f t="shared" ca="1" si="20"/>
        <v>16</v>
      </c>
      <c r="E262" s="19">
        <f t="shared" ca="1" si="22"/>
        <v>171</v>
      </c>
      <c r="F262" t="str">
        <f t="shared" ca="1" si="23"/>
        <v>No</v>
      </c>
    </row>
    <row r="263" spans="1:6" x14ac:dyDescent="0.3">
      <c r="A263" s="17">
        <f t="shared" si="21"/>
        <v>262</v>
      </c>
      <c r="B263" s="17"/>
      <c r="C263" s="26" t="str">
        <f t="shared" ca="1" si="19"/>
        <v>Mujer</v>
      </c>
      <c r="D263" s="19">
        <f t="shared" ca="1" si="20"/>
        <v>69</v>
      </c>
      <c r="E263" s="19">
        <f t="shared" ca="1" si="22"/>
        <v>95</v>
      </c>
      <c r="F263" t="str">
        <f t="shared" ca="1" si="23"/>
        <v>Si</v>
      </c>
    </row>
    <row r="264" spans="1:6" x14ac:dyDescent="0.3">
      <c r="A264" s="17">
        <f t="shared" si="21"/>
        <v>263</v>
      </c>
      <c r="B264" s="17"/>
      <c r="C264" s="26" t="str">
        <f t="shared" ca="1" si="19"/>
        <v>Hombre</v>
      </c>
      <c r="D264" s="19">
        <f t="shared" ca="1" si="20"/>
        <v>79</v>
      </c>
      <c r="E264" s="19">
        <f t="shared" ca="1" si="22"/>
        <v>79</v>
      </c>
      <c r="F264" t="str">
        <f t="shared" ca="1" si="23"/>
        <v>Si</v>
      </c>
    </row>
    <row r="265" spans="1:6" x14ac:dyDescent="0.3">
      <c r="A265" s="17">
        <f t="shared" si="21"/>
        <v>264</v>
      </c>
      <c r="B265" s="17"/>
      <c r="C265" s="26" t="str">
        <f t="shared" ca="1" si="19"/>
        <v>Hombre</v>
      </c>
      <c r="D265" s="19">
        <f t="shared" ca="1" si="20"/>
        <v>60</v>
      </c>
      <c r="E265" s="19">
        <f t="shared" ca="1" si="22"/>
        <v>13</v>
      </c>
      <c r="F265" t="str">
        <f t="shared" ca="1" si="23"/>
        <v>Si</v>
      </c>
    </row>
    <row r="266" spans="1:6" x14ac:dyDescent="0.3">
      <c r="A266" s="17">
        <f t="shared" si="21"/>
        <v>265</v>
      </c>
      <c r="B266" s="17"/>
      <c r="C266" s="26" t="str">
        <f t="shared" ca="1" si="19"/>
        <v>Hombre</v>
      </c>
      <c r="D266" s="19">
        <f t="shared" ca="1" si="20"/>
        <v>14</v>
      </c>
      <c r="E266" s="19">
        <f t="shared" ca="1" si="22"/>
        <v>107</v>
      </c>
      <c r="F266" t="str">
        <f t="shared" ca="1" si="23"/>
        <v>Si</v>
      </c>
    </row>
    <row r="267" spans="1:6" x14ac:dyDescent="0.3">
      <c r="A267" s="17">
        <f t="shared" si="21"/>
        <v>266</v>
      </c>
      <c r="B267" s="17"/>
      <c r="C267" s="26" t="str">
        <f t="shared" ca="1" si="19"/>
        <v>Mujer</v>
      </c>
      <c r="D267" s="19">
        <f t="shared" ca="1" si="20"/>
        <v>23</v>
      </c>
      <c r="E267" s="19">
        <f t="shared" ca="1" si="22"/>
        <v>112</v>
      </c>
      <c r="F267" t="str">
        <f t="shared" ca="1" si="23"/>
        <v>Si</v>
      </c>
    </row>
    <row r="268" spans="1:6" x14ac:dyDescent="0.3">
      <c r="A268" s="17">
        <f t="shared" si="21"/>
        <v>267</v>
      </c>
      <c r="B268" s="17"/>
      <c r="C268" s="26" t="str">
        <f t="shared" ca="1" si="19"/>
        <v>Mujer</v>
      </c>
      <c r="D268" s="19">
        <f t="shared" ca="1" si="20"/>
        <v>70</v>
      </c>
      <c r="E268" s="19">
        <f t="shared" ca="1" si="22"/>
        <v>68</v>
      </c>
      <c r="F268" t="str">
        <f t="shared" ca="1" si="23"/>
        <v>Si</v>
      </c>
    </row>
    <row r="269" spans="1:6" x14ac:dyDescent="0.3">
      <c r="A269" s="17">
        <f t="shared" si="21"/>
        <v>268</v>
      </c>
      <c r="B269" s="17"/>
      <c r="C269" s="26" t="str">
        <f t="shared" ca="1" si="19"/>
        <v>Hombre</v>
      </c>
      <c r="D269" s="19">
        <f t="shared" ca="1" si="20"/>
        <v>46</v>
      </c>
      <c r="E269" s="19">
        <f t="shared" ca="1" si="22"/>
        <v>79</v>
      </c>
      <c r="F269" t="str">
        <f t="shared" ca="1" si="23"/>
        <v>Si</v>
      </c>
    </row>
    <row r="270" spans="1:6" x14ac:dyDescent="0.3">
      <c r="A270" s="17">
        <f t="shared" si="21"/>
        <v>269</v>
      </c>
      <c r="B270" s="17"/>
      <c r="C270" s="26" t="str">
        <f t="shared" ca="1" si="19"/>
        <v>Hombre</v>
      </c>
      <c r="D270" s="19">
        <f t="shared" ca="1" si="20"/>
        <v>31</v>
      </c>
      <c r="E270" s="19">
        <f t="shared" ca="1" si="22"/>
        <v>95</v>
      </c>
      <c r="F270" t="str">
        <f t="shared" ca="1" si="23"/>
        <v>Si</v>
      </c>
    </row>
    <row r="271" spans="1:6" x14ac:dyDescent="0.3">
      <c r="A271" s="17">
        <f t="shared" si="21"/>
        <v>270</v>
      </c>
      <c r="B271" s="17"/>
      <c r="C271" s="26" t="str">
        <f t="shared" ca="1" si="19"/>
        <v>Hombre</v>
      </c>
      <c r="D271" s="19">
        <f t="shared" ca="1" si="20"/>
        <v>33</v>
      </c>
      <c r="E271" s="19">
        <f t="shared" ca="1" si="22"/>
        <v>77</v>
      </c>
      <c r="F271" t="str">
        <f t="shared" ca="1" si="23"/>
        <v>Si</v>
      </c>
    </row>
    <row r="272" spans="1:6" x14ac:dyDescent="0.3">
      <c r="A272" s="17">
        <f t="shared" si="21"/>
        <v>271</v>
      </c>
      <c r="B272" s="17"/>
      <c r="C272" s="26" t="str">
        <f t="shared" ca="1" si="19"/>
        <v>Mujer</v>
      </c>
      <c r="D272" s="19">
        <f t="shared" ca="1" si="20"/>
        <v>15</v>
      </c>
      <c r="E272" s="19">
        <f t="shared" ca="1" si="22"/>
        <v>96</v>
      </c>
      <c r="F272" t="str">
        <f t="shared" ca="1" si="23"/>
        <v>Si</v>
      </c>
    </row>
    <row r="273" spans="1:6" x14ac:dyDescent="0.3">
      <c r="A273" s="17">
        <f t="shared" si="21"/>
        <v>272</v>
      </c>
      <c r="B273" s="17"/>
      <c r="C273" s="26" t="str">
        <f t="shared" ca="1" si="19"/>
        <v>Hombre</v>
      </c>
      <c r="D273" s="19">
        <f t="shared" ca="1" si="20"/>
        <v>43</v>
      </c>
      <c r="E273" s="19">
        <f t="shared" ca="1" si="22"/>
        <v>23</v>
      </c>
      <c r="F273" t="str">
        <f t="shared" ca="1" si="23"/>
        <v>Si</v>
      </c>
    </row>
    <row r="274" spans="1:6" x14ac:dyDescent="0.3">
      <c r="A274" s="17">
        <f t="shared" si="21"/>
        <v>273</v>
      </c>
      <c r="B274" s="17"/>
      <c r="C274" s="26" t="str">
        <f t="shared" ca="1" si="19"/>
        <v>Mujer</v>
      </c>
      <c r="D274" s="19">
        <f t="shared" ca="1" si="20"/>
        <v>78</v>
      </c>
      <c r="E274" s="19">
        <f t="shared" ca="1" si="22"/>
        <v>111</v>
      </c>
      <c r="F274" t="str">
        <f t="shared" ca="1" si="23"/>
        <v>Si</v>
      </c>
    </row>
    <row r="275" spans="1:6" x14ac:dyDescent="0.3">
      <c r="A275" s="17">
        <f t="shared" si="21"/>
        <v>274</v>
      </c>
      <c r="B275" s="17"/>
      <c r="C275" s="26" t="str">
        <f t="shared" ca="1" si="19"/>
        <v>Hombre</v>
      </c>
      <c r="D275" s="19">
        <f t="shared" ca="1" si="20"/>
        <v>57</v>
      </c>
      <c r="E275" s="19">
        <f t="shared" ca="1" si="22"/>
        <v>55</v>
      </c>
      <c r="F275" t="str">
        <f t="shared" ca="1" si="23"/>
        <v>Si</v>
      </c>
    </row>
    <row r="276" spans="1:6" x14ac:dyDescent="0.3">
      <c r="A276" s="17">
        <f t="shared" si="21"/>
        <v>275</v>
      </c>
      <c r="B276" s="17"/>
      <c r="C276" s="26" t="str">
        <f t="shared" ca="1" si="19"/>
        <v>Hombre</v>
      </c>
      <c r="D276" s="19">
        <f t="shared" ca="1" si="20"/>
        <v>30</v>
      </c>
      <c r="E276" s="19">
        <f t="shared" ca="1" si="22"/>
        <v>150</v>
      </c>
      <c r="F276" t="str">
        <f t="shared" ca="1" si="23"/>
        <v>No</v>
      </c>
    </row>
    <row r="277" spans="1:6" x14ac:dyDescent="0.3">
      <c r="A277" s="17">
        <f t="shared" si="21"/>
        <v>276</v>
      </c>
      <c r="B277" s="17"/>
      <c r="C277" s="26" t="str">
        <f t="shared" ca="1" si="19"/>
        <v>Hombre</v>
      </c>
      <c r="D277" s="19">
        <f t="shared" ca="1" si="20"/>
        <v>68</v>
      </c>
      <c r="E277" s="19">
        <f t="shared" ca="1" si="22"/>
        <v>81</v>
      </c>
      <c r="F277" t="str">
        <f t="shared" ca="1" si="23"/>
        <v>Si</v>
      </c>
    </row>
    <row r="278" spans="1:6" x14ac:dyDescent="0.3">
      <c r="A278" s="17">
        <f t="shared" si="21"/>
        <v>277</v>
      </c>
      <c r="B278" s="17"/>
      <c r="C278" s="26" t="str">
        <f t="shared" ca="1" si="19"/>
        <v>Mujer</v>
      </c>
      <c r="D278" s="19">
        <f t="shared" ca="1" si="20"/>
        <v>64</v>
      </c>
      <c r="E278" s="19">
        <f t="shared" ca="1" si="22"/>
        <v>76</v>
      </c>
      <c r="F278" t="str">
        <f t="shared" ca="1" si="23"/>
        <v>Si</v>
      </c>
    </row>
    <row r="279" spans="1:6" x14ac:dyDescent="0.3">
      <c r="A279" s="17">
        <f t="shared" si="21"/>
        <v>278</v>
      </c>
      <c r="B279" s="17"/>
      <c r="C279" s="26" t="str">
        <f t="shared" ca="1" si="19"/>
        <v>Hombre</v>
      </c>
      <c r="D279" s="19">
        <f t="shared" ca="1" si="20"/>
        <v>15</v>
      </c>
      <c r="E279" s="19">
        <f t="shared" ca="1" si="22"/>
        <v>26</v>
      </c>
      <c r="F279" t="str">
        <f t="shared" ca="1" si="23"/>
        <v>Si</v>
      </c>
    </row>
    <row r="280" spans="1:6" x14ac:dyDescent="0.3">
      <c r="A280" s="17">
        <f t="shared" si="21"/>
        <v>279</v>
      </c>
      <c r="B280" s="17"/>
      <c r="C280" s="26" t="str">
        <f t="shared" ca="1" si="19"/>
        <v>Hombre</v>
      </c>
      <c r="D280" s="19">
        <f t="shared" ca="1" si="20"/>
        <v>27</v>
      </c>
      <c r="E280" s="19">
        <f t="shared" ca="1" si="22"/>
        <v>69</v>
      </c>
      <c r="F280" t="str">
        <f t="shared" ca="1" si="23"/>
        <v>Si</v>
      </c>
    </row>
    <row r="281" spans="1:6" x14ac:dyDescent="0.3">
      <c r="A281" s="17">
        <f t="shared" si="21"/>
        <v>280</v>
      </c>
      <c r="B281" s="17"/>
      <c r="C281" s="26" t="str">
        <f t="shared" ca="1" si="19"/>
        <v>Hombre</v>
      </c>
      <c r="D281" s="19">
        <f t="shared" ca="1" si="20"/>
        <v>60</v>
      </c>
      <c r="E281" s="19">
        <f t="shared" ca="1" si="22"/>
        <v>121</v>
      </c>
      <c r="F281" t="str">
        <f t="shared" ca="1" si="23"/>
        <v>No</v>
      </c>
    </row>
    <row r="282" spans="1:6" x14ac:dyDescent="0.3">
      <c r="A282" s="17">
        <f t="shared" si="21"/>
        <v>281</v>
      </c>
      <c r="B282" s="17"/>
      <c r="C282" s="26" t="str">
        <f t="shared" ca="1" si="19"/>
        <v>Mujer</v>
      </c>
      <c r="D282" s="19">
        <f t="shared" ca="1" si="20"/>
        <v>18</v>
      </c>
      <c r="E282" s="19">
        <f t="shared" ca="1" si="22"/>
        <v>5</v>
      </c>
      <c r="F282" t="str">
        <f t="shared" ca="1" si="23"/>
        <v>Si</v>
      </c>
    </row>
    <row r="283" spans="1:6" x14ac:dyDescent="0.3">
      <c r="A283" s="17">
        <f t="shared" si="21"/>
        <v>282</v>
      </c>
      <c r="B283" s="17"/>
      <c r="C283" s="26" t="str">
        <f t="shared" ca="1" si="19"/>
        <v>Hombre</v>
      </c>
      <c r="D283" s="19">
        <f t="shared" ca="1" si="20"/>
        <v>64</v>
      </c>
      <c r="E283" s="19">
        <f t="shared" ca="1" si="22"/>
        <v>26</v>
      </c>
      <c r="F283" t="str">
        <f t="shared" ca="1" si="23"/>
        <v>Si</v>
      </c>
    </row>
    <row r="284" spans="1:6" x14ac:dyDescent="0.3">
      <c r="A284" s="17">
        <f t="shared" si="21"/>
        <v>283</v>
      </c>
      <c r="B284" s="17"/>
      <c r="C284" s="26" t="str">
        <f t="shared" ca="1" si="19"/>
        <v>Hombre</v>
      </c>
      <c r="D284" s="19">
        <f t="shared" ca="1" si="20"/>
        <v>32</v>
      </c>
      <c r="E284" s="19">
        <f t="shared" ca="1" si="22"/>
        <v>29</v>
      </c>
      <c r="F284" t="str">
        <f t="shared" ca="1" si="23"/>
        <v>Si</v>
      </c>
    </row>
    <row r="285" spans="1:6" x14ac:dyDescent="0.3">
      <c r="A285" s="17">
        <f t="shared" si="21"/>
        <v>284</v>
      </c>
      <c r="B285" s="17"/>
      <c r="C285" s="26" t="str">
        <f t="shared" ca="1" si="19"/>
        <v>Hombre</v>
      </c>
      <c r="D285" s="19">
        <f t="shared" ca="1" si="20"/>
        <v>45</v>
      </c>
      <c r="E285" s="19">
        <f t="shared" ca="1" si="22"/>
        <v>170</v>
      </c>
      <c r="F285" t="str">
        <f t="shared" ca="1" si="23"/>
        <v>No</v>
      </c>
    </row>
    <row r="286" spans="1:6" x14ac:dyDescent="0.3">
      <c r="A286" s="17">
        <f t="shared" si="21"/>
        <v>285</v>
      </c>
      <c r="B286" s="17"/>
      <c r="C286" s="26" t="str">
        <f t="shared" ca="1" si="19"/>
        <v>Hombre</v>
      </c>
      <c r="D286" s="19">
        <f t="shared" ca="1" si="20"/>
        <v>67</v>
      </c>
      <c r="E286" s="19">
        <f t="shared" ca="1" si="22"/>
        <v>36</v>
      </c>
      <c r="F286" t="str">
        <f t="shared" ca="1" si="23"/>
        <v>Si</v>
      </c>
    </row>
    <row r="287" spans="1:6" x14ac:dyDescent="0.3">
      <c r="A287" s="17">
        <f t="shared" si="21"/>
        <v>286</v>
      </c>
      <c r="B287" s="17"/>
      <c r="C287" s="26" t="str">
        <f t="shared" ca="1" si="19"/>
        <v>Mujer</v>
      </c>
      <c r="D287" s="19">
        <f t="shared" ca="1" si="20"/>
        <v>75</v>
      </c>
      <c r="E287" s="19">
        <f t="shared" ca="1" si="22"/>
        <v>33</v>
      </c>
      <c r="F287" t="str">
        <f t="shared" ca="1" si="23"/>
        <v>Si</v>
      </c>
    </row>
    <row r="288" spans="1:6" x14ac:dyDescent="0.3">
      <c r="A288" s="17">
        <f t="shared" si="21"/>
        <v>287</v>
      </c>
      <c r="B288" s="17"/>
      <c r="C288" s="26" t="str">
        <f t="shared" ca="1" si="19"/>
        <v>Hombre</v>
      </c>
      <c r="D288" s="19">
        <f t="shared" ca="1" si="20"/>
        <v>44</v>
      </c>
      <c r="E288" s="19">
        <f t="shared" ca="1" si="22"/>
        <v>135</v>
      </c>
      <c r="F288" t="str">
        <f t="shared" ca="1" si="23"/>
        <v>No</v>
      </c>
    </row>
    <row r="289" spans="1:6" x14ac:dyDescent="0.3">
      <c r="A289" s="17">
        <f t="shared" si="21"/>
        <v>288</v>
      </c>
      <c r="B289" s="17"/>
      <c r="C289" s="26" t="str">
        <f t="shared" ca="1" si="19"/>
        <v>Mujer</v>
      </c>
      <c r="D289" s="19">
        <f t="shared" ca="1" si="20"/>
        <v>75</v>
      </c>
      <c r="E289" s="19">
        <f t="shared" ca="1" si="22"/>
        <v>129</v>
      </c>
      <c r="F289" t="str">
        <f t="shared" ca="1" si="23"/>
        <v>No</v>
      </c>
    </row>
    <row r="290" spans="1:6" x14ac:dyDescent="0.3">
      <c r="A290" s="17">
        <f t="shared" si="21"/>
        <v>289</v>
      </c>
      <c r="B290" s="17"/>
      <c r="C290" s="26" t="str">
        <f t="shared" ca="1" si="19"/>
        <v>Hombre</v>
      </c>
      <c r="D290" s="19">
        <f t="shared" ca="1" si="20"/>
        <v>48</v>
      </c>
      <c r="E290" s="19">
        <f t="shared" ca="1" si="22"/>
        <v>58</v>
      </c>
      <c r="F290" t="str">
        <f t="shared" ca="1" si="23"/>
        <v>Si</v>
      </c>
    </row>
    <row r="291" spans="1:6" x14ac:dyDescent="0.3">
      <c r="A291" s="17">
        <f t="shared" si="21"/>
        <v>290</v>
      </c>
      <c r="B291" s="17"/>
      <c r="C291" s="26" t="str">
        <f t="shared" ca="1" si="19"/>
        <v>Mujer</v>
      </c>
      <c r="D291" s="19">
        <f t="shared" ca="1" si="20"/>
        <v>60</v>
      </c>
      <c r="E291" s="19">
        <f t="shared" ca="1" si="22"/>
        <v>155</v>
      </c>
      <c r="F291" t="str">
        <f t="shared" ca="1" si="23"/>
        <v>No</v>
      </c>
    </row>
    <row r="292" spans="1:6" x14ac:dyDescent="0.3">
      <c r="A292" s="17">
        <f t="shared" si="21"/>
        <v>291</v>
      </c>
      <c r="B292" s="17"/>
      <c r="C292" s="26" t="str">
        <f t="shared" ca="1" si="19"/>
        <v>Hombre</v>
      </c>
      <c r="D292" s="19">
        <f t="shared" ca="1" si="20"/>
        <v>52</v>
      </c>
      <c r="E292" s="19">
        <f t="shared" ca="1" si="22"/>
        <v>31</v>
      </c>
      <c r="F292" t="str">
        <f t="shared" ca="1" si="23"/>
        <v>Si</v>
      </c>
    </row>
    <row r="293" spans="1:6" x14ac:dyDescent="0.3">
      <c r="A293" s="17">
        <f t="shared" si="21"/>
        <v>292</v>
      </c>
      <c r="B293" s="17"/>
      <c r="C293" s="26" t="str">
        <f t="shared" ca="1" si="19"/>
        <v>Hombre</v>
      </c>
      <c r="D293" s="19">
        <f t="shared" ca="1" si="20"/>
        <v>30</v>
      </c>
      <c r="E293" s="19">
        <f t="shared" ca="1" si="22"/>
        <v>151</v>
      </c>
      <c r="F293" t="str">
        <f t="shared" ca="1" si="23"/>
        <v>No</v>
      </c>
    </row>
    <row r="294" spans="1:6" x14ac:dyDescent="0.3">
      <c r="A294" s="17">
        <f t="shared" si="21"/>
        <v>293</v>
      </c>
      <c r="B294" s="17"/>
      <c r="C294" s="26" t="str">
        <f t="shared" ca="1" si="19"/>
        <v>Hombre</v>
      </c>
      <c r="D294" s="19">
        <f t="shared" ca="1" si="20"/>
        <v>16</v>
      </c>
      <c r="E294" s="19">
        <f t="shared" ca="1" si="22"/>
        <v>37</v>
      </c>
      <c r="F294" t="str">
        <f t="shared" ca="1" si="23"/>
        <v>Si</v>
      </c>
    </row>
    <row r="295" spans="1:6" x14ac:dyDescent="0.3">
      <c r="A295" s="17">
        <f t="shared" si="21"/>
        <v>294</v>
      </c>
      <c r="B295" s="17"/>
      <c r="C295" s="26" t="str">
        <f t="shared" ca="1" si="19"/>
        <v>Mujer</v>
      </c>
      <c r="D295" s="19">
        <f t="shared" ca="1" si="20"/>
        <v>48</v>
      </c>
      <c r="E295" s="19">
        <f t="shared" ca="1" si="22"/>
        <v>138</v>
      </c>
      <c r="F295" t="str">
        <f t="shared" ca="1" si="23"/>
        <v>No</v>
      </c>
    </row>
    <row r="296" spans="1:6" x14ac:dyDescent="0.3">
      <c r="A296" s="17">
        <f t="shared" si="21"/>
        <v>295</v>
      </c>
      <c r="B296" s="17"/>
      <c r="C296" s="26" t="str">
        <f t="shared" ca="1" si="19"/>
        <v>Hombre</v>
      </c>
      <c r="D296" s="19">
        <f t="shared" ca="1" si="20"/>
        <v>49</v>
      </c>
      <c r="E296" s="19">
        <f t="shared" ca="1" si="22"/>
        <v>83</v>
      </c>
      <c r="F296" t="str">
        <f t="shared" ca="1" si="23"/>
        <v>Si</v>
      </c>
    </row>
    <row r="297" spans="1:6" x14ac:dyDescent="0.3">
      <c r="A297" s="17">
        <f t="shared" si="21"/>
        <v>296</v>
      </c>
      <c r="B297" s="17"/>
      <c r="C297" s="26" t="str">
        <f t="shared" ca="1" si="19"/>
        <v>Mujer</v>
      </c>
      <c r="D297" s="19">
        <f t="shared" ca="1" si="20"/>
        <v>43</v>
      </c>
      <c r="E297" s="19">
        <f t="shared" ca="1" si="22"/>
        <v>156</v>
      </c>
      <c r="F297" t="str">
        <f t="shared" ca="1" si="23"/>
        <v>No</v>
      </c>
    </row>
    <row r="298" spans="1:6" x14ac:dyDescent="0.3">
      <c r="A298" s="17">
        <f t="shared" si="21"/>
        <v>297</v>
      </c>
      <c r="B298" s="17"/>
      <c r="C298" s="26" t="str">
        <f t="shared" ref="C298:C351" ca="1" si="24">CHOOSE(RANDBETWEEN(1,2),"Hombre","Mujer")</f>
        <v>Mujer</v>
      </c>
      <c r="D298" s="19">
        <f t="shared" ca="1" si="20"/>
        <v>52</v>
      </c>
      <c r="E298" s="19">
        <f t="shared" ca="1" si="22"/>
        <v>82</v>
      </c>
      <c r="F298" t="str">
        <f t="shared" ca="1" si="23"/>
        <v>Si</v>
      </c>
    </row>
    <row r="299" spans="1:6" x14ac:dyDescent="0.3">
      <c r="A299" s="17">
        <f t="shared" si="21"/>
        <v>298</v>
      </c>
      <c r="B299" s="17"/>
      <c r="C299" s="26" t="str">
        <f t="shared" ca="1" si="24"/>
        <v>Mujer</v>
      </c>
      <c r="D299" s="19">
        <f t="shared" ca="1" si="20"/>
        <v>62</v>
      </c>
      <c r="E299" s="19">
        <f t="shared" ca="1" si="22"/>
        <v>161</v>
      </c>
      <c r="F299" t="str">
        <f t="shared" ca="1" si="23"/>
        <v>No</v>
      </c>
    </row>
    <row r="300" spans="1:6" x14ac:dyDescent="0.3">
      <c r="A300" s="17">
        <f t="shared" si="21"/>
        <v>299</v>
      </c>
      <c r="B300" s="17"/>
      <c r="C300" s="26" t="str">
        <f t="shared" ca="1" si="24"/>
        <v>Hombre</v>
      </c>
      <c r="D300" s="19">
        <f t="shared" ref="D300:D351" ca="1" si="25">RANDBETWEEN(11,80)</f>
        <v>12</v>
      </c>
      <c r="E300" s="19">
        <f t="shared" ca="1" si="22"/>
        <v>37</v>
      </c>
      <c r="F300" t="str">
        <f t="shared" ca="1" si="23"/>
        <v>Si</v>
      </c>
    </row>
    <row r="301" spans="1:6" x14ac:dyDescent="0.3">
      <c r="A301" s="17">
        <f t="shared" si="21"/>
        <v>300</v>
      </c>
      <c r="B301" s="17"/>
      <c r="C301" s="26" t="str">
        <f t="shared" ca="1" si="24"/>
        <v>Mujer</v>
      </c>
      <c r="D301" s="19">
        <f t="shared" ca="1" si="25"/>
        <v>53</v>
      </c>
      <c r="E301" s="19">
        <f t="shared" ca="1" si="22"/>
        <v>37</v>
      </c>
      <c r="F301" t="str">
        <f t="shared" ca="1" si="23"/>
        <v>Si</v>
      </c>
    </row>
    <row r="302" spans="1:6" x14ac:dyDescent="0.3">
      <c r="A302" s="17">
        <f t="shared" si="21"/>
        <v>301</v>
      </c>
      <c r="B302" s="17"/>
      <c r="C302" s="26" t="str">
        <f t="shared" ca="1" si="24"/>
        <v>Mujer</v>
      </c>
      <c r="D302" s="19">
        <f t="shared" ca="1" si="25"/>
        <v>35</v>
      </c>
      <c r="E302" s="19">
        <f t="shared" ca="1" si="22"/>
        <v>131</v>
      </c>
      <c r="F302" t="str">
        <f t="shared" ca="1" si="23"/>
        <v>No</v>
      </c>
    </row>
    <row r="303" spans="1:6" x14ac:dyDescent="0.3">
      <c r="A303" s="17">
        <f t="shared" si="21"/>
        <v>302</v>
      </c>
      <c r="B303" s="17"/>
      <c r="C303" s="26" t="str">
        <f t="shared" ca="1" si="24"/>
        <v>Mujer</v>
      </c>
      <c r="D303" s="19">
        <f t="shared" ca="1" si="25"/>
        <v>29</v>
      </c>
      <c r="E303" s="19">
        <f t="shared" ca="1" si="22"/>
        <v>10</v>
      </c>
      <c r="F303" t="str">
        <f t="shared" ca="1" si="23"/>
        <v>Si</v>
      </c>
    </row>
    <row r="304" spans="1:6" x14ac:dyDescent="0.3">
      <c r="A304" s="17">
        <f t="shared" si="21"/>
        <v>303</v>
      </c>
      <c r="B304" s="17"/>
      <c r="C304" s="26" t="str">
        <f t="shared" ca="1" si="24"/>
        <v>Hombre</v>
      </c>
      <c r="D304" s="19">
        <f t="shared" ca="1" si="25"/>
        <v>58</v>
      </c>
      <c r="E304" s="19">
        <f t="shared" ca="1" si="22"/>
        <v>91</v>
      </c>
      <c r="F304" t="str">
        <f t="shared" ca="1" si="23"/>
        <v>Si</v>
      </c>
    </row>
    <row r="305" spans="1:6" x14ac:dyDescent="0.3">
      <c r="A305" s="17">
        <f t="shared" si="21"/>
        <v>304</v>
      </c>
      <c r="B305" s="17"/>
      <c r="C305" s="26" t="str">
        <f t="shared" ca="1" si="24"/>
        <v>Hombre</v>
      </c>
      <c r="D305" s="19">
        <f t="shared" ca="1" si="25"/>
        <v>74</v>
      </c>
      <c r="E305" s="19">
        <f t="shared" ca="1" si="22"/>
        <v>107</v>
      </c>
      <c r="F305" t="str">
        <f t="shared" ca="1" si="23"/>
        <v>Si</v>
      </c>
    </row>
    <row r="306" spans="1:6" x14ac:dyDescent="0.3">
      <c r="A306" s="17">
        <f t="shared" si="21"/>
        <v>305</v>
      </c>
      <c r="B306" s="17"/>
      <c r="C306" s="26" t="str">
        <f t="shared" ca="1" si="24"/>
        <v>Hombre</v>
      </c>
      <c r="D306" s="19">
        <f t="shared" ca="1" si="25"/>
        <v>13</v>
      </c>
      <c r="E306" s="19">
        <f t="shared" ca="1" si="22"/>
        <v>137</v>
      </c>
      <c r="F306" t="str">
        <f t="shared" ca="1" si="23"/>
        <v>No</v>
      </c>
    </row>
    <row r="307" spans="1:6" x14ac:dyDescent="0.3">
      <c r="A307" s="17">
        <f t="shared" si="21"/>
        <v>306</v>
      </c>
      <c r="B307" s="17"/>
      <c r="C307" s="26" t="str">
        <f t="shared" ca="1" si="24"/>
        <v>Mujer</v>
      </c>
      <c r="D307" s="19">
        <f t="shared" ca="1" si="25"/>
        <v>60</v>
      </c>
      <c r="E307" s="19">
        <f t="shared" ca="1" si="22"/>
        <v>156</v>
      </c>
      <c r="F307" t="str">
        <f t="shared" ca="1" si="23"/>
        <v>No</v>
      </c>
    </row>
    <row r="308" spans="1:6" x14ac:dyDescent="0.3">
      <c r="A308" s="17">
        <f t="shared" si="21"/>
        <v>307</v>
      </c>
      <c r="B308" s="17"/>
      <c r="C308" s="26" t="str">
        <f t="shared" ca="1" si="24"/>
        <v>Mujer</v>
      </c>
      <c r="D308" s="19">
        <f t="shared" ca="1" si="25"/>
        <v>60</v>
      </c>
      <c r="E308" s="19">
        <f t="shared" ca="1" si="22"/>
        <v>19</v>
      </c>
      <c r="F308" t="str">
        <f t="shared" ca="1" si="23"/>
        <v>Si</v>
      </c>
    </row>
    <row r="309" spans="1:6" x14ac:dyDescent="0.3">
      <c r="A309" s="17">
        <f t="shared" si="21"/>
        <v>308</v>
      </c>
      <c r="B309" s="17"/>
      <c r="C309" s="26" t="str">
        <f t="shared" ca="1" si="24"/>
        <v>Mujer</v>
      </c>
      <c r="D309" s="19">
        <f t="shared" ca="1" si="25"/>
        <v>68</v>
      </c>
      <c r="E309" s="19">
        <f t="shared" ca="1" si="22"/>
        <v>99</v>
      </c>
      <c r="F309" t="str">
        <f t="shared" ca="1" si="23"/>
        <v>Si</v>
      </c>
    </row>
    <row r="310" spans="1:6" x14ac:dyDescent="0.3">
      <c r="A310" s="17">
        <f t="shared" si="21"/>
        <v>309</v>
      </c>
      <c r="B310" s="17"/>
      <c r="C310" s="26" t="str">
        <f t="shared" ca="1" si="24"/>
        <v>Mujer</v>
      </c>
      <c r="D310" s="19">
        <f t="shared" ca="1" si="25"/>
        <v>56</v>
      </c>
      <c r="E310" s="19">
        <f t="shared" ca="1" si="22"/>
        <v>107</v>
      </c>
      <c r="F310" t="str">
        <f t="shared" ca="1" si="23"/>
        <v>Si</v>
      </c>
    </row>
    <row r="311" spans="1:6" x14ac:dyDescent="0.3">
      <c r="A311" s="17">
        <f t="shared" si="21"/>
        <v>310</v>
      </c>
      <c r="B311" s="17"/>
      <c r="C311" s="26" t="str">
        <f t="shared" ca="1" si="24"/>
        <v>Hombre</v>
      </c>
      <c r="D311" s="19">
        <f t="shared" ca="1" si="25"/>
        <v>70</v>
      </c>
      <c r="E311" s="19">
        <f t="shared" ca="1" si="22"/>
        <v>138</v>
      </c>
      <c r="F311" t="str">
        <f t="shared" ca="1" si="23"/>
        <v>No</v>
      </c>
    </row>
    <row r="312" spans="1:6" x14ac:dyDescent="0.3">
      <c r="A312" s="17">
        <f t="shared" si="21"/>
        <v>311</v>
      </c>
      <c r="B312" s="17"/>
      <c r="C312" s="26" t="str">
        <f t="shared" ca="1" si="24"/>
        <v>Mujer</v>
      </c>
      <c r="D312" s="19">
        <f t="shared" ca="1" si="25"/>
        <v>47</v>
      </c>
      <c r="E312" s="19">
        <f t="shared" ca="1" si="22"/>
        <v>112</v>
      </c>
      <c r="F312" t="str">
        <f t="shared" ca="1" si="23"/>
        <v>Si</v>
      </c>
    </row>
    <row r="313" spans="1:6" x14ac:dyDescent="0.3">
      <c r="A313" s="17">
        <f t="shared" si="21"/>
        <v>312</v>
      </c>
      <c r="B313" s="17"/>
      <c r="C313" s="26" t="str">
        <f t="shared" ca="1" si="24"/>
        <v>Mujer</v>
      </c>
      <c r="D313" s="19">
        <f t="shared" ca="1" si="25"/>
        <v>67</v>
      </c>
      <c r="E313" s="19">
        <f t="shared" ca="1" si="22"/>
        <v>103</v>
      </c>
      <c r="F313" t="str">
        <f t="shared" ca="1" si="23"/>
        <v>Si</v>
      </c>
    </row>
    <row r="314" spans="1:6" x14ac:dyDescent="0.3">
      <c r="A314" s="17">
        <f t="shared" si="21"/>
        <v>313</v>
      </c>
      <c r="B314" s="17"/>
      <c r="C314" s="26" t="str">
        <f t="shared" ca="1" si="24"/>
        <v>Hombre</v>
      </c>
      <c r="D314" s="19">
        <f t="shared" ca="1" si="25"/>
        <v>72</v>
      </c>
      <c r="E314" s="19">
        <f t="shared" ca="1" si="22"/>
        <v>157</v>
      </c>
      <c r="F314" t="str">
        <f t="shared" ca="1" si="23"/>
        <v>No</v>
      </c>
    </row>
    <row r="315" spans="1:6" x14ac:dyDescent="0.3">
      <c r="A315" s="17">
        <f t="shared" si="21"/>
        <v>314</v>
      </c>
      <c r="B315" s="17"/>
      <c r="C315" s="26" t="str">
        <f t="shared" ca="1" si="24"/>
        <v>Hombre</v>
      </c>
      <c r="D315" s="19">
        <f t="shared" ca="1" si="25"/>
        <v>69</v>
      </c>
      <c r="E315" s="19">
        <f t="shared" ca="1" si="22"/>
        <v>110</v>
      </c>
      <c r="F315" t="str">
        <f t="shared" ca="1" si="23"/>
        <v>Si</v>
      </c>
    </row>
    <row r="316" spans="1:6" x14ac:dyDescent="0.3">
      <c r="A316" s="17">
        <f t="shared" si="21"/>
        <v>315</v>
      </c>
      <c r="B316" s="17"/>
      <c r="C316" s="26" t="str">
        <f t="shared" ca="1" si="24"/>
        <v>Mujer</v>
      </c>
      <c r="D316" s="19">
        <f t="shared" ca="1" si="25"/>
        <v>58</v>
      </c>
      <c r="E316" s="19">
        <f t="shared" ca="1" si="22"/>
        <v>165</v>
      </c>
      <c r="F316" t="str">
        <f t="shared" ca="1" si="23"/>
        <v>No</v>
      </c>
    </row>
    <row r="317" spans="1:6" x14ac:dyDescent="0.3">
      <c r="A317" s="17">
        <f t="shared" si="21"/>
        <v>316</v>
      </c>
      <c r="B317" s="17"/>
      <c r="C317" s="26" t="str">
        <f t="shared" ca="1" si="24"/>
        <v>Hombre</v>
      </c>
      <c r="D317" s="19">
        <f t="shared" ca="1" si="25"/>
        <v>53</v>
      </c>
      <c r="E317" s="19">
        <f t="shared" ca="1" si="22"/>
        <v>98</v>
      </c>
      <c r="F317" t="str">
        <f t="shared" ca="1" si="23"/>
        <v>Si</v>
      </c>
    </row>
    <row r="318" spans="1:6" x14ac:dyDescent="0.3">
      <c r="A318" s="17">
        <f t="shared" si="21"/>
        <v>317</v>
      </c>
      <c r="B318" s="17"/>
      <c r="C318" s="26" t="str">
        <f t="shared" ca="1" si="24"/>
        <v>Mujer</v>
      </c>
      <c r="D318" s="19">
        <f t="shared" ca="1" si="25"/>
        <v>36</v>
      </c>
      <c r="E318" s="19">
        <f t="shared" ca="1" si="22"/>
        <v>85</v>
      </c>
      <c r="F318" t="str">
        <f t="shared" ca="1" si="23"/>
        <v>Si</v>
      </c>
    </row>
    <row r="319" spans="1:6" x14ac:dyDescent="0.3">
      <c r="A319" s="17">
        <f t="shared" si="21"/>
        <v>318</v>
      </c>
      <c r="B319" s="17"/>
      <c r="C319" s="26" t="str">
        <f t="shared" ca="1" si="24"/>
        <v>Hombre</v>
      </c>
      <c r="D319" s="19">
        <f t="shared" ca="1" si="25"/>
        <v>67</v>
      </c>
      <c r="E319" s="19">
        <f t="shared" ca="1" si="22"/>
        <v>43</v>
      </c>
      <c r="F319" t="str">
        <f t="shared" ca="1" si="23"/>
        <v>Si</v>
      </c>
    </row>
    <row r="320" spans="1:6" x14ac:dyDescent="0.3">
      <c r="A320" s="17">
        <f t="shared" si="21"/>
        <v>319</v>
      </c>
      <c r="B320" s="17"/>
      <c r="C320" s="26" t="str">
        <f t="shared" ca="1" si="24"/>
        <v>Hombre</v>
      </c>
      <c r="D320" s="19">
        <f t="shared" ca="1" si="25"/>
        <v>19</v>
      </c>
      <c r="E320" s="19">
        <f t="shared" ca="1" si="22"/>
        <v>14</v>
      </c>
      <c r="F320" t="str">
        <f t="shared" ca="1" si="23"/>
        <v>Si</v>
      </c>
    </row>
    <row r="321" spans="1:6" x14ac:dyDescent="0.3">
      <c r="A321" s="17">
        <f t="shared" si="21"/>
        <v>320</v>
      </c>
      <c r="B321" s="17"/>
      <c r="C321" s="26" t="str">
        <f t="shared" ca="1" si="24"/>
        <v>Mujer</v>
      </c>
      <c r="D321" s="19">
        <f t="shared" ca="1" si="25"/>
        <v>59</v>
      </c>
      <c r="E321" s="19">
        <f t="shared" ca="1" si="22"/>
        <v>180</v>
      </c>
      <c r="F321" t="str">
        <f t="shared" ca="1" si="23"/>
        <v>No</v>
      </c>
    </row>
    <row r="322" spans="1:6" x14ac:dyDescent="0.3">
      <c r="A322" s="17">
        <f t="shared" ref="A322:A351" si="26">ROW(A321)</f>
        <v>321</v>
      </c>
      <c r="B322" s="17"/>
      <c r="C322" s="26" t="str">
        <f t="shared" ca="1" si="24"/>
        <v>Mujer</v>
      </c>
      <c r="D322" s="19">
        <f t="shared" ca="1" si="25"/>
        <v>23</v>
      </c>
      <c r="E322" s="19">
        <f t="shared" ca="1" si="22"/>
        <v>121</v>
      </c>
      <c r="F322" t="str">
        <f t="shared" ca="1" si="23"/>
        <v>No</v>
      </c>
    </row>
    <row r="323" spans="1:6" x14ac:dyDescent="0.3">
      <c r="A323" s="17">
        <f t="shared" si="26"/>
        <v>322</v>
      </c>
      <c r="B323" s="17"/>
      <c r="C323" s="26" t="str">
        <f t="shared" ca="1" si="24"/>
        <v>Hombre</v>
      </c>
      <c r="D323" s="19">
        <f t="shared" ca="1" si="25"/>
        <v>20</v>
      </c>
      <c r="E323" s="19">
        <f t="shared" ref="E323:E351" ca="1" si="27">RANDBETWEEN(1,180)</f>
        <v>111</v>
      </c>
      <c r="F323" t="str">
        <f t="shared" ref="F323:F351" ca="1" si="28">IF(E323&lt;=120,"Si","No")</f>
        <v>Si</v>
      </c>
    </row>
    <row r="324" spans="1:6" x14ac:dyDescent="0.3">
      <c r="A324" s="17">
        <f t="shared" si="26"/>
        <v>323</v>
      </c>
      <c r="B324" s="17"/>
      <c r="C324" s="26" t="str">
        <f t="shared" ca="1" si="24"/>
        <v>Mujer</v>
      </c>
      <c r="D324" s="19">
        <f t="shared" ca="1" si="25"/>
        <v>48</v>
      </c>
      <c r="E324" s="19">
        <f t="shared" ca="1" si="27"/>
        <v>159</v>
      </c>
      <c r="F324" t="str">
        <f t="shared" ca="1" si="28"/>
        <v>No</v>
      </c>
    </row>
    <row r="325" spans="1:6" x14ac:dyDescent="0.3">
      <c r="A325" s="17">
        <f t="shared" si="26"/>
        <v>324</v>
      </c>
      <c r="B325" s="17"/>
      <c r="C325" s="26" t="str">
        <f t="shared" ca="1" si="24"/>
        <v>Hombre</v>
      </c>
      <c r="D325" s="19">
        <f t="shared" ca="1" si="25"/>
        <v>47</v>
      </c>
      <c r="E325" s="19">
        <f t="shared" ca="1" si="27"/>
        <v>92</v>
      </c>
      <c r="F325" t="str">
        <f t="shared" ca="1" si="28"/>
        <v>Si</v>
      </c>
    </row>
    <row r="326" spans="1:6" x14ac:dyDescent="0.3">
      <c r="A326" s="17">
        <f t="shared" si="26"/>
        <v>325</v>
      </c>
      <c r="B326" s="17"/>
      <c r="C326" s="26" t="str">
        <f t="shared" ca="1" si="24"/>
        <v>Mujer</v>
      </c>
      <c r="D326" s="19">
        <f t="shared" ca="1" si="25"/>
        <v>63</v>
      </c>
      <c r="E326" s="19">
        <f t="shared" ca="1" si="27"/>
        <v>142</v>
      </c>
      <c r="F326" t="str">
        <f t="shared" ca="1" si="28"/>
        <v>No</v>
      </c>
    </row>
    <row r="327" spans="1:6" x14ac:dyDescent="0.3">
      <c r="A327" s="17">
        <f t="shared" si="26"/>
        <v>326</v>
      </c>
      <c r="B327" s="17"/>
      <c r="C327" s="26" t="str">
        <f t="shared" ca="1" si="24"/>
        <v>Mujer</v>
      </c>
      <c r="D327" s="19">
        <f t="shared" ca="1" si="25"/>
        <v>47</v>
      </c>
      <c r="E327" s="19">
        <f t="shared" ca="1" si="27"/>
        <v>125</v>
      </c>
      <c r="F327" t="str">
        <f t="shared" ca="1" si="28"/>
        <v>No</v>
      </c>
    </row>
    <row r="328" spans="1:6" x14ac:dyDescent="0.3">
      <c r="A328" s="17">
        <f t="shared" si="26"/>
        <v>327</v>
      </c>
      <c r="B328" s="17"/>
      <c r="C328" s="26" t="str">
        <f t="shared" ca="1" si="24"/>
        <v>Mujer</v>
      </c>
      <c r="D328" s="19">
        <f t="shared" ca="1" si="25"/>
        <v>14</v>
      </c>
      <c r="E328" s="19">
        <f t="shared" ca="1" si="27"/>
        <v>43</v>
      </c>
      <c r="F328" t="str">
        <f t="shared" ca="1" si="28"/>
        <v>Si</v>
      </c>
    </row>
    <row r="329" spans="1:6" x14ac:dyDescent="0.3">
      <c r="A329" s="17">
        <f t="shared" si="26"/>
        <v>328</v>
      </c>
      <c r="B329" s="17"/>
      <c r="C329" s="26" t="str">
        <f t="shared" ca="1" si="24"/>
        <v>Mujer</v>
      </c>
      <c r="D329" s="19">
        <f t="shared" ca="1" si="25"/>
        <v>17</v>
      </c>
      <c r="E329" s="19">
        <f t="shared" ca="1" si="27"/>
        <v>30</v>
      </c>
      <c r="F329" t="str">
        <f t="shared" ca="1" si="28"/>
        <v>Si</v>
      </c>
    </row>
    <row r="330" spans="1:6" x14ac:dyDescent="0.3">
      <c r="A330" s="17">
        <f t="shared" si="26"/>
        <v>329</v>
      </c>
      <c r="B330" s="17"/>
      <c r="C330" s="26" t="str">
        <f t="shared" ca="1" si="24"/>
        <v>Mujer</v>
      </c>
      <c r="D330" s="19">
        <f t="shared" ca="1" si="25"/>
        <v>21</v>
      </c>
      <c r="E330" s="19">
        <f t="shared" ca="1" si="27"/>
        <v>61</v>
      </c>
      <c r="F330" t="str">
        <f t="shared" ca="1" si="28"/>
        <v>Si</v>
      </c>
    </row>
    <row r="331" spans="1:6" x14ac:dyDescent="0.3">
      <c r="A331" s="17">
        <f t="shared" si="26"/>
        <v>330</v>
      </c>
      <c r="B331" s="17"/>
      <c r="C331" s="26" t="str">
        <f t="shared" ca="1" si="24"/>
        <v>Hombre</v>
      </c>
      <c r="D331" s="19">
        <f t="shared" ca="1" si="25"/>
        <v>66</v>
      </c>
      <c r="E331" s="19">
        <f t="shared" ca="1" si="27"/>
        <v>113</v>
      </c>
      <c r="F331" t="str">
        <f t="shared" ca="1" si="28"/>
        <v>Si</v>
      </c>
    </row>
    <row r="332" spans="1:6" x14ac:dyDescent="0.3">
      <c r="A332" s="17">
        <f t="shared" si="26"/>
        <v>331</v>
      </c>
      <c r="B332" s="17"/>
      <c r="C332" s="26" t="str">
        <f t="shared" ca="1" si="24"/>
        <v>Mujer</v>
      </c>
      <c r="D332" s="19">
        <f t="shared" ca="1" si="25"/>
        <v>34</v>
      </c>
      <c r="E332" s="19">
        <f t="shared" ca="1" si="27"/>
        <v>47</v>
      </c>
      <c r="F332" t="str">
        <f t="shared" ca="1" si="28"/>
        <v>Si</v>
      </c>
    </row>
    <row r="333" spans="1:6" x14ac:dyDescent="0.3">
      <c r="A333" s="17">
        <f t="shared" si="26"/>
        <v>332</v>
      </c>
      <c r="B333" s="17"/>
      <c r="C333" s="26" t="str">
        <f t="shared" ca="1" si="24"/>
        <v>Hombre</v>
      </c>
      <c r="D333" s="19">
        <f t="shared" ca="1" si="25"/>
        <v>22</v>
      </c>
      <c r="E333" s="19">
        <f t="shared" ca="1" si="27"/>
        <v>19</v>
      </c>
      <c r="F333" t="str">
        <f t="shared" ca="1" si="28"/>
        <v>Si</v>
      </c>
    </row>
    <row r="334" spans="1:6" x14ac:dyDescent="0.3">
      <c r="A334" s="17">
        <f t="shared" si="26"/>
        <v>333</v>
      </c>
      <c r="B334" s="17"/>
      <c r="C334" s="26" t="str">
        <f t="shared" ca="1" si="24"/>
        <v>Mujer</v>
      </c>
      <c r="D334" s="19">
        <f t="shared" ca="1" si="25"/>
        <v>40</v>
      </c>
      <c r="E334" s="19">
        <f t="shared" ca="1" si="27"/>
        <v>36</v>
      </c>
      <c r="F334" t="str">
        <f t="shared" ca="1" si="28"/>
        <v>Si</v>
      </c>
    </row>
    <row r="335" spans="1:6" x14ac:dyDescent="0.3">
      <c r="A335" s="17">
        <f t="shared" si="26"/>
        <v>334</v>
      </c>
      <c r="B335" s="17"/>
      <c r="C335" s="26" t="str">
        <f t="shared" ca="1" si="24"/>
        <v>Hombre</v>
      </c>
      <c r="D335" s="19">
        <f t="shared" ca="1" si="25"/>
        <v>34</v>
      </c>
      <c r="E335" s="19">
        <f t="shared" ca="1" si="27"/>
        <v>82</v>
      </c>
      <c r="F335" t="str">
        <f t="shared" ca="1" si="28"/>
        <v>Si</v>
      </c>
    </row>
    <row r="336" spans="1:6" x14ac:dyDescent="0.3">
      <c r="A336" s="17">
        <f t="shared" si="26"/>
        <v>335</v>
      </c>
      <c r="B336" s="17"/>
      <c r="C336" s="26" t="str">
        <f t="shared" ca="1" si="24"/>
        <v>Mujer</v>
      </c>
      <c r="D336" s="19">
        <f t="shared" ca="1" si="25"/>
        <v>45</v>
      </c>
      <c r="E336" s="19">
        <f t="shared" ca="1" si="27"/>
        <v>72</v>
      </c>
      <c r="F336" t="str">
        <f t="shared" ca="1" si="28"/>
        <v>Si</v>
      </c>
    </row>
    <row r="337" spans="1:6" x14ac:dyDescent="0.3">
      <c r="A337" s="17">
        <f t="shared" si="26"/>
        <v>336</v>
      </c>
      <c r="B337" s="17"/>
      <c r="C337" s="26" t="str">
        <f t="shared" ca="1" si="24"/>
        <v>Mujer</v>
      </c>
      <c r="D337" s="19">
        <f t="shared" ca="1" si="25"/>
        <v>70</v>
      </c>
      <c r="E337" s="19">
        <f t="shared" ca="1" si="27"/>
        <v>60</v>
      </c>
      <c r="F337" t="str">
        <f t="shared" ca="1" si="28"/>
        <v>Si</v>
      </c>
    </row>
    <row r="338" spans="1:6" x14ac:dyDescent="0.3">
      <c r="A338" s="17">
        <f t="shared" si="26"/>
        <v>337</v>
      </c>
      <c r="B338" s="17"/>
      <c r="C338" s="26" t="str">
        <f t="shared" ca="1" si="24"/>
        <v>Hombre</v>
      </c>
      <c r="D338" s="19">
        <f t="shared" ca="1" si="25"/>
        <v>32</v>
      </c>
      <c r="E338" s="19">
        <f t="shared" ca="1" si="27"/>
        <v>49</v>
      </c>
      <c r="F338" t="str">
        <f t="shared" ca="1" si="28"/>
        <v>Si</v>
      </c>
    </row>
    <row r="339" spans="1:6" x14ac:dyDescent="0.3">
      <c r="A339" s="17">
        <f t="shared" si="26"/>
        <v>338</v>
      </c>
      <c r="B339" s="17"/>
      <c r="C339" s="26" t="str">
        <f t="shared" ca="1" si="24"/>
        <v>Mujer</v>
      </c>
      <c r="D339" s="19">
        <f t="shared" ca="1" si="25"/>
        <v>36</v>
      </c>
      <c r="E339" s="19">
        <f t="shared" ca="1" si="27"/>
        <v>2</v>
      </c>
      <c r="F339" t="str">
        <f t="shared" ca="1" si="28"/>
        <v>Si</v>
      </c>
    </row>
    <row r="340" spans="1:6" x14ac:dyDescent="0.3">
      <c r="A340" s="17">
        <f t="shared" si="26"/>
        <v>339</v>
      </c>
      <c r="B340" s="17"/>
      <c r="C340" s="26" t="str">
        <f t="shared" ca="1" si="24"/>
        <v>Mujer</v>
      </c>
      <c r="D340" s="19">
        <f t="shared" ca="1" si="25"/>
        <v>62</v>
      </c>
      <c r="E340" s="19">
        <f t="shared" ca="1" si="27"/>
        <v>80</v>
      </c>
      <c r="F340" t="str">
        <f t="shared" ca="1" si="28"/>
        <v>Si</v>
      </c>
    </row>
    <row r="341" spans="1:6" x14ac:dyDescent="0.3">
      <c r="A341" s="17">
        <f t="shared" si="26"/>
        <v>340</v>
      </c>
      <c r="B341" s="17"/>
      <c r="C341" s="26" t="str">
        <f t="shared" ca="1" si="24"/>
        <v>Mujer</v>
      </c>
      <c r="D341" s="19">
        <f t="shared" ca="1" si="25"/>
        <v>41</v>
      </c>
      <c r="E341" s="19">
        <f t="shared" ca="1" si="27"/>
        <v>85</v>
      </c>
      <c r="F341" t="str">
        <f t="shared" ca="1" si="28"/>
        <v>Si</v>
      </c>
    </row>
    <row r="342" spans="1:6" x14ac:dyDescent="0.3">
      <c r="A342" s="17">
        <f t="shared" si="26"/>
        <v>341</v>
      </c>
      <c r="B342" s="17"/>
      <c r="C342" s="26" t="str">
        <f t="shared" ca="1" si="24"/>
        <v>Hombre</v>
      </c>
      <c r="D342" s="19">
        <f t="shared" ca="1" si="25"/>
        <v>48</v>
      </c>
      <c r="E342" s="19">
        <f t="shared" ca="1" si="27"/>
        <v>113</v>
      </c>
      <c r="F342" t="str">
        <f t="shared" ca="1" si="28"/>
        <v>Si</v>
      </c>
    </row>
    <row r="343" spans="1:6" x14ac:dyDescent="0.3">
      <c r="A343" s="17">
        <f t="shared" si="26"/>
        <v>342</v>
      </c>
      <c r="B343" s="17"/>
      <c r="C343" s="26" t="str">
        <f t="shared" ca="1" si="24"/>
        <v>Mujer</v>
      </c>
      <c r="D343" s="19">
        <f t="shared" ca="1" si="25"/>
        <v>51</v>
      </c>
      <c r="E343" s="19">
        <f t="shared" ca="1" si="27"/>
        <v>117</v>
      </c>
      <c r="F343" t="str">
        <f t="shared" ca="1" si="28"/>
        <v>Si</v>
      </c>
    </row>
    <row r="344" spans="1:6" x14ac:dyDescent="0.3">
      <c r="A344" s="17">
        <f t="shared" si="26"/>
        <v>343</v>
      </c>
      <c r="B344" s="17"/>
      <c r="C344" s="26" t="str">
        <f t="shared" ca="1" si="24"/>
        <v>Hombre</v>
      </c>
      <c r="D344" s="19">
        <f t="shared" ca="1" si="25"/>
        <v>37</v>
      </c>
      <c r="E344" s="19">
        <f t="shared" ca="1" si="27"/>
        <v>44</v>
      </c>
      <c r="F344" t="str">
        <f t="shared" ca="1" si="28"/>
        <v>Si</v>
      </c>
    </row>
    <row r="345" spans="1:6" x14ac:dyDescent="0.3">
      <c r="A345" s="17">
        <f t="shared" si="26"/>
        <v>344</v>
      </c>
      <c r="B345" s="17"/>
      <c r="C345" s="26" t="str">
        <f t="shared" ca="1" si="24"/>
        <v>Mujer</v>
      </c>
      <c r="D345" s="19">
        <f t="shared" ca="1" si="25"/>
        <v>28</v>
      </c>
      <c r="E345" s="19">
        <f t="shared" ca="1" si="27"/>
        <v>172</v>
      </c>
      <c r="F345" t="str">
        <f t="shared" ca="1" si="28"/>
        <v>No</v>
      </c>
    </row>
    <row r="346" spans="1:6" x14ac:dyDescent="0.3">
      <c r="A346" s="17">
        <f t="shared" si="26"/>
        <v>345</v>
      </c>
      <c r="B346" s="17"/>
      <c r="C346" s="26" t="str">
        <f t="shared" ca="1" si="24"/>
        <v>Hombre</v>
      </c>
      <c r="D346" s="19">
        <f t="shared" ca="1" si="25"/>
        <v>22</v>
      </c>
      <c r="E346" s="19">
        <f t="shared" ca="1" si="27"/>
        <v>141</v>
      </c>
      <c r="F346" t="str">
        <f t="shared" ca="1" si="28"/>
        <v>No</v>
      </c>
    </row>
    <row r="347" spans="1:6" x14ac:dyDescent="0.3">
      <c r="A347" s="17">
        <f t="shared" si="26"/>
        <v>346</v>
      </c>
      <c r="B347" s="17"/>
      <c r="C347" s="26" t="str">
        <f t="shared" ca="1" si="24"/>
        <v>Hombre</v>
      </c>
      <c r="D347" s="19">
        <f t="shared" ca="1" si="25"/>
        <v>37</v>
      </c>
      <c r="E347" s="19">
        <f t="shared" ca="1" si="27"/>
        <v>53</v>
      </c>
      <c r="F347" t="str">
        <f t="shared" ca="1" si="28"/>
        <v>Si</v>
      </c>
    </row>
    <row r="348" spans="1:6" x14ac:dyDescent="0.3">
      <c r="A348" s="17">
        <f t="shared" si="26"/>
        <v>347</v>
      </c>
      <c r="B348" s="17"/>
      <c r="C348" s="26" t="str">
        <f t="shared" ca="1" si="24"/>
        <v>Mujer</v>
      </c>
      <c r="D348" s="19">
        <f t="shared" ca="1" si="25"/>
        <v>23</v>
      </c>
      <c r="E348" s="19">
        <f t="shared" ca="1" si="27"/>
        <v>43</v>
      </c>
      <c r="F348" t="str">
        <f t="shared" ca="1" si="28"/>
        <v>Si</v>
      </c>
    </row>
    <row r="349" spans="1:6" x14ac:dyDescent="0.3">
      <c r="A349" s="17">
        <f t="shared" si="26"/>
        <v>348</v>
      </c>
      <c r="B349" s="17"/>
      <c r="C349" s="26" t="str">
        <f t="shared" ca="1" si="24"/>
        <v>Hombre</v>
      </c>
      <c r="D349" s="19">
        <f t="shared" ca="1" si="25"/>
        <v>41</v>
      </c>
      <c r="E349" s="19">
        <f t="shared" ca="1" si="27"/>
        <v>127</v>
      </c>
      <c r="F349" t="str">
        <f t="shared" ca="1" si="28"/>
        <v>No</v>
      </c>
    </row>
    <row r="350" spans="1:6" x14ac:dyDescent="0.3">
      <c r="A350" s="17">
        <f t="shared" si="26"/>
        <v>349</v>
      </c>
      <c r="B350" s="17"/>
      <c r="C350" s="26" t="str">
        <f t="shared" ca="1" si="24"/>
        <v>Mujer</v>
      </c>
      <c r="D350" s="19">
        <f t="shared" ca="1" si="25"/>
        <v>53</v>
      </c>
      <c r="E350" s="19">
        <f t="shared" ca="1" si="27"/>
        <v>5</v>
      </c>
      <c r="F350" t="str">
        <f t="shared" ca="1" si="28"/>
        <v>Si</v>
      </c>
    </row>
    <row r="351" spans="1:6" x14ac:dyDescent="0.3">
      <c r="A351" s="17">
        <f t="shared" si="26"/>
        <v>350</v>
      </c>
      <c r="B351" s="17"/>
      <c r="C351" s="26" t="str">
        <f t="shared" ca="1" si="24"/>
        <v>Mujer</v>
      </c>
      <c r="D351" s="19">
        <f t="shared" ca="1" si="25"/>
        <v>73</v>
      </c>
      <c r="E351" s="19">
        <f t="shared" ca="1" si="27"/>
        <v>32</v>
      </c>
      <c r="F351" t="str">
        <f t="shared" ca="1" si="28"/>
        <v>Si</v>
      </c>
    </row>
    <row r="352" spans="1:6" x14ac:dyDescent="0.3">
      <c r="A352" s="17"/>
      <c r="C352" s="18"/>
      <c r="D352" s="19"/>
      <c r="E352" s="19"/>
    </row>
    <row r="353" spans="1:5" x14ac:dyDescent="0.3">
      <c r="A353" s="17"/>
      <c r="C353" s="18"/>
      <c r="D353" s="19"/>
      <c r="E353" s="19"/>
    </row>
    <row r="354" spans="1:5" x14ac:dyDescent="0.3">
      <c r="A354" s="17"/>
      <c r="C354" s="18"/>
      <c r="D354" s="19"/>
      <c r="E354" s="19"/>
    </row>
    <row r="355" spans="1:5" x14ac:dyDescent="0.3">
      <c r="A355" s="17"/>
      <c r="C355" s="18"/>
      <c r="D355" s="19"/>
      <c r="E355" s="19"/>
    </row>
    <row r="356" spans="1:5" x14ac:dyDescent="0.3">
      <c r="A356" s="17"/>
      <c r="C356" s="18"/>
      <c r="D356" s="19"/>
      <c r="E356" s="19"/>
    </row>
    <row r="357" spans="1:5" x14ac:dyDescent="0.3">
      <c r="A357" s="17"/>
      <c r="C357" s="18"/>
      <c r="D357" s="19"/>
      <c r="E357" s="19"/>
    </row>
    <row r="358" spans="1:5" x14ac:dyDescent="0.3">
      <c r="A358" s="17"/>
      <c r="C358" s="18"/>
      <c r="D358" s="19"/>
      <c r="E358" s="19"/>
    </row>
    <row r="359" spans="1:5" x14ac:dyDescent="0.3">
      <c r="A359" s="17"/>
      <c r="C359" s="18"/>
      <c r="D359" s="19"/>
      <c r="E359" s="19"/>
    </row>
    <row r="360" spans="1:5" x14ac:dyDescent="0.3">
      <c r="A360" s="17"/>
      <c r="C360" s="18"/>
      <c r="D360" s="19"/>
      <c r="E360" s="19"/>
    </row>
    <row r="361" spans="1:5" x14ac:dyDescent="0.3">
      <c r="A361" s="17"/>
      <c r="C361" s="18"/>
      <c r="D361" s="19"/>
      <c r="E361" s="19"/>
    </row>
    <row r="362" spans="1:5" x14ac:dyDescent="0.3">
      <c r="A362" s="17"/>
      <c r="C362" s="18"/>
      <c r="D362" s="19"/>
      <c r="E362" s="19"/>
    </row>
    <row r="363" spans="1:5" x14ac:dyDescent="0.3">
      <c r="A363" s="17"/>
      <c r="C363" s="18"/>
      <c r="D363" s="19"/>
      <c r="E363" s="19"/>
    </row>
    <row r="364" spans="1:5" x14ac:dyDescent="0.3">
      <c r="A364" s="17"/>
      <c r="C364" s="18"/>
      <c r="D364" s="19"/>
      <c r="E364" s="19"/>
    </row>
    <row r="365" spans="1:5" x14ac:dyDescent="0.3">
      <c r="A365" s="17"/>
      <c r="C365" s="18"/>
      <c r="D365" s="19"/>
      <c r="E365" s="19"/>
    </row>
    <row r="366" spans="1:5" x14ac:dyDescent="0.3">
      <c r="A366" s="17"/>
      <c r="C366" s="18"/>
      <c r="D366" s="19"/>
      <c r="E366" s="19"/>
    </row>
    <row r="367" spans="1:5" x14ac:dyDescent="0.3">
      <c r="A367" s="17"/>
      <c r="C367" s="18"/>
      <c r="D367" s="19"/>
      <c r="E367" s="19"/>
    </row>
    <row r="368" spans="1:5" x14ac:dyDescent="0.3">
      <c r="A368" s="17"/>
      <c r="C368" s="18"/>
      <c r="D368" s="19"/>
      <c r="E368" s="19"/>
    </row>
    <row r="369" spans="1:5" x14ac:dyDescent="0.3">
      <c r="A369" s="17"/>
      <c r="C369" s="18"/>
      <c r="D369" s="19"/>
      <c r="E369" s="19"/>
    </row>
    <row r="370" spans="1:5" x14ac:dyDescent="0.3">
      <c r="A370" s="17"/>
      <c r="C370" s="18"/>
      <c r="D370" s="19"/>
      <c r="E370" s="19"/>
    </row>
    <row r="371" spans="1:5" x14ac:dyDescent="0.3">
      <c r="A371" s="17"/>
      <c r="C371" s="18"/>
      <c r="D371" s="19"/>
      <c r="E371" s="19"/>
    </row>
    <row r="372" spans="1:5" x14ac:dyDescent="0.3">
      <c r="A372" s="17"/>
      <c r="C372" s="18"/>
      <c r="D372" s="19"/>
      <c r="E372" s="19"/>
    </row>
    <row r="373" spans="1:5" x14ac:dyDescent="0.3">
      <c r="A373" s="17"/>
      <c r="C373" s="18"/>
      <c r="D373" s="19"/>
      <c r="E373" s="19"/>
    </row>
    <row r="374" spans="1:5" x14ac:dyDescent="0.3">
      <c r="A374" s="17"/>
      <c r="C374" s="18"/>
      <c r="D374" s="19"/>
      <c r="E374" s="19"/>
    </row>
    <row r="375" spans="1:5" x14ac:dyDescent="0.3">
      <c r="A375" s="17"/>
      <c r="C375" s="18"/>
      <c r="D375" s="19"/>
      <c r="E375" s="19"/>
    </row>
    <row r="376" spans="1:5" x14ac:dyDescent="0.3">
      <c r="A376" s="17"/>
      <c r="C376" s="18"/>
      <c r="D376" s="19"/>
      <c r="E376" s="19"/>
    </row>
    <row r="377" spans="1:5" x14ac:dyDescent="0.3">
      <c r="A377" s="17"/>
      <c r="C377" s="18"/>
      <c r="D377" s="19"/>
      <c r="E377" s="19"/>
    </row>
    <row r="378" spans="1:5" x14ac:dyDescent="0.3">
      <c r="A378" s="17"/>
      <c r="C378" s="18"/>
      <c r="D378" s="19"/>
      <c r="E378" s="19"/>
    </row>
    <row r="379" spans="1:5" x14ac:dyDescent="0.3">
      <c r="A379" s="17"/>
      <c r="C379" s="18"/>
      <c r="D379" s="19"/>
      <c r="E379" s="19"/>
    </row>
    <row r="380" spans="1:5" x14ac:dyDescent="0.3">
      <c r="A380" s="17"/>
      <c r="C380" s="18"/>
      <c r="D380" s="19"/>
      <c r="E380" s="19"/>
    </row>
    <row r="381" spans="1:5" x14ac:dyDescent="0.3">
      <c r="A381" s="17"/>
      <c r="C381" s="18"/>
      <c r="D381" s="19"/>
      <c r="E381" s="19"/>
    </row>
    <row r="382" spans="1:5" x14ac:dyDescent="0.3">
      <c r="A382" s="17"/>
      <c r="C382" s="18"/>
      <c r="D382" s="19"/>
      <c r="E382" s="19"/>
    </row>
    <row r="383" spans="1:5" x14ac:dyDescent="0.3">
      <c r="A383" s="17"/>
      <c r="C383" s="18"/>
      <c r="D383" s="19"/>
      <c r="E383" s="19"/>
    </row>
    <row r="384" spans="1:5" x14ac:dyDescent="0.3">
      <c r="A384" s="17"/>
      <c r="C384" s="18"/>
      <c r="D384" s="19"/>
      <c r="E384" s="19"/>
    </row>
    <row r="385" spans="1:5" x14ac:dyDescent="0.3">
      <c r="A385" s="17"/>
      <c r="C385" s="18"/>
      <c r="D385" s="19"/>
      <c r="E385" s="19"/>
    </row>
    <row r="386" spans="1:5" x14ac:dyDescent="0.3">
      <c r="A386" s="17"/>
      <c r="C386" s="18"/>
      <c r="D386" s="19"/>
      <c r="E386" s="19"/>
    </row>
    <row r="387" spans="1:5" x14ac:dyDescent="0.3">
      <c r="A387" s="17"/>
      <c r="C387" s="18"/>
      <c r="D387" s="19"/>
      <c r="E387" s="19"/>
    </row>
    <row r="388" spans="1:5" x14ac:dyDescent="0.3">
      <c r="A388" s="17"/>
      <c r="C388" s="18"/>
      <c r="D388" s="19"/>
      <c r="E388" s="19"/>
    </row>
    <row r="389" spans="1:5" x14ac:dyDescent="0.3">
      <c r="A389" s="17"/>
      <c r="C389" s="18"/>
      <c r="D389" s="19"/>
      <c r="E389" s="19"/>
    </row>
    <row r="390" spans="1:5" x14ac:dyDescent="0.3">
      <c r="A390" s="17"/>
      <c r="C390" s="18"/>
      <c r="D390" s="19"/>
      <c r="E390" s="19"/>
    </row>
    <row r="391" spans="1:5" x14ac:dyDescent="0.3">
      <c r="A391" s="17"/>
      <c r="C391" s="18"/>
      <c r="D391" s="19"/>
      <c r="E391" s="19"/>
    </row>
  </sheetData>
  <dataValidations count="2">
    <dataValidation type="whole" operator="greaterThanOrEqual" allowBlank="1" showInputMessage="1" showErrorMessage="1" sqref="D2:D391" xr:uid="{00000000-0002-0000-0300-000000000000}">
      <formula1>11</formula1>
      <formula2>0</formula2>
    </dataValidation>
    <dataValidation type="list" allowBlank="1" showInputMessage="1" showErrorMessage="1" sqref="C2:C40" xr:uid="{00000000-0002-0000-0300-000001000000}">
      <formula1>"Hombre,Mujer"</formula1>
      <formula2>0</formula2>
    </dataValidation>
  </dataValidations>
  <pageMargins left="0.7" right="0.7" top="0.75" bottom="0.75" header="0.51180555555555496" footer="0.51180555555555496"/>
  <pageSetup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MJ15"/>
  <sheetViews>
    <sheetView view="pageBreakPreview" topLeftCell="A7" zoomScaleNormal="100" workbookViewId="0">
      <selection activeCell="G15" sqref="G15"/>
    </sheetView>
  </sheetViews>
  <sheetFormatPr baseColWidth="10" defaultColWidth="11.44140625" defaultRowHeight="14.4" x14ac:dyDescent="0.3"/>
  <cols>
    <col min="1" max="1" width="6.33203125" style="20" customWidth="1"/>
    <col min="2" max="2" width="20.5546875" style="20" customWidth="1"/>
    <col min="3" max="8" width="15.21875" style="20" customWidth="1"/>
    <col min="9" max="1024" width="11.44140625" style="20"/>
  </cols>
  <sheetData>
    <row r="2" spans="2:8" ht="21" x14ac:dyDescent="0.3">
      <c r="B2" s="38" t="s">
        <v>47</v>
      </c>
      <c r="C2" s="38"/>
      <c r="D2" s="38"/>
      <c r="E2" s="38"/>
      <c r="F2" s="38"/>
      <c r="G2" s="38"/>
      <c r="H2" s="38"/>
    </row>
    <row r="3" spans="2:8" ht="146.25" customHeight="1" x14ac:dyDescent="0.3">
      <c r="B3" s="39" t="s">
        <v>48</v>
      </c>
      <c r="C3" s="39"/>
      <c r="D3" s="39"/>
      <c r="E3" s="39"/>
      <c r="F3" s="39"/>
      <c r="G3" s="39"/>
      <c r="H3" s="39"/>
    </row>
    <row r="5" spans="2:8" x14ac:dyDescent="0.3">
      <c r="B5" s="40" t="s">
        <v>49</v>
      </c>
      <c r="C5" s="40"/>
    </row>
    <row r="6" spans="2:8" x14ac:dyDescent="0.3">
      <c r="B6" s="21" t="s">
        <v>50</v>
      </c>
      <c r="C6" s="22">
        <v>157.78</v>
      </c>
    </row>
    <row r="8" spans="2:8" x14ac:dyDescent="0.3">
      <c r="B8" s="41" t="s">
        <v>51</v>
      </c>
      <c r="C8" s="41"/>
      <c r="D8" s="41"/>
      <c r="E8" s="41"/>
      <c r="F8" s="41"/>
      <c r="G8" s="41"/>
      <c r="H8" s="41"/>
    </row>
    <row r="9" spans="2:8" x14ac:dyDescent="0.3">
      <c r="B9" s="23"/>
      <c r="C9" s="23" t="s">
        <v>52</v>
      </c>
      <c r="D9" s="23" t="s">
        <v>53</v>
      </c>
      <c r="E9" s="23" t="s">
        <v>54</v>
      </c>
      <c r="F9" s="23" t="s">
        <v>55</v>
      </c>
      <c r="G9" s="23" t="s">
        <v>56</v>
      </c>
      <c r="H9" s="23" t="s">
        <v>57</v>
      </c>
    </row>
    <row r="10" spans="2:8" x14ac:dyDescent="0.3">
      <c r="B10" s="24" t="s">
        <v>58</v>
      </c>
      <c r="C10" s="25">
        <v>5377.19</v>
      </c>
      <c r="D10" s="25">
        <v>7249.41</v>
      </c>
      <c r="E10" s="25">
        <v>11929.96</v>
      </c>
      <c r="F10" s="25">
        <v>5529.58</v>
      </c>
      <c r="G10" s="25">
        <v>16349.27</v>
      </c>
      <c r="H10" s="25">
        <v>9948.89</v>
      </c>
    </row>
    <row r="11" spans="2:8" x14ac:dyDescent="0.3">
      <c r="B11" s="24" t="s">
        <v>59</v>
      </c>
      <c r="C11" s="25">
        <v>4664.22</v>
      </c>
      <c r="D11" s="25">
        <v>14242.15</v>
      </c>
      <c r="E11" s="25">
        <v>9976.1</v>
      </c>
      <c r="F11" s="25">
        <v>7087.01</v>
      </c>
      <c r="G11" s="25">
        <v>12718.25</v>
      </c>
      <c r="H11" s="25">
        <v>19032.2</v>
      </c>
    </row>
    <row r="12" spans="2:8" x14ac:dyDescent="0.3">
      <c r="B12" s="24" t="s">
        <v>50</v>
      </c>
      <c r="C12" s="25">
        <v>157.78</v>
      </c>
      <c r="D12" s="25">
        <v>157.78</v>
      </c>
      <c r="E12" s="25">
        <v>157.78</v>
      </c>
      <c r="F12" s="25">
        <v>157.78</v>
      </c>
      <c r="G12" s="25">
        <v>157.78</v>
      </c>
      <c r="H12" s="25">
        <v>157.78</v>
      </c>
    </row>
    <row r="13" spans="2:8" x14ac:dyDescent="0.3">
      <c r="B13" s="24" t="s">
        <v>60</v>
      </c>
      <c r="C13" s="25">
        <f>(C10*0.6)+C10</f>
        <v>8603.503999999999</v>
      </c>
      <c r="D13" s="25">
        <f t="shared" ref="D13:H13" si="0">(D10*0.6)+D10</f>
        <v>11599.056</v>
      </c>
      <c r="E13" s="25">
        <f t="shared" si="0"/>
        <v>19087.935999999998</v>
      </c>
      <c r="F13" s="25">
        <f t="shared" si="0"/>
        <v>8847.3279999999995</v>
      </c>
      <c r="G13" s="25">
        <f t="shared" si="0"/>
        <v>26158.832000000002</v>
      </c>
      <c r="H13" s="25">
        <f t="shared" si="0"/>
        <v>15918.223999999998</v>
      </c>
    </row>
    <row r="14" spans="2:8" x14ac:dyDescent="0.3">
      <c r="B14" s="24" t="s">
        <v>61</v>
      </c>
      <c r="C14" s="25">
        <f>C12+C13</f>
        <v>8761.2839999999997</v>
      </c>
      <c r="D14" s="25">
        <f t="shared" ref="D14:H14" si="1">D12+D13</f>
        <v>11756.836000000001</v>
      </c>
      <c r="E14" s="25">
        <f t="shared" si="1"/>
        <v>19245.715999999997</v>
      </c>
      <c r="F14" s="25">
        <f t="shared" si="1"/>
        <v>9005.1080000000002</v>
      </c>
      <c r="G14" s="25">
        <f t="shared" si="1"/>
        <v>26316.612000000001</v>
      </c>
      <c r="H14" s="25">
        <f t="shared" si="1"/>
        <v>16076.003999999999</v>
      </c>
    </row>
    <row r="15" spans="2:8" x14ac:dyDescent="0.3">
      <c r="B15" s="24" t="s">
        <v>62</v>
      </c>
      <c r="C15" s="25">
        <f>C11-C14</f>
        <v>-4097.0639999999994</v>
      </c>
      <c r="D15" s="25">
        <f t="shared" ref="D15:H15" si="2">D11-D14</f>
        <v>2485.3139999999985</v>
      </c>
      <c r="E15" s="25">
        <f t="shared" si="2"/>
        <v>-9269.6159999999963</v>
      </c>
      <c r="F15" s="25">
        <f t="shared" si="2"/>
        <v>-1918.098</v>
      </c>
      <c r="G15" s="25">
        <f t="shared" si="2"/>
        <v>-13598.362000000001</v>
      </c>
      <c r="H15" s="25">
        <f t="shared" si="2"/>
        <v>2956.1960000000017</v>
      </c>
    </row>
  </sheetData>
  <mergeCells count="4">
    <mergeCell ref="B2:H2"/>
    <mergeCell ref="B3:H3"/>
    <mergeCell ref="B5:C5"/>
    <mergeCell ref="B8:H8"/>
  </mergeCells>
  <pageMargins left="0.7" right="0.7" top="0.75" bottom="0.75" header="0.51180555555555496" footer="0.51180555555555496"/>
  <pageSetup firstPageNumber="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Portada</vt:lpstr>
      <vt:lpstr>Practica #1</vt:lpstr>
      <vt:lpstr>Practica #2</vt:lpstr>
      <vt:lpstr>Hoja1</vt:lpstr>
      <vt:lpstr>practica #3</vt:lpstr>
      <vt:lpstr>'Practica #2'!Área_de_impresión</vt:lpstr>
    </vt:vector>
  </TitlesOfParts>
  <Company>InKulpado666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AMGP</dc:creator>
  <dc:description/>
  <cp:lastModifiedBy>juan figueroa trejo</cp:lastModifiedBy>
  <cp:revision>1</cp:revision>
  <dcterms:created xsi:type="dcterms:W3CDTF">2018-11-29T15:39:13Z</dcterms:created>
  <dcterms:modified xsi:type="dcterms:W3CDTF">2022-12-02T05:26:37Z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