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uan\Documents\from MY BACKUP\Compendium of CFO Statistics 2019\EMIGRANT\EMIGRANT - FOR COMPENDIUM\"/>
    </mc:Choice>
  </mc:AlternateContent>
  <bookViews>
    <workbookView xWindow="10236" yWindow="-12" windowWidth="10272" windowHeight="8172"/>
  </bookViews>
  <sheets>
    <sheet name="byOccu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AP39" i="1" l="1"/>
  <c r="AP41" i="1"/>
  <c r="AO41" i="1"/>
  <c r="AP31" i="1"/>
  <c r="AP15" i="1"/>
  <c r="AP13" i="1"/>
  <c r="AP29" i="1"/>
  <c r="AP6" i="1"/>
  <c r="AP21" i="1"/>
  <c r="AP35" i="1"/>
  <c r="AP33" i="1"/>
  <c r="AP23" i="1"/>
  <c r="AP9" i="1"/>
  <c r="AP27" i="1"/>
  <c r="AP11" i="1"/>
  <c r="AP18" i="1"/>
  <c r="AN41" i="1" l="1"/>
  <c r="AM41" i="1" l="1"/>
  <c r="AL41" i="1" l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P37" i="1"/>
  <c r="AQ6" i="1" l="1"/>
  <c r="AQ35" i="1" l="1"/>
  <c r="AQ39" i="1"/>
  <c r="AQ13" i="1"/>
  <c r="AQ33" i="1"/>
  <c r="AQ29" i="1"/>
  <c r="AQ18" i="1"/>
  <c r="AQ9" i="1"/>
  <c r="AQ23" i="1"/>
  <c r="AQ27" i="1"/>
  <c r="AQ15" i="1"/>
  <c r="AQ31" i="1"/>
  <c r="AQ21" i="1"/>
  <c r="AQ11" i="1"/>
  <c r="AQ37" i="1"/>
  <c r="AQ41" i="1" l="1"/>
</calcChain>
</file>

<file path=xl/sharedStrings.xml><?xml version="1.0" encoding="utf-8"?>
<sst xmlns="http://schemas.openxmlformats.org/spreadsheetml/2006/main" count="58" uniqueCount="26">
  <si>
    <t>MAJOR OCCUPATION GROUP</t>
  </si>
  <si>
    <t>TOTAL</t>
  </si>
  <si>
    <t>%</t>
  </si>
  <si>
    <t>A. EMPLOYED</t>
  </si>
  <si>
    <t xml:space="preserve"> </t>
  </si>
  <si>
    <t>Prof'l, Tech'l, &amp; Related Workers</t>
  </si>
  <si>
    <t>Managerial, Executive, and</t>
  </si>
  <si>
    <t>Administrative Workers</t>
  </si>
  <si>
    <t>Clerical Workers</t>
  </si>
  <si>
    <t>Sales Workers</t>
  </si>
  <si>
    <t>Service Workers</t>
  </si>
  <si>
    <t xml:space="preserve">Agri, Animal Husbandry, Forestry </t>
  </si>
  <si>
    <t>Workers &amp; Fishermen</t>
  </si>
  <si>
    <t>Production Process, Transport</t>
  </si>
  <si>
    <t>Equipment Operators, &amp; Laborers</t>
  </si>
  <si>
    <t>Members of the Armed Forces</t>
  </si>
  <si>
    <t>B. UNEMPLOYED</t>
  </si>
  <si>
    <t>Housewives</t>
  </si>
  <si>
    <t>Retirees</t>
  </si>
  <si>
    <t>Students</t>
  </si>
  <si>
    <t>Minors (Below 7 years old)</t>
  </si>
  <si>
    <t>Out of School Youth</t>
  </si>
  <si>
    <t>Refugees</t>
  </si>
  <si>
    <t>No Occupation Reported</t>
  </si>
  <si>
    <t>Source:  Commission on Filipinos Overseas (CFO)</t>
  </si>
  <si>
    <t>NUMBER  OF REGISTERED FILIPINO EMIGRANTS BY MAJOR OCCUPATIONAL GROUP PRIOR TO MIGRATION : 1981 - 2020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</si>
</sst>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0.0000;[Red]0.0000"/>
    <numFmt numFmtId="166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3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0"/>
      <name val="Arial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9" fillId="0" borderId="0"/>
    <xf numFmtId="9" fontId="9" fillId="0" borderId="0" applyFont="0" applyFill="0" applyBorder="0" applyAlignment="0" applyProtection="0"/>
  </cellStyleXfs>
  <cellXfs count="27">
    <xf numFmtId="0" fontId="0" fillId="0" borderId="0" xfId="0"/>
    <xf numFmtId="164" fontId="3" fillId="0" borderId="0" xfId="1" applyFont="1"/>
    <xf numFmtId="0" fontId="4" fillId="0" borderId="0" xfId="0" applyFont="1"/>
    <xf numFmtId="165" fontId="4" fillId="0" borderId="0" xfId="0" applyNumberFormat="1" applyFont="1"/>
    <xf numFmtId="0" fontId="4" fillId="0" borderId="0" xfId="0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3" xfId="0" applyFont="1" applyBorder="1" applyAlignment="1">
      <alignment horizontal="left" indent="1"/>
    </xf>
    <xf numFmtId="166" fontId="4" fillId="0" borderId="4" xfId="2" applyNumberFormat="1" applyFont="1" applyBorder="1"/>
    <xf numFmtId="166" fontId="4" fillId="0" borderId="3" xfId="2" applyNumberFormat="1" applyFont="1" applyBorder="1"/>
    <xf numFmtId="166" fontId="7" fillId="0" borderId="3" xfId="2" applyNumberFormat="1" applyFont="1" applyFill="1" applyBorder="1" applyAlignment="1">
      <alignment horizontal="right" wrapText="1"/>
    </xf>
    <xf numFmtId="166" fontId="4" fillId="0" borderId="3" xfId="2" applyNumberFormat="1" applyFont="1" applyFill="1" applyBorder="1" applyAlignment="1">
      <alignment horizontal="right" wrapText="1"/>
    </xf>
    <xf numFmtId="10" fontId="4" fillId="0" borderId="3" xfId="0" applyNumberFormat="1" applyFont="1" applyBorder="1"/>
    <xf numFmtId="166" fontId="4" fillId="0" borderId="6" xfId="2" applyNumberFormat="1" applyFont="1" applyBorder="1"/>
    <xf numFmtId="10" fontId="4" fillId="0" borderId="6" xfId="0" applyNumberFormat="1" applyFont="1" applyBorder="1"/>
    <xf numFmtId="0" fontId="8" fillId="0" borderId="1" xfId="0" applyFont="1" applyBorder="1" applyAlignment="1">
      <alignment horizontal="center" vertical="center"/>
    </xf>
    <xf numFmtId="166" fontId="8" fillId="0" borderId="2" xfId="2" applyNumberFormat="1" applyFont="1" applyBorder="1" applyAlignment="1">
      <alignment vertical="center"/>
    </xf>
    <xf numFmtId="166" fontId="8" fillId="0" borderId="1" xfId="2" applyNumberFormat="1" applyFont="1" applyBorder="1" applyAlignment="1">
      <alignment vertical="center"/>
    </xf>
    <xf numFmtId="10" fontId="8" fillId="0" borderId="6" xfId="3" applyNumberFormat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0">
    <cellStyle name="Comma 2" xfId="4"/>
    <cellStyle name="Comma 2 2" xfId="5"/>
    <cellStyle name="Comma 3" xfId="6"/>
    <cellStyle name="Comma 4" xfId="2"/>
    <cellStyle name="Normal" xfId="0" builtinId="0"/>
    <cellStyle name="Normal 2" xfId="7"/>
    <cellStyle name="Normal 3" xfId="8"/>
    <cellStyle name="Normal_emig_occu-8103" xfId="1"/>
    <cellStyle name="Percent 2" xfId="9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S44"/>
  <sheetViews>
    <sheetView tabSelected="1" workbookViewId="0">
      <selection activeCell="A3" sqref="A3"/>
    </sheetView>
  </sheetViews>
  <sheetFormatPr defaultColWidth="9.109375" defaultRowHeight="13.8" x14ac:dyDescent="0.25"/>
  <cols>
    <col min="1" max="1" width="33.33203125" style="2" customWidth="1"/>
    <col min="2" max="36" width="8.33203125" style="2" customWidth="1"/>
    <col min="37" max="41" width="7.5546875" style="2" customWidth="1"/>
    <col min="42" max="42" width="10.33203125" style="2" customWidth="1"/>
    <col min="43" max="43" width="8.109375" style="2" customWidth="1"/>
    <col min="44" max="44" width="9.109375" style="3"/>
    <col min="45" max="16384" width="9.109375" style="2"/>
  </cols>
  <sheetData>
    <row r="1" spans="1:44" ht="19.5" customHeight="1" x14ac:dyDescent="0.3">
      <c r="A1" s="1" t="s">
        <v>25</v>
      </c>
    </row>
    <row r="2" spans="1:44" x14ac:dyDescent="0.25">
      <c r="A2" s="4"/>
    </row>
    <row r="3" spans="1:44" s="9" customFormat="1" ht="22.5" customHeight="1" x14ac:dyDescent="0.25">
      <c r="A3" s="5" t="s">
        <v>0</v>
      </c>
      <c r="B3" s="6">
        <v>1981</v>
      </c>
      <c r="C3" s="6">
        <v>1982</v>
      </c>
      <c r="D3" s="6">
        <v>1983</v>
      </c>
      <c r="E3" s="6">
        <v>1984</v>
      </c>
      <c r="F3" s="6">
        <v>1985</v>
      </c>
      <c r="G3" s="6">
        <v>1986</v>
      </c>
      <c r="H3" s="6">
        <v>1987</v>
      </c>
      <c r="I3" s="6">
        <v>1988</v>
      </c>
      <c r="J3" s="6">
        <v>1989</v>
      </c>
      <c r="K3" s="6">
        <v>1990</v>
      </c>
      <c r="L3" s="6">
        <v>1991</v>
      </c>
      <c r="M3" s="6">
        <v>1992</v>
      </c>
      <c r="N3" s="6">
        <v>1993</v>
      </c>
      <c r="O3" s="6">
        <v>1994</v>
      </c>
      <c r="P3" s="6">
        <v>1995</v>
      </c>
      <c r="Q3" s="6">
        <v>1996</v>
      </c>
      <c r="R3" s="6">
        <v>1997</v>
      </c>
      <c r="S3" s="6">
        <v>1998</v>
      </c>
      <c r="T3" s="6">
        <v>1999</v>
      </c>
      <c r="U3" s="6">
        <v>2000</v>
      </c>
      <c r="V3" s="6">
        <v>2001</v>
      </c>
      <c r="W3" s="6">
        <v>2002</v>
      </c>
      <c r="X3" s="6">
        <v>2003</v>
      </c>
      <c r="Y3" s="6">
        <v>2004</v>
      </c>
      <c r="Z3" s="6">
        <v>2005</v>
      </c>
      <c r="AA3" s="6">
        <v>2006</v>
      </c>
      <c r="AB3" s="6">
        <v>2007</v>
      </c>
      <c r="AC3" s="6">
        <v>2008</v>
      </c>
      <c r="AD3" s="6">
        <v>2009</v>
      </c>
      <c r="AE3" s="6">
        <v>2010</v>
      </c>
      <c r="AF3" s="6">
        <v>2011</v>
      </c>
      <c r="AG3" s="6">
        <v>2012</v>
      </c>
      <c r="AH3" s="6">
        <v>2013</v>
      </c>
      <c r="AI3" s="6">
        <v>2014</v>
      </c>
      <c r="AJ3" s="6">
        <v>2015</v>
      </c>
      <c r="AK3" s="7">
        <v>2016</v>
      </c>
      <c r="AL3" s="7">
        <v>2017</v>
      </c>
      <c r="AM3" s="7">
        <v>2018</v>
      </c>
      <c r="AN3" s="7">
        <v>2019</v>
      </c>
      <c r="AO3" s="7">
        <v>2020</v>
      </c>
      <c r="AP3" s="6" t="s">
        <v>1</v>
      </c>
      <c r="AQ3" s="6" t="s">
        <v>2</v>
      </c>
      <c r="AR3" s="8"/>
    </row>
    <row r="4" spans="1:44" ht="20.25" customHeight="1" x14ac:dyDescent="0.25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2"/>
      <c r="AQ4" s="12"/>
    </row>
    <row r="5" spans="1:44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 t="s">
        <v>4</v>
      </c>
      <c r="T5" s="11"/>
      <c r="U5" s="11"/>
      <c r="V5" s="11"/>
      <c r="W5" s="11"/>
      <c r="X5" s="11"/>
      <c r="Y5" s="11"/>
      <c r="Z5" s="11"/>
      <c r="AA5" s="11"/>
      <c r="AB5" s="11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spans="1:44" x14ac:dyDescent="0.25">
      <c r="A6" s="13" t="s">
        <v>5</v>
      </c>
      <c r="B6" s="14">
        <v>4821</v>
      </c>
      <c r="C6" s="14">
        <v>5509</v>
      </c>
      <c r="D6" s="14">
        <v>3928</v>
      </c>
      <c r="E6" s="14">
        <v>3791</v>
      </c>
      <c r="F6" s="14">
        <v>3869</v>
      </c>
      <c r="G6" s="14">
        <v>4147</v>
      </c>
      <c r="H6" s="14">
        <v>4899</v>
      </c>
      <c r="I6" s="14">
        <v>7689</v>
      </c>
      <c r="J6" s="14">
        <v>6861</v>
      </c>
      <c r="K6" s="14">
        <v>7858</v>
      </c>
      <c r="L6" s="14">
        <v>7635</v>
      </c>
      <c r="M6" s="14">
        <v>7299</v>
      </c>
      <c r="N6" s="14">
        <v>7225</v>
      </c>
      <c r="O6" s="14">
        <v>6369</v>
      </c>
      <c r="P6" s="14">
        <v>5416</v>
      </c>
      <c r="Q6" s="14">
        <v>6315</v>
      </c>
      <c r="R6" s="14">
        <v>5522</v>
      </c>
      <c r="S6" s="14">
        <v>3425</v>
      </c>
      <c r="T6" s="14">
        <v>2521</v>
      </c>
      <c r="U6" s="14">
        <v>6154</v>
      </c>
      <c r="V6" s="14">
        <v>6932</v>
      </c>
      <c r="W6" s="14">
        <v>8294</v>
      </c>
      <c r="X6" s="14">
        <v>7574</v>
      </c>
      <c r="Y6" s="14">
        <v>9540</v>
      </c>
      <c r="Z6" s="14">
        <v>9095</v>
      </c>
      <c r="AA6" s="14">
        <v>12526</v>
      </c>
      <c r="AB6" s="15">
        <v>7816</v>
      </c>
      <c r="AC6" s="16">
        <v>7072</v>
      </c>
      <c r="AD6" s="16">
        <v>6849</v>
      </c>
      <c r="AE6" s="16">
        <v>7932</v>
      </c>
      <c r="AF6" s="16">
        <v>8181</v>
      </c>
      <c r="AG6" s="16">
        <v>7841</v>
      </c>
      <c r="AH6" s="16">
        <v>6499</v>
      </c>
      <c r="AI6" s="16">
        <v>6507</v>
      </c>
      <c r="AJ6" s="16">
        <v>7504</v>
      </c>
      <c r="AK6" s="17">
        <v>6781</v>
      </c>
      <c r="AL6" s="17">
        <v>5074</v>
      </c>
      <c r="AM6" s="17">
        <v>5029</v>
      </c>
      <c r="AN6" s="17">
        <v>5209</v>
      </c>
      <c r="AO6" s="17">
        <v>1240</v>
      </c>
      <c r="AP6" s="15">
        <f>SUM(B6:AO6)</f>
        <v>254748</v>
      </c>
      <c r="AQ6" s="18">
        <f>AP6/AP41</f>
        <v>0.10126209937556867</v>
      </c>
    </row>
    <row r="7" spans="1:44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 t="s">
        <v>4</v>
      </c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8"/>
    </row>
    <row r="8" spans="1:44" x14ac:dyDescent="0.25">
      <c r="A8" s="13" t="s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 t="s">
        <v>4</v>
      </c>
      <c r="M8" s="14"/>
      <c r="N8" s="14"/>
      <c r="O8" s="14"/>
      <c r="P8" s="14"/>
      <c r="Q8" s="14" t="s">
        <v>4</v>
      </c>
      <c r="R8" s="14"/>
      <c r="S8" s="14"/>
      <c r="T8" s="14"/>
      <c r="U8" s="14"/>
      <c r="V8" s="14"/>
      <c r="W8" s="14"/>
      <c r="X8" s="14"/>
      <c r="Y8" s="14"/>
      <c r="Z8" s="14"/>
      <c r="AA8" s="14" t="s">
        <v>4</v>
      </c>
      <c r="AB8" s="10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8"/>
    </row>
    <row r="9" spans="1:44" x14ac:dyDescent="0.25">
      <c r="A9" s="13" t="s">
        <v>7</v>
      </c>
      <c r="B9" s="14">
        <v>451</v>
      </c>
      <c r="C9" s="14">
        <v>360</v>
      </c>
      <c r="D9" s="14">
        <v>324</v>
      </c>
      <c r="E9" s="14">
        <v>320</v>
      </c>
      <c r="F9" s="14">
        <v>366</v>
      </c>
      <c r="G9" s="14">
        <v>369</v>
      </c>
      <c r="H9" s="14">
        <v>420</v>
      </c>
      <c r="I9" s="14">
        <v>678</v>
      </c>
      <c r="J9" s="14">
        <v>480</v>
      </c>
      <c r="K9" s="14">
        <v>430</v>
      </c>
      <c r="L9" s="14">
        <v>461</v>
      </c>
      <c r="M9" s="14">
        <v>548</v>
      </c>
      <c r="N9" s="14">
        <v>823</v>
      </c>
      <c r="O9" s="14">
        <v>800</v>
      </c>
      <c r="P9" s="14">
        <v>613</v>
      </c>
      <c r="Q9" s="14">
        <v>635</v>
      </c>
      <c r="R9" s="14">
        <v>687</v>
      </c>
      <c r="S9" s="14">
        <v>621</v>
      </c>
      <c r="T9" s="14">
        <v>740</v>
      </c>
      <c r="U9" s="14">
        <v>791</v>
      </c>
      <c r="V9" s="14">
        <v>932</v>
      </c>
      <c r="W9" s="14">
        <v>890</v>
      </c>
      <c r="X9" s="14">
        <v>928</v>
      </c>
      <c r="Y9" s="14">
        <v>770</v>
      </c>
      <c r="Z9" s="14">
        <v>1025</v>
      </c>
      <c r="AA9" s="14">
        <v>1449</v>
      </c>
      <c r="AB9" s="15">
        <v>1708</v>
      </c>
      <c r="AC9" s="16">
        <v>1553</v>
      </c>
      <c r="AD9" s="16">
        <v>2001</v>
      </c>
      <c r="AE9" s="16">
        <v>2603</v>
      </c>
      <c r="AF9" s="16">
        <v>2176</v>
      </c>
      <c r="AG9" s="16">
        <v>1954</v>
      </c>
      <c r="AH9" s="16">
        <v>2195</v>
      </c>
      <c r="AI9" s="16">
        <v>1905</v>
      </c>
      <c r="AJ9" s="16">
        <v>1789</v>
      </c>
      <c r="AK9" s="16">
        <v>1554</v>
      </c>
      <c r="AL9" s="16">
        <v>1258</v>
      </c>
      <c r="AM9" s="16">
        <v>1211</v>
      </c>
      <c r="AN9" s="16">
        <v>1249</v>
      </c>
      <c r="AO9" s="16">
        <v>282</v>
      </c>
      <c r="AP9" s="15">
        <f>SUM(B9:AO9)</f>
        <v>40349</v>
      </c>
      <c r="AQ9" s="18">
        <f>AP9/AP41</f>
        <v>1.6038690971881313E-2</v>
      </c>
    </row>
    <row r="10" spans="1:44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 t="s">
        <v>4</v>
      </c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8"/>
    </row>
    <row r="11" spans="1:44" x14ac:dyDescent="0.25">
      <c r="A11" s="13" t="s">
        <v>8</v>
      </c>
      <c r="B11" s="14">
        <v>2475</v>
      </c>
      <c r="C11" s="14">
        <v>3992</v>
      </c>
      <c r="D11" s="14">
        <v>2796</v>
      </c>
      <c r="E11" s="14">
        <v>3131</v>
      </c>
      <c r="F11" s="14">
        <v>2972</v>
      </c>
      <c r="G11" s="14">
        <v>3394</v>
      </c>
      <c r="H11" s="14">
        <v>4605</v>
      </c>
      <c r="I11" s="14">
        <v>2157</v>
      </c>
      <c r="J11" s="14">
        <v>1681</v>
      </c>
      <c r="K11" s="14">
        <v>1807</v>
      </c>
      <c r="L11" s="14">
        <v>1928</v>
      </c>
      <c r="M11" s="14">
        <v>1789</v>
      </c>
      <c r="N11" s="14">
        <v>2079</v>
      </c>
      <c r="O11" s="14">
        <v>2153</v>
      </c>
      <c r="P11" s="14">
        <v>2270</v>
      </c>
      <c r="Q11" s="14">
        <v>1600</v>
      </c>
      <c r="R11" s="14">
        <v>1646</v>
      </c>
      <c r="S11" s="14">
        <v>1357</v>
      </c>
      <c r="T11" s="14">
        <v>1339</v>
      </c>
      <c r="U11" s="14">
        <v>1625</v>
      </c>
      <c r="V11" s="14">
        <v>1480</v>
      </c>
      <c r="W11" s="14">
        <v>1377</v>
      </c>
      <c r="X11" s="14">
        <v>1333</v>
      </c>
      <c r="Y11" s="14">
        <v>1450</v>
      </c>
      <c r="Z11" s="14">
        <v>1454</v>
      </c>
      <c r="AA11" s="14">
        <v>1945</v>
      </c>
      <c r="AB11" s="15">
        <v>2153</v>
      </c>
      <c r="AC11" s="16">
        <v>1979</v>
      </c>
      <c r="AD11" s="16">
        <v>2451</v>
      </c>
      <c r="AE11" s="16">
        <v>2596</v>
      </c>
      <c r="AF11" s="16">
        <v>2207</v>
      </c>
      <c r="AG11" s="16">
        <v>1947</v>
      </c>
      <c r="AH11" s="16">
        <v>1915</v>
      </c>
      <c r="AI11" s="16">
        <v>1954</v>
      </c>
      <c r="AJ11" s="16">
        <v>1925</v>
      </c>
      <c r="AK11" s="16">
        <v>1878</v>
      </c>
      <c r="AL11" s="16">
        <v>1453</v>
      </c>
      <c r="AM11" s="16">
        <v>1370</v>
      </c>
      <c r="AN11" s="16">
        <v>1385</v>
      </c>
      <c r="AO11" s="16">
        <v>356</v>
      </c>
      <c r="AP11" s="15">
        <f>SUM(B11:AO11)</f>
        <v>81404</v>
      </c>
      <c r="AQ11" s="18">
        <f>AP11/AP41</f>
        <v>3.2358016304617869E-2</v>
      </c>
    </row>
    <row r="12" spans="1:44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 t="s">
        <v>4</v>
      </c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8"/>
    </row>
    <row r="13" spans="1:44" x14ac:dyDescent="0.25">
      <c r="A13" s="13" t="s">
        <v>9</v>
      </c>
      <c r="B13" s="14">
        <v>1628</v>
      </c>
      <c r="C13" s="14">
        <v>1865</v>
      </c>
      <c r="D13" s="14">
        <v>1414</v>
      </c>
      <c r="E13" s="14">
        <v>1326</v>
      </c>
      <c r="F13" s="14">
        <v>1819</v>
      </c>
      <c r="G13" s="14">
        <v>2109</v>
      </c>
      <c r="H13" s="14">
        <v>2825</v>
      </c>
      <c r="I13" s="14">
        <v>2184</v>
      </c>
      <c r="J13" s="14">
        <v>2251</v>
      </c>
      <c r="K13" s="14">
        <v>2715</v>
      </c>
      <c r="L13" s="14">
        <v>2878</v>
      </c>
      <c r="M13" s="14">
        <v>3031</v>
      </c>
      <c r="N13" s="14">
        <v>2116</v>
      </c>
      <c r="O13" s="14">
        <v>2681</v>
      </c>
      <c r="P13" s="14">
        <v>2524</v>
      </c>
      <c r="Q13" s="14">
        <v>2704</v>
      </c>
      <c r="R13" s="14">
        <v>2695</v>
      </c>
      <c r="S13" s="14">
        <v>1862</v>
      </c>
      <c r="T13" s="14">
        <v>1793</v>
      </c>
      <c r="U13" s="14">
        <v>2324</v>
      </c>
      <c r="V13" s="14">
        <v>2291</v>
      </c>
      <c r="W13" s="14">
        <v>2830</v>
      </c>
      <c r="X13" s="14">
        <v>2886</v>
      </c>
      <c r="Y13" s="14">
        <v>3426</v>
      </c>
      <c r="Z13" s="14">
        <v>3358</v>
      </c>
      <c r="AA13" s="14">
        <v>3564</v>
      </c>
      <c r="AB13" s="15">
        <v>3576</v>
      </c>
      <c r="AC13" s="16">
        <v>3037</v>
      </c>
      <c r="AD13" s="16">
        <v>3227</v>
      </c>
      <c r="AE13" s="16">
        <v>2950</v>
      </c>
      <c r="AF13" s="16">
        <v>2880</v>
      </c>
      <c r="AG13" s="16">
        <v>2786</v>
      </c>
      <c r="AH13" s="16">
        <v>2129</v>
      </c>
      <c r="AI13" s="16">
        <v>2495</v>
      </c>
      <c r="AJ13" s="16">
        <v>2807</v>
      </c>
      <c r="AK13" s="16">
        <v>3018</v>
      </c>
      <c r="AL13" s="16">
        <v>2287</v>
      </c>
      <c r="AM13" s="16">
        <v>2383</v>
      </c>
      <c r="AN13" s="16">
        <v>2366</v>
      </c>
      <c r="AO13" s="16">
        <v>498</v>
      </c>
      <c r="AP13" s="15">
        <f>SUM(B13:AO13)</f>
        <v>99538</v>
      </c>
      <c r="AQ13" s="18">
        <f>AP13/AP41</f>
        <v>3.9566264887831715E-2</v>
      </c>
    </row>
    <row r="14" spans="1:44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 t="s">
        <v>4</v>
      </c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8"/>
    </row>
    <row r="15" spans="1:44" x14ac:dyDescent="0.25">
      <c r="A15" s="13" t="s">
        <v>10</v>
      </c>
      <c r="B15" s="14">
        <v>2381</v>
      </c>
      <c r="C15" s="14">
        <v>2213</v>
      </c>
      <c r="D15" s="14">
        <v>1614</v>
      </c>
      <c r="E15" s="14">
        <v>1075</v>
      </c>
      <c r="F15" s="14">
        <v>1037</v>
      </c>
      <c r="G15" s="14">
        <v>1038</v>
      </c>
      <c r="H15" s="14">
        <v>874</v>
      </c>
      <c r="I15" s="14">
        <v>956</v>
      </c>
      <c r="J15" s="14">
        <v>1028</v>
      </c>
      <c r="K15" s="14">
        <v>1331</v>
      </c>
      <c r="L15" s="14">
        <v>1965</v>
      </c>
      <c r="M15" s="14">
        <v>1755</v>
      </c>
      <c r="N15" s="14">
        <v>1724</v>
      </c>
      <c r="O15" s="14">
        <v>2436</v>
      </c>
      <c r="P15" s="14">
        <v>1230</v>
      </c>
      <c r="Q15" s="14">
        <v>1026</v>
      </c>
      <c r="R15" s="14">
        <v>1103</v>
      </c>
      <c r="S15" s="14">
        <v>752</v>
      </c>
      <c r="T15" s="14">
        <v>1129</v>
      </c>
      <c r="U15" s="14">
        <v>964</v>
      </c>
      <c r="V15" s="14">
        <v>992</v>
      </c>
      <c r="W15" s="14">
        <v>1046</v>
      </c>
      <c r="X15" s="14">
        <v>1139</v>
      </c>
      <c r="Y15" s="14">
        <v>1338</v>
      </c>
      <c r="Z15" s="14">
        <v>1850</v>
      </c>
      <c r="AA15" s="14">
        <v>1192</v>
      </c>
      <c r="AB15" s="15">
        <v>1035</v>
      </c>
      <c r="AC15" s="16">
        <v>1188</v>
      </c>
      <c r="AD15" s="16">
        <v>1600</v>
      </c>
      <c r="AE15" s="16">
        <v>1688</v>
      </c>
      <c r="AF15" s="16">
        <v>1899</v>
      </c>
      <c r="AG15" s="16">
        <v>2161</v>
      </c>
      <c r="AH15" s="16">
        <v>2333</v>
      </c>
      <c r="AI15" s="16">
        <v>2522</v>
      </c>
      <c r="AJ15" s="16">
        <v>2639</v>
      </c>
      <c r="AK15" s="16">
        <v>2754</v>
      </c>
      <c r="AL15" s="16">
        <v>3501</v>
      </c>
      <c r="AM15" s="16">
        <v>2892</v>
      </c>
      <c r="AN15" s="16">
        <v>2921</v>
      </c>
      <c r="AO15" s="16">
        <v>664</v>
      </c>
      <c r="AP15" s="15">
        <f>SUM(B15:AO15)</f>
        <v>64985</v>
      </c>
      <c r="AQ15" s="18">
        <f>AP15/AP41</f>
        <v>2.583147866880733E-2</v>
      </c>
    </row>
    <row r="16" spans="1:44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 t="s">
        <v>4</v>
      </c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8"/>
    </row>
    <row r="17" spans="1:43" x14ac:dyDescent="0.25">
      <c r="A17" s="13" t="s">
        <v>11</v>
      </c>
      <c r="B17" s="14"/>
      <c r="C17" s="14"/>
      <c r="D17" s="14"/>
      <c r="E17" s="14"/>
      <c r="F17" s="14"/>
      <c r="G17" s="14"/>
      <c r="H17" s="14"/>
      <c r="I17" s="14"/>
      <c r="J17" s="14" t="s">
        <v>4</v>
      </c>
      <c r="K17" s="14"/>
      <c r="L17" s="14"/>
      <c r="M17" s="14"/>
      <c r="N17" s="14"/>
      <c r="O17" s="14" t="s">
        <v>4</v>
      </c>
      <c r="P17" s="14"/>
      <c r="Q17" s="14"/>
      <c r="R17" s="14"/>
      <c r="S17" s="14" t="s">
        <v>4</v>
      </c>
      <c r="T17" s="14"/>
      <c r="U17" s="14"/>
      <c r="V17" s="14"/>
      <c r="W17" s="14"/>
      <c r="X17" s="14"/>
      <c r="Y17" s="14"/>
      <c r="Z17" s="14"/>
      <c r="AA17" s="14" t="s">
        <v>4</v>
      </c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8"/>
    </row>
    <row r="18" spans="1:43" x14ac:dyDescent="0.25">
      <c r="A18" s="13" t="s">
        <v>12</v>
      </c>
      <c r="B18" s="14">
        <v>2238</v>
      </c>
      <c r="C18" s="14">
        <v>1894</v>
      </c>
      <c r="D18" s="14">
        <v>1787</v>
      </c>
      <c r="E18" s="14">
        <v>1475</v>
      </c>
      <c r="F18" s="14">
        <v>1483</v>
      </c>
      <c r="G18" s="14">
        <v>1389</v>
      </c>
      <c r="H18" s="14">
        <v>1105</v>
      </c>
      <c r="I18" s="14">
        <v>1227</v>
      </c>
      <c r="J18" s="14">
        <v>1081</v>
      </c>
      <c r="K18" s="14">
        <v>1283</v>
      </c>
      <c r="L18" s="14">
        <v>1412</v>
      </c>
      <c r="M18" s="14">
        <v>1177</v>
      </c>
      <c r="N18" s="14">
        <v>1409</v>
      </c>
      <c r="O18" s="14">
        <v>1294</v>
      </c>
      <c r="P18" s="14">
        <v>1020</v>
      </c>
      <c r="Q18" s="14">
        <v>1189</v>
      </c>
      <c r="R18" s="14">
        <v>1003</v>
      </c>
      <c r="S18" s="14">
        <v>739</v>
      </c>
      <c r="T18" s="14">
        <v>693</v>
      </c>
      <c r="U18" s="14">
        <v>899</v>
      </c>
      <c r="V18" s="14">
        <v>965</v>
      </c>
      <c r="W18" s="14">
        <v>979</v>
      </c>
      <c r="X18" s="14">
        <v>920</v>
      </c>
      <c r="Y18" s="14">
        <v>1098</v>
      </c>
      <c r="Z18" s="14">
        <v>888</v>
      </c>
      <c r="AA18" s="14">
        <v>1086</v>
      </c>
      <c r="AB18" s="15">
        <v>1201</v>
      </c>
      <c r="AC18" s="16">
        <v>948</v>
      </c>
      <c r="AD18" s="16">
        <v>1217</v>
      </c>
      <c r="AE18" s="16">
        <v>1311</v>
      </c>
      <c r="AF18" s="16">
        <v>1138</v>
      </c>
      <c r="AG18" s="16">
        <v>958</v>
      </c>
      <c r="AH18" s="16">
        <v>906</v>
      </c>
      <c r="AI18" s="16">
        <v>858</v>
      </c>
      <c r="AJ18" s="16">
        <v>1151</v>
      </c>
      <c r="AK18" s="16">
        <v>1032</v>
      </c>
      <c r="AL18" s="16">
        <v>920</v>
      </c>
      <c r="AM18" s="16">
        <v>789</v>
      </c>
      <c r="AN18" s="16">
        <v>590</v>
      </c>
      <c r="AO18" s="16">
        <v>136</v>
      </c>
      <c r="AP18" s="15">
        <f>SUM(B18:AO18)</f>
        <v>44888</v>
      </c>
      <c r="AQ18" s="18">
        <f>AP18/AP41</f>
        <v>1.78429393627056E-2</v>
      </c>
    </row>
    <row r="19" spans="1:43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 t="s">
        <v>4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 t="s">
        <v>4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8"/>
    </row>
    <row r="20" spans="1:43" x14ac:dyDescent="0.25">
      <c r="A20" s="13" t="s">
        <v>13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 t="s">
        <v>4</v>
      </c>
      <c r="M20" s="14"/>
      <c r="N20" s="14"/>
      <c r="O20" s="14" t="s">
        <v>4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4</v>
      </c>
      <c r="AB20" s="10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8"/>
    </row>
    <row r="21" spans="1:43" x14ac:dyDescent="0.25">
      <c r="A21" s="13" t="s">
        <v>14</v>
      </c>
      <c r="B21" s="14">
        <v>1780</v>
      </c>
      <c r="C21" s="14">
        <v>2758</v>
      </c>
      <c r="D21" s="14">
        <v>1951</v>
      </c>
      <c r="E21" s="14">
        <v>1992</v>
      </c>
      <c r="F21" s="14">
        <v>1848</v>
      </c>
      <c r="G21" s="14">
        <v>1822</v>
      </c>
      <c r="H21" s="14">
        <v>1754</v>
      </c>
      <c r="I21" s="14">
        <v>2281</v>
      </c>
      <c r="J21" s="14">
        <v>2236</v>
      </c>
      <c r="K21" s="14">
        <v>2476</v>
      </c>
      <c r="L21" s="14">
        <v>3113</v>
      </c>
      <c r="M21" s="14">
        <v>2507</v>
      </c>
      <c r="N21" s="14">
        <v>2906</v>
      </c>
      <c r="O21" s="14">
        <v>2616</v>
      </c>
      <c r="P21" s="14">
        <v>2407</v>
      </c>
      <c r="Q21" s="14">
        <v>2721</v>
      </c>
      <c r="R21" s="14">
        <v>2204</v>
      </c>
      <c r="S21" s="14">
        <v>1487</v>
      </c>
      <c r="T21" s="14">
        <v>1545</v>
      </c>
      <c r="U21" s="14">
        <v>2025</v>
      </c>
      <c r="V21" s="14">
        <v>1695</v>
      </c>
      <c r="W21" s="14">
        <v>1762</v>
      </c>
      <c r="X21" s="14">
        <v>1759</v>
      </c>
      <c r="Y21" s="14">
        <v>2198</v>
      </c>
      <c r="Z21" s="14">
        <v>1821</v>
      </c>
      <c r="AA21" s="14">
        <v>2260</v>
      </c>
      <c r="AB21" s="15">
        <v>2374</v>
      </c>
      <c r="AC21" s="16">
        <v>2188</v>
      </c>
      <c r="AD21" s="16">
        <v>2801</v>
      </c>
      <c r="AE21" s="16">
        <v>2889</v>
      </c>
      <c r="AF21" s="16">
        <v>2936</v>
      </c>
      <c r="AG21" s="16">
        <v>2562</v>
      </c>
      <c r="AH21" s="16">
        <v>2162</v>
      </c>
      <c r="AI21" s="16">
        <v>2290</v>
      </c>
      <c r="AJ21" s="16">
        <v>2708</v>
      </c>
      <c r="AK21" s="16">
        <v>2494</v>
      </c>
      <c r="AL21" s="16">
        <v>2342</v>
      </c>
      <c r="AM21" s="16">
        <v>1819</v>
      </c>
      <c r="AN21" s="16">
        <v>1597</v>
      </c>
      <c r="AO21" s="16">
        <v>405</v>
      </c>
      <c r="AP21" s="15">
        <f>SUM(B21:AO21)</f>
        <v>87491</v>
      </c>
      <c r="AQ21" s="18">
        <f>AP21/AP41</f>
        <v>3.4777593294031274E-2</v>
      </c>
    </row>
    <row r="22" spans="1:43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 t="s">
        <v>4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8"/>
    </row>
    <row r="23" spans="1:43" x14ac:dyDescent="0.25">
      <c r="A23" s="13" t="s">
        <v>15</v>
      </c>
      <c r="B23" s="14">
        <v>858</v>
      </c>
      <c r="C23" s="14">
        <v>504</v>
      </c>
      <c r="D23" s="14">
        <v>96</v>
      </c>
      <c r="E23" s="14">
        <v>57</v>
      </c>
      <c r="F23" s="14">
        <v>36</v>
      </c>
      <c r="G23" s="14">
        <v>32</v>
      </c>
      <c r="H23" s="14">
        <v>73</v>
      </c>
      <c r="I23" s="14">
        <v>315</v>
      </c>
      <c r="J23" s="14">
        <v>309</v>
      </c>
      <c r="K23" s="14">
        <v>285</v>
      </c>
      <c r="L23" s="14">
        <v>285</v>
      </c>
      <c r="M23" s="14">
        <v>159</v>
      </c>
      <c r="N23" s="14">
        <v>84</v>
      </c>
      <c r="O23" s="14">
        <v>67</v>
      </c>
      <c r="P23" s="14">
        <v>48</v>
      </c>
      <c r="Q23" s="14">
        <v>41</v>
      </c>
      <c r="R23" s="14">
        <v>32</v>
      </c>
      <c r="S23" s="14">
        <v>18</v>
      </c>
      <c r="T23" s="14">
        <v>357</v>
      </c>
      <c r="U23" s="14">
        <v>73</v>
      </c>
      <c r="V23" s="14">
        <v>139</v>
      </c>
      <c r="W23" s="14">
        <v>358</v>
      </c>
      <c r="X23" s="14">
        <v>217</v>
      </c>
      <c r="Y23" s="14">
        <v>57</v>
      </c>
      <c r="Z23" s="14">
        <v>116</v>
      </c>
      <c r="AA23" s="14">
        <v>310</v>
      </c>
      <c r="AB23" s="15">
        <v>289</v>
      </c>
      <c r="AC23" s="16">
        <v>226</v>
      </c>
      <c r="AD23" s="16">
        <v>247</v>
      </c>
      <c r="AE23" s="16">
        <v>389</v>
      </c>
      <c r="AF23" s="16">
        <v>327</v>
      </c>
      <c r="AG23" s="16">
        <v>175</v>
      </c>
      <c r="AH23" s="16">
        <v>128</v>
      </c>
      <c r="AI23" s="16">
        <v>149</v>
      </c>
      <c r="AJ23" s="16">
        <v>285</v>
      </c>
      <c r="AK23" s="16">
        <v>214</v>
      </c>
      <c r="AL23" s="16">
        <v>190</v>
      </c>
      <c r="AM23" s="16">
        <v>220</v>
      </c>
      <c r="AN23" s="16">
        <v>259</v>
      </c>
      <c r="AO23" s="16">
        <v>54</v>
      </c>
      <c r="AP23" s="15">
        <f>SUM(B23:AO23)</f>
        <v>8078</v>
      </c>
      <c r="AQ23" s="18">
        <f>AP23/AP41</f>
        <v>3.2109976869527678E-3</v>
      </c>
    </row>
    <row r="24" spans="1:43" x14ac:dyDescent="0.25">
      <c r="A24" s="1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 t="s">
        <v>4</v>
      </c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8"/>
    </row>
    <row r="25" spans="1:43" x14ac:dyDescent="0.25">
      <c r="A25" s="10" t="s">
        <v>16</v>
      </c>
      <c r="B25" s="14"/>
      <c r="C25" s="14"/>
      <c r="D25" s="14"/>
      <c r="E25" s="14"/>
      <c r="F25" s="14"/>
      <c r="G25" s="14"/>
      <c r="H25" s="14"/>
      <c r="I25" s="14" t="s">
        <v>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 t="s">
        <v>4</v>
      </c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8"/>
    </row>
    <row r="26" spans="1:43" x14ac:dyDescent="0.25">
      <c r="A26" s="10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 t="s">
        <v>4</v>
      </c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8"/>
    </row>
    <row r="27" spans="1:43" x14ac:dyDescent="0.25">
      <c r="A27" s="13" t="s">
        <v>17</v>
      </c>
      <c r="B27" s="14">
        <v>11202</v>
      </c>
      <c r="C27" s="14">
        <v>12469</v>
      </c>
      <c r="D27" s="14">
        <v>9025</v>
      </c>
      <c r="E27" s="14">
        <v>8730</v>
      </c>
      <c r="F27" s="14">
        <v>9247</v>
      </c>
      <c r="G27" s="14">
        <v>8695</v>
      </c>
      <c r="H27" s="14">
        <v>9315</v>
      </c>
      <c r="I27" s="14">
        <v>9720</v>
      </c>
      <c r="J27" s="14">
        <v>9929</v>
      </c>
      <c r="K27" s="14">
        <v>11520</v>
      </c>
      <c r="L27" s="14">
        <v>12248</v>
      </c>
      <c r="M27" s="14">
        <v>15076</v>
      </c>
      <c r="N27" s="14">
        <v>15850</v>
      </c>
      <c r="O27" s="14">
        <v>14800</v>
      </c>
      <c r="P27" s="14">
        <v>12863</v>
      </c>
      <c r="Q27" s="14">
        <v>14549</v>
      </c>
      <c r="R27" s="14">
        <v>13377</v>
      </c>
      <c r="S27" s="14">
        <v>9545</v>
      </c>
      <c r="T27" s="14">
        <v>10146</v>
      </c>
      <c r="U27" s="14">
        <v>11000</v>
      </c>
      <c r="V27" s="14">
        <v>11561</v>
      </c>
      <c r="W27" s="14">
        <v>12138</v>
      </c>
      <c r="X27" s="14">
        <v>11418</v>
      </c>
      <c r="Y27" s="14">
        <v>12014</v>
      </c>
      <c r="Z27" s="14">
        <v>13477</v>
      </c>
      <c r="AA27" s="14">
        <v>17701</v>
      </c>
      <c r="AB27" s="15">
        <v>17677</v>
      </c>
      <c r="AC27" s="16">
        <v>14396</v>
      </c>
      <c r="AD27" s="16">
        <v>15283</v>
      </c>
      <c r="AE27" s="16">
        <v>14036</v>
      </c>
      <c r="AF27" s="16">
        <v>13918</v>
      </c>
      <c r="AG27" s="16">
        <v>13647</v>
      </c>
      <c r="AH27" s="16">
        <v>13086</v>
      </c>
      <c r="AI27" s="16">
        <v>13423</v>
      </c>
      <c r="AJ27" s="16">
        <v>13723</v>
      </c>
      <c r="AK27" s="16">
        <v>13357</v>
      </c>
      <c r="AL27" s="16">
        <v>11400</v>
      </c>
      <c r="AM27" s="16">
        <v>11310</v>
      </c>
      <c r="AN27" s="16">
        <v>9326</v>
      </c>
      <c r="AO27" s="16">
        <v>2918</v>
      </c>
      <c r="AP27" s="15">
        <f>SUM(B27:AO27)</f>
        <v>485115</v>
      </c>
      <c r="AQ27" s="18">
        <f>AP27/AP41</f>
        <v>0.19283277332335877</v>
      </c>
    </row>
    <row r="28" spans="1:43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 t="s">
        <v>4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 t="s">
        <v>4</v>
      </c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8"/>
    </row>
    <row r="29" spans="1:43" x14ac:dyDescent="0.25">
      <c r="A29" s="13" t="s">
        <v>18</v>
      </c>
      <c r="B29" s="14">
        <v>1718</v>
      </c>
      <c r="C29" s="14">
        <v>2056</v>
      </c>
      <c r="D29" s="14">
        <v>1327</v>
      </c>
      <c r="E29" s="14">
        <v>1022</v>
      </c>
      <c r="F29" s="14">
        <v>1103</v>
      </c>
      <c r="G29" s="14">
        <v>1399</v>
      </c>
      <c r="H29" s="14">
        <v>1691</v>
      </c>
      <c r="I29" s="14">
        <v>1417</v>
      </c>
      <c r="J29" s="14">
        <v>1716</v>
      </c>
      <c r="K29" s="14">
        <v>1855</v>
      </c>
      <c r="L29" s="14">
        <v>2107</v>
      </c>
      <c r="M29" s="14">
        <v>1948</v>
      </c>
      <c r="N29" s="14">
        <v>2236</v>
      </c>
      <c r="O29" s="14">
        <v>2241</v>
      </c>
      <c r="P29" s="14">
        <v>1670</v>
      </c>
      <c r="Q29" s="14">
        <v>2069</v>
      </c>
      <c r="R29" s="14">
        <v>1897</v>
      </c>
      <c r="S29" s="14">
        <v>1326</v>
      </c>
      <c r="T29" s="14">
        <v>1706</v>
      </c>
      <c r="U29" s="14">
        <v>1898</v>
      </c>
      <c r="V29" s="14">
        <v>2288</v>
      </c>
      <c r="W29" s="14">
        <v>2207</v>
      </c>
      <c r="X29" s="14">
        <v>1936</v>
      </c>
      <c r="Y29" s="14">
        <v>2378</v>
      </c>
      <c r="Z29" s="14">
        <v>2325</v>
      </c>
      <c r="AA29" s="14">
        <v>3152</v>
      </c>
      <c r="AB29" s="15">
        <v>4310</v>
      </c>
      <c r="AC29" s="16">
        <v>3322</v>
      </c>
      <c r="AD29" s="16">
        <v>3821</v>
      </c>
      <c r="AE29" s="16">
        <v>3315</v>
      </c>
      <c r="AF29" s="16">
        <v>3020</v>
      </c>
      <c r="AG29" s="16">
        <v>3854</v>
      </c>
      <c r="AH29" s="16">
        <v>3435</v>
      </c>
      <c r="AI29" s="16">
        <v>3105</v>
      </c>
      <c r="AJ29" s="16">
        <v>3576</v>
      </c>
      <c r="AK29" s="16">
        <v>2895</v>
      </c>
      <c r="AL29" s="16">
        <v>2322</v>
      </c>
      <c r="AM29" s="16">
        <v>2536</v>
      </c>
      <c r="AN29" s="16">
        <v>2736</v>
      </c>
      <c r="AO29" s="16">
        <v>592</v>
      </c>
      <c r="AP29" s="15">
        <f>SUM(B29:AO29)</f>
        <v>91527</v>
      </c>
      <c r="AQ29" s="18">
        <f>AP29/AP41</f>
        <v>3.6381899640223571E-2</v>
      </c>
    </row>
    <row r="30" spans="1:43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 t="s">
        <v>4</v>
      </c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8"/>
    </row>
    <row r="31" spans="1:43" x14ac:dyDescent="0.25">
      <c r="A31" s="13" t="s">
        <v>19</v>
      </c>
      <c r="B31" s="14">
        <v>10486</v>
      </c>
      <c r="C31" s="14">
        <v>10374</v>
      </c>
      <c r="D31" s="14">
        <v>9773</v>
      </c>
      <c r="E31" s="14">
        <v>8872</v>
      </c>
      <c r="F31" s="14">
        <v>9575</v>
      </c>
      <c r="G31" s="14">
        <v>11439</v>
      </c>
      <c r="H31" s="14">
        <v>13409</v>
      </c>
      <c r="I31" s="14">
        <v>14811</v>
      </c>
      <c r="J31" s="14">
        <v>13429</v>
      </c>
      <c r="K31" s="14">
        <v>13641</v>
      </c>
      <c r="L31" s="14">
        <v>13722</v>
      </c>
      <c r="M31" s="14">
        <v>15324</v>
      </c>
      <c r="N31" s="14">
        <v>17725</v>
      </c>
      <c r="O31" s="14">
        <v>16954</v>
      </c>
      <c r="P31" s="14">
        <v>14760</v>
      </c>
      <c r="Q31" s="14">
        <v>17019</v>
      </c>
      <c r="R31" s="14">
        <v>14572</v>
      </c>
      <c r="S31" s="14">
        <v>10552</v>
      </c>
      <c r="T31" s="14">
        <v>10903</v>
      </c>
      <c r="U31" s="14">
        <v>12908</v>
      </c>
      <c r="V31" s="14">
        <v>12731</v>
      </c>
      <c r="W31" s="14">
        <v>13656</v>
      </c>
      <c r="X31" s="14">
        <v>13098</v>
      </c>
      <c r="Y31" s="14">
        <v>14990</v>
      </c>
      <c r="Z31" s="14">
        <v>16931</v>
      </c>
      <c r="AA31" s="14">
        <v>20465</v>
      </c>
      <c r="AB31" s="15">
        <v>21151</v>
      </c>
      <c r="AC31" s="16">
        <v>18885</v>
      </c>
      <c r="AD31" s="16">
        <v>20897</v>
      </c>
      <c r="AE31" s="16">
        <v>23145</v>
      </c>
      <c r="AF31" s="16">
        <v>21796</v>
      </c>
      <c r="AG31" s="16">
        <v>21507</v>
      </c>
      <c r="AH31" s="16">
        <v>19792</v>
      </c>
      <c r="AI31" s="16">
        <v>20698</v>
      </c>
      <c r="AJ31" s="16">
        <v>26667</v>
      </c>
      <c r="AK31" s="16">
        <v>24749</v>
      </c>
      <c r="AL31" s="16">
        <v>23912</v>
      </c>
      <c r="AM31" s="16">
        <v>20363</v>
      </c>
      <c r="AN31" s="16">
        <v>16403</v>
      </c>
      <c r="AO31" s="16">
        <v>3966</v>
      </c>
      <c r="AP31" s="15">
        <f>SUM(B31:AO31)</f>
        <v>636050</v>
      </c>
      <c r="AQ31" s="18">
        <f>AP31/AP41</f>
        <v>0.25282929918127112</v>
      </c>
    </row>
    <row r="32" spans="1:43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 t="s">
        <v>4</v>
      </c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8"/>
    </row>
    <row r="33" spans="1:45" x14ac:dyDescent="0.25">
      <c r="A33" s="13" t="s">
        <v>20</v>
      </c>
      <c r="B33" s="14">
        <v>3625</v>
      </c>
      <c r="C33" s="14">
        <v>4419</v>
      </c>
      <c r="D33" s="14">
        <v>3826</v>
      </c>
      <c r="E33" s="14">
        <v>3919</v>
      </c>
      <c r="F33" s="14">
        <v>4348</v>
      </c>
      <c r="G33" s="14">
        <v>4750</v>
      </c>
      <c r="H33" s="14">
        <v>5382</v>
      </c>
      <c r="I33" s="14">
        <v>5683</v>
      </c>
      <c r="J33" s="14">
        <v>5114</v>
      </c>
      <c r="K33" s="14">
        <v>5051</v>
      </c>
      <c r="L33" s="14">
        <v>4783</v>
      </c>
      <c r="M33" s="14">
        <v>4913</v>
      </c>
      <c r="N33" s="14">
        <v>4642</v>
      </c>
      <c r="O33" s="14">
        <v>4315</v>
      </c>
      <c r="P33" s="14">
        <v>4216</v>
      </c>
      <c r="Q33" s="14">
        <v>4342</v>
      </c>
      <c r="R33" s="14">
        <v>3523</v>
      </c>
      <c r="S33" s="14">
        <v>2497</v>
      </c>
      <c r="T33" s="14">
        <v>2594</v>
      </c>
      <c r="U33" s="14">
        <v>3286</v>
      </c>
      <c r="V33" s="14">
        <v>4060</v>
      </c>
      <c r="W33" s="14">
        <v>4796</v>
      </c>
      <c r="X33" s="14">
        <v>4688</v>
      </c>
      <c r="Y33" s="14">
        <v>5880</v>
      </c>
      <c r="Z33" s="14">
        <v>5672</v>
      </c>
      <c r="AA33" s="14">
        <v>6692</v>
      </c>
      <c r="AB33" s="15">
        <v>5820</v>
      </c>
      <c r="AC33" s="16">
        <v>4954</v>
      </c>
      <c r="AD33" s="16">
        <v>5831</v>
      </c>
      <c r="AE33" s="16">
        <v>7162</v>
      </c>
      <c r="AF33" s="16">
        <v>6770</v>
      </c>
      <c r="AG33" s="16">
        <v>6172</v>
      </c>
      <c r="AH33" s="16">
        <v>5659</v>
      </c>
      <c r="AI33" s="16">
        <v>5849</v>
      </c>
      <c r="AJ33" s="16">
        <v>6159</v>
      </c>
      <c r="AK33" s="16">
        <v>5788</v>
      </c>
      <c r="AL33" s="16">
        <v>4555</v>
      </c>
      <c r="AM33" s="16">
        <v>4258</v>
      </c>
      <c r="AN33" s="16">
        <v>3687</v>
      </c>
      <c r="AO33" s="16">
        <v>848</v>
      </c>
      <c r="AP33" s="15">
        <f>SUM(B33:AO33)</f>
        <v>190528</v>
      </c>
      <c r="AQ33" s="18">
        <f>AP33/AP41</f>
        <v>7.5734707514203636E-2</v>
      </c>
    </row>
    <row r="34" spans="1:45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 t="s">
        <v>4</v>
      </c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8"/>
    </row>
    <row r="35" spans="1:45" x14ac:dyDescent="0.25">
      <c r="A35" s="13" t="s">
        <v>21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132</v>
      </c>
      <c r="J35" s="14">
        <v>222</v>
      </c>
      <c r="K35" s="14">
        <v>213</v>
      </c>
      <c r="L35" s="14">
        <v>270</v>
      </c>
      <c r="M35" s="14">
        <v>325</v>
      </c>
      <c r="N35" s="14">
        <v>201</v>
      </c>
      <c r="O35" s="14">
        <v>3</v>
      </c>
      <c r="P35" s="14">
        <v>6</v>
      </c>
      <c r="Q35" s="14">
        <v>2</v>
      </c>
      <c r="R35" s="14"/>
      <c r="S35" s="14"/>
      <c r="T35" s="14"/>
      <c r="U35" s="14">
        <v>163</v>
      </c>
      <c r="V35" s="14">
        <v>371</v>
      </c>
      <c r="W35" s="14">
        <v>655</v>
      </c>
      <c r="X35" s="14">
        <v>376</v>
      </c>
      <c r="Y35" s="14">
        <v>677</v>
      </c>
      <c r="Z35" s="14">
        <v>550</v>
      </c>
      <c r="AA35" s="14">
        <v>178</v>
      </c>
      <c r="AB35" s="15">
        <v>307</v>
      </c>
      <c r="AC35" s="16">
        <v>299</v>
      </c>
      <c r="AD35" s="16">
        <v>380</v>
      </c>
      <c r="AE35" s="16">
        <v>457</v>
      </c>
      <c r="AF35" s="16">
        <v>573</v>
      </c>
      <c r="AG35" s="16">
        <v>381</v>
      </c>
      <c r="AH35" s="16">
        <v>739</v>
      </c>
      <c r="AI35" s="16">
        <v>435</v>
      </c>
      <c r="AJ35" s="16">
        <v>473</v>
      </c>
      <c r="AK35" s="16">
        <v>1466</v>
      </c>
      <c r="AL35" s="16">
        <v>564</v>
      </c>
      <c r="AM35" s="16">
        <v>443</v>
      </c>
      <c r="AN35" s="16">
        <v>515</v>
      </c>
      <c r="AO35" s="16">
        <v>126</v>
      </c>
      <c r="AP35" s="15">
        <f>SUM(B35:AO35)</f>
        <v>11502</v>
      </c>
      <c r="AQ35" s="18">
        <f>AP35/AP41</f>
        <v>4.5720345871912279E-3</v>
      </c>
    </row>
    <row r="36" spans="1:4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 t="s">
        <v>4</v>
      </c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8"/>
    </row>
    <row r="37" spans="1:45" x14ac:dyDescent="0.25">
      <c r="A37" s="13" t="s">
        <v>22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1</v>
      </c>
      <c r="J37" s="14">
        <v>1</v>
      </c>
      <c r="K37" s="14"/>
      <c r="L37" s="14">
        <v>1</v>
      </c>
      <c r="M37" s="14"/>
      <c r="N37" s="14"/>
      <c r="O37" s="14"/>
      <c r="P37" s="14"/>
      <c r="Q37" s="14"/>
      <c r="R37" s="14"/>
      <c r="S37" s="14"/>
      <c r="T37" s="14"/>
      <c r="U37" s="14" t="s">
        <v>4</v>
      </c>
      <c r="V37" s="14"/>
      <c r="W37" s="14"/>
      <c r="X37" s="14"/>
      <c r="Y37" s="14"/>
      <c r="Z37" s="14"/>
      <c r="AA37" s="14" t="s">
        <v>4</v>
      </c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>
        <f>SUM(B37:AJ37)</f>
        <v>3</v>
      </c>
      <c r="AQ37" s="18">
        <f>AP37/AP41</f>
        <v>1.1924972840874355E-6</v>
      </c>
    </row>
    <row r="38" spans="1:4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 t="s">
        <v>4</v>
      </c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8"/>
    </row>
    <row r="39" spans="1:45" x14ac:dyDescent="0.25">
      <c r="A39" s="13" t="s">
        <v>23</v>
      </c>
      <c r="B39" s="14">
        <v>5204</v>
      </c>
      <c r="C39" s="14">
        <v>5540</v>
      </c>
      <c r="D39" s="14">
        <v>4620</v>
      </c>
      <c r="E39" s="14">
        <v>5841</v>
      </c>
      <c r="F39" s="14">
        <v>7566</v>
      </c>
      <c r="G39" s="14">
        <v>8755</v>
      </c>
      <c r="H39" s="14">
        <v>9998</v>
      </c>
      <c r="I39" s="14">
        <v>8769</v>
      </c>
      <c r="J39" s="14">
        <v>9407</v>
      </c>
      <c r="K39" s="14">
        <v>12684</v>
      </c>
      <c r="L39" s="14">
        <v>9656</v>
      </c>
      <c r="M39" s="14">
        <v>8303</v>
      </c>
      <c r="N39" s="14">
        <v>7370</v>
      </c>
      <c r="O39" s="14">
        <v>7802</v>
      </c>
      <c r="P39" s="14">
        <v>7199</v>
      </c>
      <c r="Q39" s="14">
        <v>6701</v>
      </c>
      <c r="R39" s="14">
        <v>5798</v>
      </c>
      <c r="S39" s="14">
        <v>4828</v>
      </c>
      <c r="T39" s="14">
        <v>5041</v>
      </c>
      <c r="U39" s="14">
        <v>6921</v>
      </c>
      <c r="V39" s="14">
        <v>5617</v>
      </c>
      <c r="W39" s="14">
        <v>6732</v>
      </c>
      <c r="X39" s="14">
        <v>6865</v>
      </c>
      <c r="Y39" s="14">
        <v>9108</v>
      </c>
      <c r="Z39" s="14">
        <v>10466</v>
      </c>
      <c r="AA39" s="14">
        <v>10447</v>
      </c>
      <c r="AB39" s="15">
        <v>11182</v>
      </c>
      <c r="AC39" s="16">
        <v>10753</v>
      </c>
      <c r="AD39" s="16">
        <v>13113</v>
      </c>
      <c r="AE39" s="16">
        <v>15602</v>
      </c>
      <c r="AF39" s="16">
        <v>15589</v>
      </c>
      <c r="AG39" s="16">
        <v>17695</v>
      </c>
      <c r="AH39" s="16">
        <v>17250</v>
      </c>
      <c r="AI39" s="16">
        <v>18499</v>
      </c>
      <c r="AJ39" s="16">
        <v>21592</v>
      </c>
      <c r="AK39" s="17">
        <v>21374</v>
      </c>
      <c r="AL39" s="17">
        <v>20001</v>
      </c>
      <c r="AM39" s="17">
        <v>19096</v>
      </c>
      <c r="AN39" s="17">
        <v>16921</v>
      </c>
      <c r="AO39" s="17">
        <v>3618</v>
      </c>
      <c r="AP39" s="15">
        <f>SUM(B39:AO39)</f>
        <v>419523</v>
      </c>
      <c r="AQ39" s="18">
        <f>AP39/AP41</f>
        <v>0.16676001270407106</v>
      </c>
    </row>
    <row r="40" spans="1:45" x14ac:dyDescent="0.25">
      <c r="A40" s="1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0"/>
    </row>
    <row r="41" spans="1:45" s="26" customFormat="1" ht="21.75" customHeight="1" x14ac:dyDescent="0.25">
      <c r="A41" s="21" t="s">
        <v>1</v>
      </c>
      <c r="B41" s="22">
        <f>SUM(B6:B39)</f>
        <v>48867</v>
      </c>
      <c r="C41" s="23">
        <f t="shared" ref="C41:AA41" si="0">SUM(C6:C39)</f>
        <v>53953</v>
      </c>
      <c r="D41" s="23">
        <f t="shared" si="0"/>
        <v>42481</v>
      </c>
      <c r="E41" s="23">
        <f t="shared" si="0"/>
        <v>41551</v>
      </c>
      <c r="F41" s="23">
        <f t="shared" si="0"/>
        <v>45269</v>
      </c>
      <c r="G41" s="23">
        <f t="shared" si="0"/>
        <v>49338</v>
      </c>
      <c r="H41" s="23">
        <f t="shared" si="0"/>
        <v>56350</v>
      </c>
      <c r="I41" s="23">
        <f t="shared" si="0"/>
        <v>58020</v>
      </c>
      <c r="J41" s="23">
        <f t="shared" si="0"/>
        <v>55745</v>
      </c>
      <c r="K41" s="23">
        <f t="shared" si="0"/>
        <v>63149</v>
      </c>
      <c r="L41" s="23">
        <f t="shared" si="0"/>
        <v>62464</v>
      </c>
      <c r="M41" s="23">
        <f t="shared" si="0"/>
        <v>64154</v>
      </c>
      <c r="N41" s="23">
        <f t="shared" si="0"/>
        <v>66390</v>
      </c>
      <c r="O41" s="23">
        <f t="shared" si="0"/>
        <v>64531</v>
      </c>
      <c r="P41" s="23">
        <f t="shared" si="0"/>
        <v>56242</v>
      </c>
      <c r="Q41" s="23">
        <f t="shared" si="0"/>
        <v>60913</v>
      </c>
      <c r="R41" s="23">
        <f t="shared" si="0"/>
        <v>54059</v>
      </c>
      <c r="S41" s="23">
        <f t="shared" si="0"/>
        <v>39009</v>
      </c>
      <c r="T41" s="23">
        <f t="shared" si="0"/>
        <v>40507</v>
      </c>
      <c r="U41" s="23">
        <f t="shared" si="0"/>
        <v>51031</v>
      </c>
      <c r="V41" s="23">
        <f t="shared" si="0"/>
        <v>52054</v>
      </c>
      <c r="W41" s="23">
        <f t="shared" si="0"/>
        <v>57720</v>
      </c>
      <c r="X41" s="23">
        <f t="shared" si="0"/>
        <v>55137</v>
      </c>
      <c r="Y41" s="23">
        <f>SUM(Y6:Y39)</f>
        <v>64924</v>
      </c>
      <c r="Z41" s="23">
        <f t="shared" si="0"/>
        <v>69028</v>
      </c>
      <c r="AA41" s="23">
        <f t="shared" si="0"/>
        <v>82967</v>
      </c>
      <c r="AB41" s="23">
        <f t="shared" ref="AB41:AG41" si="1">SUM(AB6:AB39)</f>
        <v>80599</v>
      </c>
      <c r="AC41" s="23">
        <f t="shared" si="1"/>
        <v>70800</v>
      </c>
      <c r="AD41" s="23">
        <f t="shared" si="1"/>
        <v>79718</v>
      </c>
      <c r="AE41" s="23">
        <f t="shared" si="1"/>
        <v>86075</v>
      </c>
      <c r="AF41" s="23">
        <f t="shared" si="1"/>
        <v>83410</v>
      </c>
      <c r="AG41" s="23">
        <f t="shared" si="1"/>
        <v>83640</v>
      </c>
      <c r="AH41" s="23">
        <f t="shared" ref="AH41:AO41" si="2">SUM(AH6:AH39)</f>
        <v>78228</v>
      </c>
      <c r="AI41" s="23">
        <f t="shared" si="2"/>
        <v>80689</v>
      </c>
      <c r="AJ41" s="23">
        <f t="shared" si="2"/>
        <v>92998</v>
      </c>
      <c r="AK41" s="23">
        <f t="shared" si="2"/>
        <v>89354</v>
      </c>
      <c r="AL41" s="23">
        <f t="shared" si="2"/>
        <v>79779</v>
      </c>
      <c r="AM41" s="23">
        <f t="shared" si="2"/>
        <v>73719</v>
      </c>
      <c r="AN41" s="23">
        <f t="shared" si="2"/>
        <v>65164</v>
      </c>
      <c r="AO41" s="23">
        <f t="shared" si="2"/>
        <v>15703</v>
      </c>
      <c r="AP41" s="23">
        <f>SUM(B41:AO41)</f>
        <v>2515729</v>
      </c>
      <c r="AQ41" s="24">
        <f>SUM(AQ6:AQ40)</f>
        <v>1.0000000000000002</v>
      </c>
      <c r="AR41" s="25"/>
      <c r="AS41" s="2"/>
    </row>
    <row r="44" spans="1:45" x14ac:dyDescent="0.25">
      <c r="A44" s="2" t="s">
        <v>24</v>
      </c>
    </row>
  </sheetData>
  <printOptions horizontalCentered="1"/>
  <pageMargins left="0.25" right="0.25" top="0.75" bottom="0.5" header="0.5" footer="0.5"/>
  <pageSetup paperSize="9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byOccu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Rosemarie V. Juan</cp:lastModifiedBy>
  <dcterms:created xsi:type="dcterms:W3CDTF">2019-05-02T07:41:53Z</dcterms:created>
  <dcterms:modified xsi:type="dcterms:W3CDTF">2022-06-09T06:31:02Z</dcterms:modified>
</cp:coreProperties>
</file>