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nxuanyu/Desktop/"/>
    </mc:Choice>
  </mc:AlternateContent>
  <xr:revisionPtr revIDLastSave="0" documentId="13_ncr:1_{175499BA-0040-5F4B-BB55-F9687066BABD}" xr6:coauthVersionLast="47" xr6:coauthVersionMax="47" xr10:uidLastSave="{00000000-0000-0000-0000-000000000000}"/>
  <bookViews>
    <workbookView xWindow="1200" yWindow="620" windowWidth="19260" windowHeight="14880" xr2:uid="{00000000-000D-0000-FFFF-FFFF00000000}"/>
  </bookViews>
  <sheets>
    <sheet name="Positions And Cash" sheetId="1" r:id="rId1"/>
  </sheets>
  <definedNames>
    <definedName name="_xlnm._FilterDatabase" localSheetId="0" hidden="1">'Positions And Cash'!$B$2:$B$11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16" i="1"/>
  <c r="B15" i="1"/>
  <c r="B18" i="1"/>
  <c r="B13" i="1"/>
  <c r="B17" i="1" l="1"/>
</calcChain>
</file>

<file path=xl/sharedStrings.xml><?xml version="1.0" encoding="utf-8"?>
<sst xmlns="http://schemas.openxmlformats.org/spreadsheetml/2006/main" count="31" uniqueCount="20">
  <si>
    <t>Currency</t>
  </si>
  <si>
    <t>Quantity</t>
  </si>
  <si>
    <t>GBP</t>
  </si>
  <si>
    <t>USD</t>
  </si>
  <si>
    <t>Position Symbol</t>
  </si>
  <si>
    <t>cash</t>
  </si>
  <si>
    <t>Forward GBP</t>
  </si>
  <si>
    <t>Price (USD)</t>
  </si>
  <si>
    <t>Market Value (USD)</t>
  </si>
  <si>
    <t xml:space="preserve"> </t>
  </si>
  <si>
    <t>Forward EUR</t>
  </si>
  <si>
    <t>EUR</t>
  </si>
  <si>
    <t>BRL</t>
    <phoneticPr fontId="0" type="noConversion"/>
  </si>
  <si>
    <t>BRL Haircut</t>
    <phoneticPr fontId="0" type="noConversion"/>
  </si>
  <si>
    <t>Total</t>
    <phoneticPr fontId="0" type="noConversion"/>
  </si>
  <si>
    <t>Total Market Value</t>
    <phoneticPr fontId="0" type="noConversion"/>
  </si>
  <si>
    <t>Haircut in USD</t>
    <phoneticPr fontId="0" type="noConversion"/>
  </si>
  <si>
    <t>EUR Haircut</t>
    <phoneticPr fontId="0" type="noConversion"/>
  </si>
  <si>
    <t>GBP Haircut</t>
    <phoneticPr fontId="0" type="noConversion"/>
  </si>
  <si>
    <t>USD Haircut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</si>
</sst>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0.00_);[Red]\(0.00\)"/>
  </numFmts>
  <fonts count="5">
    <font>
      <sz val="10"/>
      <name val="Arial"/>
    </font>
    <font>
      <sz val="10"/>
      <name val="Arial"/>
      <family val="2"/>
    </font>
    <font>
      <sz val="10"/>
      <name val="宋体"/>
      <family val="2"/>
      <scheme val="minor"/>
    </font>
    <font>
      <b/>
      <u/>
      <sz val="10"/>
      <name val="宋体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43" fontId="2" fillId="0" borderId="0" xfId="1" applyFont="1" applyFill="1"/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43" fontId="3" fillId="0" borderId="0" xfId="1" applyFont="1" applyFill="1" applyAlignment="1">
      <alignment horizontal="center"/>
    </xf>
    <xf numFmtId="38" fontId="2" fillId="0" borderId="0" xfId="0" applyNumberFormat="1" applyFont="1"/>
    <xf numFmtId="43" fontId="2" fillId="0" borderId="0" xfId="0" applyNumberFormat="1" applyFont="1"/>
    <xf numFmtId="40" fontId="2" fillId="0" borderId="0" xfId="0" applyNumberFormat="1" applyFont="1"/>
    <xf numFmtId="10" fontId="2" fillId="0" borderId="0" xfId="2" applyNumberFormat="1" applyFont="1" applyAlignme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23"/>
  <sheetViews>
    <sheetView tabSelected="1" workbookViewId="0">
      <selection activeCell="B13" sqref="B13"/>
    </sheetView>
  </sheetViews>
  <sheetFormatPr baseColWidth="10" defaultColWidth="9.1640625" defaultRowHeight="14"/>
  <cols>
    <col min="1" max="1" width="35.6640625" style="1" bestFit="1" customWidth="1"/>
    <col min="2" max="2" width="14.6640625" style="1" bestFit="1" customWidth="1"/>
    <col min="3" max="3" width="14.5" style="2" bestFit="1" customWidth="1"/>
    <col min="4" max="4" width="14.33203125" style="2" bestFit="1" customWidth="1"/>
    <col min="5" max="5" width="19.5" style="2" bestFit="1" customWidth="1"/>
    <col min="6" max="6" width="16.83203125" style="1" bestFit="1" customWidth="1"/>
    <col min="7" max="7" width="10.5" style="1" bestFit="1" customWidth="1"/>
    <col min="8" max="16384" width="9.1640625" style="1"/>
  </cols>
  <sheetData>
    <row r="2" spans="1:6" s="4" customFormat="1">
      <c r="A2" s="3" t="s">
        <v>4</v>
      </c>
      <c r="B2" s="4" t="s">
        <v>0</v>
      </c>
      <c r="C2" s="5" t="s">
        <v>1</v>
      </c>
      <c r="D2" s="6" t="s">
        <v>7</v>
      </c>
      <c r="E2" s="5" t="s">
        <v>8</v>
      </c>
    </row>
    <row r="3" spans="1:6">
      <c r="A3" s="1" t="s">
        <v>5</v>
      </c>
      <c r="B3" s="1" t="s">
        <v>12</v>
      </c>
      <c r="C3" s="7">
        <v>1071835.6666666667</v>
      </c>
      <c r="D3" s="2">
        <v>0.3</v>
      </c>
      <c r="E3" s="9">
        <v>321550.7</v>
      </c>
    </row>
    <row r="4" spans="1:6">
      <c r="A4" s="1" t="s">
        <v>5</v>
      </c>
      <c r="B4" s="1" t="s">
        <v>2</v>
      </c>
      <c r="C4" s="7">
        <v>110115.26666666665</v>
      </c>
      <c r="D4" s="2">
        <v>1.35</v>
      </c>
      <c r="E4" s="9">
        <v>148655.60999999999</v>
      </c>
    </row>
    <row r="5" spans="1:6">
      <c r="A5" s="1" t="s">
        <v>5</v>
      </c>
      <c r="B5" s="1" t="s">
        <v>2</v>
      </c>
      <c r="C5" s="7">
        <v>181656964.7185185</v>
      </c>
      <c r="D5" s="2">
        <v>1.35</v>
      </c>
      <c r="E5" s="9">
        <v>245236902.37</v>
      </c>
    </row>
    <row r="6" spans="1:6">
      <c r="A6" s="1" t="s">
        <v>5</v>
      </c>
      <c r="B6" s="1" t="s">
        <v>2</v>
      </c>
      <c r="C6" s="7">
        <v>-64903.266666666699</v>
      </c>
      <c r="D6" s="2">
        <v>1.35</v>
      </c>
      <c r="E6" s="9">
        <v>-87619.41</v>
      </c>
    </row>
    <row r="7" spans="1:6">
      <c r="A7" s="1" t="s">
        <v>5</v>
      </c>
      <c r="B7" s="1" t="s">
        <v>2</v>
      </c>
      <c r="C7" s="7">
        <v>-136687828.55555555</v>
      </c>
      <c r="D7" s="2">
        <v>1.35</v>
      </c>
      <c r="E7" s="9">
        <v>-184528568.55000001</v>
      </c>
      <c r="F7" s="8"/>
    </row>
    <row r="8" spans="1:6">
      <c r="A8" s="1" t="s">
        <v>5</v>
      </c>
      <c r="B8" s="1" t="s">
        <v>2</v>
      </c>
      <c r="C8" s="7">
        <v>337619.02962962963</v>
      </c>
      <c r="D8" s="2">
        <v>1.35</v>
      </c>
      <c r="E8" s="9">
        <v>455785.69</v>
      </c>
    </row>
    <row r="9" spans="1:6">
      <c r="A9" s="1" t="s">
        <v>6</v>
      </c>
      <c r="B9" s="1" t="s">
        <v>3</v>
      </c>
      <c r="C9" s="7">
        <v>7407407.4074074067</v>
      </c>
      <c r="D9" s="2">
        <v>1.35</v>
      </c>
      <c r="E9" s="9">
        <v>10000000</v>
      </c>
    </row>
    <row r="10" spans="1:6">
      <c r="A10" s="1" t="s">
        <v>10</v>
      </c>
      <c r="B10" s="1" t="s">
        <v>3</v>
      </c>
      <c r="C10" s="7">
        <v>416666.67</v>
      </c>
      <c r="D10" s="2">
        <v>1.2</v>
      </c>
      <c r="E10" s="9">
        <v>500000</v>
      </c>
    </row>
    <row r="11" spans="1:6">
      <c r="A11" s="1" t="s">
        <v>5</v>
      </c>
      <c r="B11" s="1" t="s">
        <v>11</v>
      </c>
      <c r="C11" s="7">
        <v>-416666.67</v>
      </c>
      <c r="D11" s="2">
        <v>1.2</v>
      </c>
      <c r="E11" s="9">
        <v>-500000</v>
      </c>
    </row>
    <row r="12" spans="1:6">
      <c r="C12" s="7"/>
      <c r="E12" s="7"/>
    </row>
    <row r="13" spans="1:6">
      <c r="A13" s="1" t="s">
        <v>13</v>
      </c>
      <c r="B13" s="1">
        <f>SUM(E3)*0.8</f>
        <v>257240.56000000003</v>
      </c>
      <c r="C13" s="7"/>
      <c r="E13" s="7"/>
    </row>
    <row r="14" spans="1:6">
      <c r="A14" s="1" t="s">
        <v>17</v>
      </c>
      <c r="B14" s="9">
        <f>SUM(E11)*0.94</f>
        <v>-470000</v>
      </c>
      <c r="C14" s="7"/>
    </row>
    <row r="15" spans="1:6">
      <c r="A15" s="1" t="s">
        <v>18</v>
      </c>
      <c r="B15" s="1">
        <f>SUM(E4:E8)*0.94</f>
        <v>57551646.367400005</v>
      </c>
      <c r="C15" s="7"/>
      <c r="E15" s="7" t="s">
        <v>9</v>
      </c>
    </row>
    <row r="16" spans="1:6">
      <c r="A16" s="1" t="s">
        <v>19</v>
      </c>
      <c r="B16" s="9">
        <f>SUM(E9:E10)</f>
        <v>10500000</v>
      </c>
      <c r="C16" s="7"/>
      <c r="E16" s="7"/>
    </row>
    <row r="17" spans="1:6">
      <c r="A17" s="1" t="s">
        <v>14</v>
      </c>
      <c r="B17" s="1">
        <f>SUM(B13:B16)</f>
        <v>67838886.927400008</v>
      </c>
      <c r="C17" s="7"/>
      <c r="E17" s="7"/>
    </row>
    <row r="18" spans="1:6">
      <c r="A18" s="1" t="s">
        <v>15</v>
      </c>
      <c r="B18" s="9">
        <f>SUM(E3:E11)</f>
        <v>71546706.409999996</v>
      </c>
      <c r="C18" s="7"/>
      <c r="E18" s="7"/>
    </row>
    <row r="19" spans="1:6">
      <c r="A19" s="1" t="s">
        <v>16</v>
      </c>
      <c r="B19" s="10">
        <f>1 - B17/B18</f>
        <v>5.1823761968192494E-2</v>
      </c>
      <c r="C19" s="7"/>
      <c r="E19" s="7"/>
    </row>
    <row r="20" spans="1:6">
      <c r="C20" s="7"/>
      <c r="E20" s="7"/>
    </row>
    <row r="21" spans="1:6">
      <c r="C21" s="7"/>
      <c r="E21" s="7"/>
      <c r="F21" s="7"/>
    </row>
    <row r="22" spans="1:6">
      <c r="C22" s="7"/>
      <c r="D22" s="7"/>
      <c r="E22" s="7"/>
      <c r="F22" s="7"/>
    </row>
    <row r="23" spans="1:6">
      <c r="C23" s="7"/>
      <c r="D23" s="7"/>
      <c r="E23" s="7"/>
      <c r="F23" s="7"/>
    </row>
  </sheetData>
  <autoFilter ref="B2:B11" xr:uid="{00000000-0001-0000-0000-000000000000}"/>
  <phoneticPr fontId="0" type="noConversion"/>
  <pageMargins left="0.75" right="0.75" top="1" bottom="1" header="0.5" footer="0.5"/>
  <pageSetup scale="78" orientation="portrait" verticalDpi="0" r:id="rId1"/>
  <headerFooter alignWithMargins="0"/>
  <ignoredErrors>
    <ignoredError sqref="B15:B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Positions And Cash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O'Connor</dc:creator>
  <cp:lastModifiedBy>Shen, Xuanyu</cp:lastModifiedBy>
  <cp:lastPrinted>2008-05-07T17:28:59Z</cp:lastPrinted>
  <dcterms:created xsi:type="dcterms:W3CDTF">2008-05-06T23:28:07Z</dcterms:created>
  <dcterms:modified xsi:type="dcterms:W3CDTF">2023-10-02T01:54:20Z</dcterms:modified>
</cp:coreProperties>
</file>