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nxuanyu/Downloads/"/>
    </mc:Choice>
  </mc:AlternateContent>
  <xr:revisionPtr revIDLastSave="0" documentId="13_ncr:1_{7D8BFB83-EB26-CC46-A506-40BC46311F6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ond Positions" sheetId="1" r:id="rId1"/>
    <sheet name="Bond &amp; Ratings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0" i="1" s="1"/>
  <c r="J9" i="1"/>
  <c r="J5" i="1"/>
  <c r="J7" i="1"/>
  <c r="J8" i="1"/>
  <c r="J4" i="1"/>
</calcChain>
</file>

<file path=xl/sharedStrings.xml><?xml version="1.0" encoding="utf-8"?>
<sst xmlns="http://schemas.openxmlformats.org/spreadsheetml/2006/main" count="129" uniqueCount="87">
  <si>
    <t>BB</t>
  </si>
  <si>
    <t>Currency</t>
  </si>
  <si>
    <t>Quantity</t>
  </si>
  <si>
    <t>USD</t>
  </si>
  <si>
    <t>073902PP7 Corp</t>
  </si>
  <si>
    <t>38144LAB6 Corp</t>
  </si>
  <si>
    <t>605360QF6 Muni</t>
  </si>
  <si>
    <t>794458CM9 Muni</t>
  </si>
  <si>
    <t>929903CF7 Corp</t>
  </si>
  <si>
    <t>Position Symbol</t>
  </si>
  <si>
    <t>Aa3</t>
  </si>
  <si>
    <t>AA-</t>
  </si>
  <si>
    <t>Baa1</t>
  </si>
  <si>
    <t>BBB</t>
  </si>
  <si>
    <t>A1</t>
  </si>
  <si>
    <t>A+</t>
  </si>
  <si>
    <t>Ba2</t>
  </si>
  <si>
    <t>BBB-</t>
  </si>
  <si>
    <t>BB+</t>
  </si>
  <si>
    <t>Maturity</t>
  </si>
  <si>
    <t>Moody's</t>
  </si>
  <si>
    <t>S&amp;P</t>
  </si>
  <si>
    <t>Fitch</t>
  </si>
  <si>
    <t>Issue Size</t>
  </si>
  <si>
    <t>AAA</t>
  </si>
  <si>
    <t>AA</t>
  </si>
  <si>
    <t>A</t>
  </si>
  <si>
    <t>B</t>
  </si>
  <si>
    <t>AA+</t>
  </si>
  <si>
    <t>BBB+</t>
  </si>
  <si>
    <t>BB-</t>
  </si>
  <si>
    <t>B+</t>
  </si>
  <si>
    <t>B-</t>
  </si>
  <si>
    <t>Aaa</t>
  </si>
  <si>
    <t>Aa1</t>
  </si>
  <si>
    <t>Aa2</t>
  </si>
  <si>
    <t>A2</t>
  </si>
  <si>
    <t>A3</t>
  </si>
  <si>
    <t>A-</t>
  </si>
  <si>
    <t>Ba1</t>
  </si>
  <si>
    <t>Ba3</t>
  </si>
  <si>
    <t>B1</t>
  </si>
  <si>
    <t>B2</t>
  </si>
  <si>
    <t>B3</t>
  </si>
  <si>
    <t>Baa2</t>
  </si>
  <si>
    <t>Baa3</t>
  </si>
  <si>
    <t>007903AS6 Corp</t>
  </si>
  <si>
    <t>Investment grade</t>
  </si>
  <si>
    <t>Speculative grade ("junk")</t>
  </si>
  <si>
    <t>Ratings scale</t>
  </si>
  <si>
    <t>Bond &amp; Ratings Information</t>
  </si>
  <si>
    <t>Price (USD)</t>
  </si>
  <si>
    <t>Market Value (USD)</t>
  </si>
  <si>
    <t>Symbol</t>
  </si>
  <si>
    <t>CCC+</t>
  </si>
  <si>
    <t>CCC</t>
  </si>
  <si>
    <t>CCC-</t>
  </si>
  <si>
    <t>CC</t>
  </si>
  <si>
    <t>C</t>
  </si>
  <si>
    <t>D</t>
  </si>
  <si>
    <t>Caa1</t>
  </si>
  <si>
    <t>Caa2</t>
  </si>
  <si>
    <t>Caa3</t>
  </si>
  <si>
    <t>Ca</t>
  </si>
  <si>
    <t>DDD</t>
  </si>
  <si>
    <t>DD</t>
  </si>
  <si>
    <t>Please assume that the tentative net capital of the firm is USD 1,000,000,000</t>
  </si>
  <si>
    <t>073902PP7 Corp</t>
    <phoneticPr fontId="2" type="noConversion"/>
  </si>
  <si>
    <t>Maturity</t>
    <phoneticPr fontId="2" type="noConversion"/>
  </si>
  <si>
    <t>Grade</t>
    <phoneticPr fontId="2" type="noConversion"/>
  </si>
  <si>
    <t>Haircut Rate</t>
    <phoneticPr fontId="2" type="noConversion"/>
  </si>
  <si>
    <t>Haircut Value</t>
    <phoneticPr fontId="2" type="noConversion"/>
  </si>
  <si>
    <t>Baa3</t>
    <phoneticPr fontId="2" type="noConversion"/>
  </si>
  <si>
    <t>BB+</t>
    <phoneticPr fontId="2" type="noConversion"/>
  </si>
  <si>
    <t>BBB-</t>
    <phoneticPr fontId="2" type="noConversion"/>
  </si>
  <si>
    <t>Baa3,BB+,BBB-</t>
    <phoneticPr fontId="2" type="noConversion"/>
  </si>
  <si>
    <t>Aa3</t>
    <phoneticPr fontId="2" type="noConversion"/>
  </si>
  <si>
    <t>AA-</t>
    <phoneticPr fontId="2" type="noConversion"/>
  </si>
  <si>
    <t>Aa3,AA-,AA-</t>
    <phoneticPr fontId="2" type="noConversion"/>
  </si>
  <si>
    <t>A1</t>
    <phoneticPr fontId="2" type="noConversion"/>
  </si>
  <si>
    <t>A+</t>
    <phoneticPr fontId="2" type="noConversion"/>
  </si>
  <si>
    <t xml:space="preserve">A </t>
    <phoneticPr fontId="2" type="noConversion"/>
  </si>
  <si>
    <t xml:space="preserve">A1,A+,A </t>
    <phoneticPr fontId="2" type="noConversion"/>
  </si>
  <si>
    <t>A1,A+,A+</t>
    <phoneticPr fontId="2" type="noConversion"/>
  </si>
  <si>
    <t>Ba2</t>
    <phoneticPr fontId="2" type="noConversion"/>
  </si>
  <si>
    <t>Ba2,BB+,BBB-</t>
    <phoneticPr fontId="2" type="noConversion"/>
  </si>
  <si>
    <t>Answer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</si>
</sst>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(&quot;$&quot;* #,##0.00_);_(&quot;$&quot;* \(#,##0.00\);_(&quot;$&quot;* &quot;-&quot;??_);_(@_)"/>
    <numFmt numFmtId="177" formatCode="0.00_);[Red]\(0.00\)"/>
    <numFmt numFmtId="178" formatCode="_(&quot;$&quot;* #,##0_);_(&quot;$&quot;* \(#,##0\);_(&quot;$&quot;* &quot;-&quot;??_);_(@_)"/>
    <numFmt numFmtId="181" formatCode="0.0%"/>
  </numFmts>
  <fonts count="7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宋体"/>
      <family val="2"/>
      <scheme val="minor"/>
    </font>
    <font>
      <sz val="10"/>
      <name val="宋体"/>
      <family val="2"/>
      <scheme val="minor"/>
    </font>
    <font>
      <b/>
      <u/>
      <sz val="10"/>
      <name val="宋体"/>
      <family val="2"/>
      <scheme val="minor"/>
    </font>
    <font>
      <i/>
      <sz val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43" fontId="4" fillId="0" borderId="0" xfId="1" applyFont="1" applyFill="1" applyAlignment="1">
      <alignment horizontal="right"/>
    </xf>
    <xf numFmtId="43" fontId="4" fillId="0" borderId="0" xfId="1" applyFont="1" applyFill="1"/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43" fontId="5" fillId="0" borderId="0" xfId="1" applyFont="1" applyFill="1" applyAlignment="1">
      <alignment horizontal="center"/>
    </xf>
    <xf numFmtId="14" fontId="4" fillId="0" borderId="0" xfId="0" applyNumberFormat="1" applyFont="1"/>
    <xf numFmtId="38" fontId="4" fillId="0" borderId="0" xfId="0" applyNumberFormat="1" applyFont="1" applyAlignment="1">
      <alignment horizontal="right"/>
    </xf>
    <xf numFmtId="0" fontId="4" fillId="0" borderId="0" xfId="0" quotePrefix="1" applyFont="1"/>
    <xf numFmtId="38" fontId="4" fillId="0" borderId="0" xfId="0" applyNumberFormat="1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43" fontId="4" fillId="0" borderId="0" xfId="1" applyFont="1" applyFill="1" applyAlignment="1">
      <alignment horizontal="center"/>
    </xf>
    <xf numFmtId="40" fontId="4" fillId="0" borderId="0" xfId="1" applyNumberFormat="1" applyFont="1" applyFill="1"/>
    <xf numFmtId="178" fontId="4" fillId="0" borderId="0" xfId="2" applyNumberFormat="1" applyFont="1" applyFill="1"/>
    <xf numFmtId="181" fontId="4" fillId="0" borderId="0" xfId="0" applyNumberFormat="1" applyFont="1"/>
    <xf numFmtId="1" fontId="4" fillId="0" borderId="0" xfId="0" applyNumberFormat="1" applyFon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K21" sqref="K21"/>
    </sheetView>
  </sheetViews>
  <sheetFormatPr baseColWidth="10" defaultColWidth="9.1640625" defaultRowHeight="14"/>
  <cols>
    <col min="1" max="1" width="15.33203125" style="2" bestFit="1" customWidth="1"/>
    <col min="2" max="2" width="8" style="2" bestFit="1" customWidth="1"/>
    <col min="3" max="3" width="10" style="4" bestFit="1" customWidth="1"/>
    <col min="4" max="4" width="10.6640625" style="4" bestFit="1" customWidth="1"/>
    <col min="5" max="5" width="16.5" style="4" bestFit="1" customWidth="1"/>
    <col min="6" max="6" width="9.1640625" style="2"/>
    <col min="7" max="7" width="9.5" style="2" bestFit="1" customWidth="1"/>
    <col min="8" max="8" width="14.6640625" style="2" customWidth="1"/>
    <col min="9" max="9" width="17.6640625" style="2" customWidth="1"/>
    <col min="10" max="10" width="16" style="2" customWidth="1"/>
    <col min="11" max="16384" width="9.1640625" style="2"/>
  </cols>
  <sheetData>
    <row r="1" spans="1:10">
      <c r="A1" s="2" t="s">
        <v>66</v>
      </c>
    </row>
    <row r="3" spans="1:10" s="6" customFormat="1">
      <c r="A3" s="5" t="s">
        <v>9</v>
      </c>
      <c r="B3" s="6" t="s">
        <v>1</v>
      </c>
      <c r="C3" s="7" t="s">
        <v>2</v>
      </c>
      <c r="D3" s="8" t="s">
        <v>51</v>
      </c>
      <c r="E3" s="7" t="s">
        <v>52</v>
      </c>
      <c r="G3" s="6" t="s">
        <v>68</v>
      </c>
      <c r="H3" s="6" t="s">
        <v>69</v>
      </c>
      <c r="I3" s="6" t="s">
        <v>70</v>
      </c>
      <c r="J3" s="6" t="s">
        <v>71</v>
      </c>
    </row>
    <row r="4" spans="1:10">
      <c r="A4" s="2" t="s">
        <v>67</v>
      </c>
      <c r="B4" s="2" t="s">
        <v>3</v>
      </c>
      <c r="C4" s="12">
        <v>185000</v>
      </c>
      <c r="D4" s="4">
        <v>0.98499999999999999</v>
      </c>
      <c r="E4" s="17">
        <v>182225</v>
      </c>
      <c r="G4" s="9">
        <v>43862</v>
      </c>
      <c r="H4" s="2" t="s">
        <v>75</v>
      </c>
      <c r="I4" s="19">
        <v>0.05</v>
      </c>
      <c r="J4" s="2">
        <f>ABS(E4)*I4</f>
        <v>9111.25</v>
      </c>
    </row>
    <row r="5" spans="1:10">
      <c r="A5" s="2" t="s">
        <v>5</v>
      </c>
      <c r="B5" s="2" t="s">
        <v>3</v>
      </c>
      <c r="C5" s="12">
        <v>465000</v>
      </c>
      <c r="D5" s="4">
        <v>1.0349999999999999</v>
      </c>
      <c r="E5" s="17">
        <v>481274.99999999994</v>
      </c>
      <c r="G5" s="9">
        <v>44805</v>
      </c>
      <c r="H5" s="2" t="s">
        <v>78</v>
      </c>
      <c r="I5" s="19">
        <v>0.06</v>
      </c>
      <c r="J5" s="2">
        <f t="shared" ref="J5:J9" si="0">ABS(E5)*I5</f>
        <v>28876.499999999996</v>
      </c>
    </row>
    <row r="6" spans="1:10">
      <c r="A6" s="2" t="s">
        <v>6</v>
      </c>
      <c r="B6" s="2" t="s">
        <v>3</v>
      </c>
      <c r="C6" s="12">
        <v>1500000</v>
      </c>
      <c r="D6" s="4">
        <v>1</v>
      </c>
      <c r="E6" s="17">
        <v>1500000</v>
      </c>
      <c r="G6" s="9">
        <v>51728</v>
      </c>
      <c r="H6" s="2" t="s">
        <v>82</v>
      </c>
      <c r="I6" s="19">
        <v>7.0000000000000007E-2</v>
      </c>
      <c r="J6" s="20">
        <f>ABS(E6)*I6</f>
        <v>105000.00000000001</v>
      </c>
    </row>
    <row r="7" spans="1:10">
      <c r="A7" s="2" t="s">
        <v>7</v>
      </c>
      <c r="B7" s="2" t="s">
        <v>3</v>
      </c>
      <c r="C7" s="12">
        <v>915000</v>
      </c>
      <c r="D7" s="4">
        <v>1</v>
      </c>
      <c r="E7" s="17">
        <v>915000</v>
      </c>
      <c r="G7" s="9">
        <v>46249</v>
      </c>
      <c r="H7" s="2" t="s">
        <v>83</v>
      </c>
      <c r="I7" s="19">
        <v>5.5E-2</v>
      </c>
      <c r="J7" s="2">
        <f t="shared" si="0"/>
        <v>50325</v>
      </c>
    </row>
    <row r="8" spans="1:10">
      <c r="A8" s="2" t="s">
        <v>8</v>
      </c>
      <c r="B8" s="2" t="s">
        <v>3</v>
      </c>
      <c r="C8" s="12">
        <v>543000</v>
      </c>
      <c r="D8" s="4">
        <v>1.04</v>
      </c>
      <c r="E8" s="17">
        <v>564720</v>
      </c>
      <c r="G8" s="9">
        <v>43723</v>
      </c>
      <c r="H8" s="2" t="s">
        <v>78</v>
      </c>
      <c r="I8" s="19">
        <v>0.03</v>
      </c>
      <c r="J8" s="2">
        <f t="shared" si="0"/>
        <v>16941.599999999999</v>
      </c>
    </row>
    <row r="9" spans="1:10">
      <c r="A9" s="11" t="s">
        <v>46</v>
      </c>
      <c r="B9" s="2" t="s">
        <v>3</v>
      </c>
      <c r="C9" s="12">
        <v>-1500000</v>
      </c>
      <c r="D9" s="4">
        <v>1.0349999999999999</v>
      </c>
      <c r="E9" s="17">
        <v>-1552499.9999999998</v>
      </c>
      <c r="G9" s="9">
        <v>45870</v>
      </c>
      <c r="H9" s="2" t="s">
        <v>85</v>
      </c>
      <c r="I9" s="19">
        <v>1</v>
      </c>
      <c r="J9" s="2">
        <f>ABS(E9)*I9</f>
        <v>1552499.9999999998</v>
      </c>
    </row>
    <row r="10" spans="1:10">
      <c r="C10" s="12"/>
      <c r="I10" s="2" t="s">
        <v>86</v>
      </c>
      <c r="J10" s="2">
        <f>SUM(J4:J9)</f>
        <v>1762754.3499999999</v>
      </c>
    </row>
    <row r="11" spans="1:10">
      <c r="C11" s="12"/>
      <c r="F11" s="12"/>
      <c r="G11" s="12"/>
    </row>
    <row r="12" spans="1:10">
      <c r="C12" s="12"/>
      <c r="F12" s="12"/>
      <c r="G12" s="12"/>
    </row>
    <row r="13" spans="1:10">
      <c r="C13" s="12"/>
    </row>
    <row r="14" spans="1:10">
      <c r="C14" s="12"/>
    </row>
    <row r="15" spans="1:10">
      <c r="C15" s="12"/>
    </row>
    <row r="16" spans="1:10">
      <c r="C16" s="12"/>
      <c r="E16" s="12"/>
    </row>
    <row r="17" spans="3:6">
      <c r="C17" s="12"/>
      <c r="E17" s="12"/>
    </row>
    <row r="18" spans="3:6">
      <c r="C18" s="12"/>
      <c r="E18" s="12"/>
    </row>
    <row r="19" spans="3:6">
      <c r="C19" s="12"/>
      <c r="E19" s="12"/>
    </row>
    <row r="20" spans="3:6">
      <c r="C20" s="12"/>
      <c r="E20" s="12"/>
    </row>
    <row r="21" spans="3:6">
      <c r="C21" s="12"/>
      <c r="E21" s="12"/>
    </row>
    <row r="22" spans="3:6">
      <c r="C22" s="12"/>
      <c r="E22" s="12"/>
      <c r="F22" s="12"/>
    </row>
    <row r="23" spans="3:6">
      <c r="C23" s="12"/>
      <c r="D23" s="12"/>
      <c r="E23" s="12"/>
      <c r="F23" s="12"/>
    </row>
    <row r="24" spans="3:6">
      <c r="C24" s="12"/>
      <c r="D24" s="12"/>
      <c r="E24" s="12"/>
      <c r="F24" s="1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9" sqref="B9"/>
    </sheetView>
  </sheetViews>
  <sheetFormatPr baseColWidth="10" defaultColWidth="9.1640625" defaultRowHeight="14"/>
  <cols>
    <col min="1" max="1" width="26.6640625" style="2" bestFit="1" customWidth="1"/>
    <col min="2" max="2" width="13" style="2" bestFit="1" customWidth="1"/>
    <col min="3" max="5" width="12.1640625" style="3" customWidth="1"/>
    <col min="6" max="6" width="14.5" style="2" bestFit="1" customWidth="1"/>
    <col min="7" max="16384" width="9.1640625" style="2"/>
  </cols>
  <sheetData>
    <row r="1" spans="1:6">
      <c r="A1" s="1" t="s">
        <v>50</v>
      </c>
      <c r="F1" s="4"/>
    </row>
    <row r="2" spans="1:6">
      <c r="C2" s="16"/>
      <c r="D2" s="16"/>
      <c r="E2" s="16"/>
    </row>
    <row r="3" spans="1:6" s="6" customFormat="1">
      <c r="A3" s="5" t="s">
        <v>53</v>
      </c>
      <c r="B3" s="6" t="s">
        <v>19</v>
      </c>
      <c r="C3" s="7" t="s">
        <v>20</v>
      </c>
      <c r="D3" s="8" t="s">
        <v>21</v>
      </c>
      <c r="E3" s="8" t="s">
        <v>22</v>
      </c>
      <c r="F3" s="6" t="s">
        <v>23</v>
      </c>
    </row>
    <row r="4" spans="1:6">
      <c r="A4" s="2" t="s">
        <v>8</v>
      </c>
      <c r="B4" s="9">
        <v>43723</v>
      </c>
      <c r="C4" s="10" t="s">
        <v>76</v>
      </c>
      <c r="D4" s="3" t="s">
        <v>77</v>
      </c>
      <c r="E4" s="3" t="s">
        <v>11</v>
      </c>
      <c r="F4" s="18">
        <v>800000000</v>
      </c>
    </row>
    <row r="5" spans="1:6">
      <c r="A5" s="2" t="s">
        <v>4</v>
      </c>
      <c r="B5" s="9">
        <v>43862</v>
      </c>
      <c r="C5" s="10" t="s">
        <v>72</v>
      </c>
      <c r="D5" s="3" t="s">
        <v>73</v>
      </c>
      <c r="E5" s="3" t="s">
        <v>74</v>
      </c>
      <c r="F5" s="18">
        <v>2500000000</v>
      </c>
    </row>
    <row r="6" spans="1:6">
      <c r="A6" s="2" t="s">
        <v>5</v>
      </c>
      <c r="B6" s="9">
        <v>44805</v>
      </c>
      <c r="C6" s="10" t="s">
        <v>76</v>
      </c>
      <c r="D6" s="3" t="s">
        <v>77</v>
      </c>
      <c r="E6" s="3" t="s">
        <v>77</v>
      </c>
      <c r="F6" s="18">
        <v>3350000000</v>
      </c>
    </row>
    <row r="7" spans="1:6">
      <c r="A7" s="2" t="s">
        <v>7</v>
      </c>
      <c r="B7" s="9">
        <v>46249</v>
      </c>
      <c r="C7" s="10" t="s">
        <v>79</v>
      </c>
      <c r="D7" s="3" t="s">
        <v>15</v>
      </c>
      <c r="E7" s="3" t="s">
        <v>15</v>
      </c>
      <c r="F7" s="18">
        <v>34500000</v>
      </c>
    </row>
    <row r="8" spans="1:6">
      <c r="A8" s="2" t="s">
        <v>6</v>
      </c>
      <c r="B8" s="9">
        <v>51728</v>
      </c>
      <c r="C8" s="10" t="s">
        <v>79</v>
      </c>
      <c r="D8" s="3" t="s">
        <v>80</v>
      </c>
      <c r="E8" s="3" t="s">
        <v>81</v>
      </c>
      <c r="F8" s="18">
        <v>120000000</v>
      </c>
    </row>
    <row r="9" spans="1:6">
      <c r="A9" s="11" t="s">
        <v>46</v>
      </c>
      <c r="B9" s="9">
        <v>45870</v>
      </c>
      <c r="C9" s="10" t="s">
        <v>84</v>
      </c>
      <c r="D9" s="3" t="s">
        <v>73</v>
      </c>
      <c r="E9" s="3" t="s">
        <v>74</v>
      </c>
      <c r="F9" s="18">
        <v>90000000</v>
      </c>
    </row>
    <row r="10" spans="1:6">
      <c r="F10" s="4"/>
    </row>
    <row r="11" spans="1:6">
      <c r="A11" s="15" t="s">
        <v>49</v>
      </c>
      <c r="F11" s="4"/>
    </row>
    <row r="12" spans="1:6">
      <c r="A12" s="14" t="s">
        <v>21</v>
      </c>
      <c r="B12" s="14" t="s">
        <v>20</v>
      </c>
      <c r="C12" s="14" t="s">
        <v>22</v>
      </c>
      <c r="F12" s="4"/>
    </row>
    <row r="13" spans="1:6">
      <c r="A13" s="2" t="s">
        <v>24</v>
      </c>
      <c r="B13" s="2" t="s">
        <v>33</v>
      </c>
      <c r="C13" s="2" t="s">
        <v>24</v>
      </c>
    </row>
    <row r="14" spans="1:6">
      <c r="A14" s="2" t="s">
        <v>28</v>
      </c>
      <c r="B14" s="2" t="s">
        <v>34</v>
      </c>
      <c r="C14" s="2" t="s">
        <v>28</v>
      </c>
    </row>
    <row r="15" spans="1:6">
      <c r="A15" s="2" t="s">
        <v>25</v>
      </c>
      <c r="B15" s="2" t="s">
        <v>35</v>
      </c>
      <c r="C15" s="2" t="s">
        <v>25</v>
      </c>
    </row>
    <row r="16" spans="1:6">
      <c r="A16" s="2" t="s">
        <v>11</v>
      </c>
      <c r="B16" s="2" t="s">
        <v>10</v>
      </c>
      <c r="C16" s="2" t="s">
        <v>11</v>
      </c>
    </row>
    <row r="17" spans="1:5">
      <c r="A17" s="2" t="s">
        <v>15</v>
      </c>
      <c r="B17" s="2" t="s">
        <v>14</v>
      </c>
      <c r="C17" s="2" t="s">
        <v>15</v>
      </c>
    </row>
    <row r="18" spans="1:5">
      <c r="A18" s="2" t="s">
        <v>26</v>
      </c>
      <c r="B18" s="2" t="s">
        <v>36</v>
      </c>
      <c r="C18" s="2" t="s">
        <v>26</v>
      </c>
    </row>
    <row r="19" spans="1:5">
      <c r="A19" s="2" t="s">
        <v>38</v>
      </c>
      <c r="B19" s="2" t="s">
        <v>37</v>
      </c>
      <c r="C19" s="2" t="s">
        <v>38</v>
      </c>
    </row>
    <row r="20" spans="1:5">
      <c r="A20" s="2" t="s">
        <v>29</v>
      </c>
      <c r="B20" s="2" t="s">
        <v>12</v>
      </c>
      <c r="C20" s="2" t="s">
        <v>29</v>
      </c>
    </row>
    <row r="21" spans="1:5">
      <c r="A21" s="2" t="s">
        <v>13</v>
      </c>
      <c r="B21" s="2" t="s">
        <v>44</v>
      </c>
      <c r="C21" s="2" t="s">
        <v>13</v>
      </c>
    </row>
    <row r="22" spans="1:5" ht="15" thickBot="1">
      <c r="A22" s="13" t="s">
        <v>17</v>
      </c>
      <c r="B22" s="13" t="s">
        <v>45</v>
      </c>
      <c r="C22" s="13" t="s">
        <v>17</v>
      </c>
      <c r="D22" s="13" t="s">
        <v>47</v>
      </c>
      <c r="E22" s="13"/>
    </row>
    <row r="23" spans="1:5">
      <c r="A23" s="2" t="s">
        <v>18</v>
      </c>
      <c r="B23" s="2" t="s">
        <v>39</v>
      </c>
      <c r="C23" s="2" t="s">
        <v>18</v>
      </c>
      <c r="D23" s="2" t="s">
        <v>48</v>
      </c>
      <c r="E23" s="2"/>
    </row>
    <row r="24" spans="1:5">
      <c r="A24" s="2" t="s">
        <v>0</v>
      </c>
      <c r="B24" s="2" t="s">
        <v>16</v>
      </c>
      <c r="C24" s="2" t="s">
        <v>0</v>
      </c>
    </row>
    <row r="25" spans="1:5">
      <c r="A25" s="2" t="s">
        <v>30</v>
      </c>
      <c r="B25" s="2" t="s">
        <v>40</v>
      </c>
      <c r="C25" s="2" t="s">
        <v>30</v>
      </c>
    </row>
    <row r="26" spans="1:5">
      <c r="A26" s="2" t="s">
        <v>31</v>
      </c>
      <c r="B26" s="2" t="s">
        <v>41</v>
      </c>
      <c r="C26" s="2" t="s">
        <v>31</v>
      </c>
    </row>
    <row r="27" spans="1:5">
      <c r="A27" s="2" t="s">
        <v>27</v>
      </c>
      <c r="B27" s="2" t="s">
        <v>42</v>
      </c>
      <c r="C27" s="2" t="s">
        <v>27</v>
      </c>
    </row>
    <row r="28" spans="1:5">
      <c r="A28" s="2" t="s">
        <v>32</v>
      </c>
      <c r="B28" s="2" t="s">
        <v>43</v>
      </c>
      <c r="C28" s="2" t="s">
        <v>32</v>
      </c>
    </row>
    <row r="29" spans="1:5">
      <c r="A29" s="2" t="s">
        <v>54</v>
      </c>
      <c r="B29" s="2" t="s">
        <v>60</v>
      </c>
      <c r="C29" s="2" t="s">
        <v>55</v>
      </c>
    </row>
    <row r="30" spans="1:5">
      <c r="A30" s="2" t="s">
        <v>55</v>
      </c>
      <c r="B30" s="2" t="s">
        <v>61</v>
      </c>
      <c r="C30" s="2" t="s">
        <v>64</v>
      </c>
    </row>
    <row r="31" spans="1:5">
      <c r="A31" s="2" t="s">
        <v>56</v>
      </c>
      <c r="B31" s="2" t="s">
        <v>62</v>
      </c>
      <c r="C31" s="2" t="s">
        <v>65</v>
      </c>
    </row>
    <row r="32" spans="1:5">
      <c r="A32" s="2" t="s">
        <v>57</v>
      </c>
      <c r="B32" s="2" t="s">
        <v>63</v>
      </c>
      <c r="C32" s="2" t="s">
        <v>59</v>
      </c>
    </row>
    <row r="33" spans="1:3">
      <c r="A33" s="2" t="s">
        <v>58</v>
      </c>
      <c r="B33" s="2" t="s">
        <v>58</v>
      </c>
      <c r="C33" s="2"/>
    </row>
    <row r="34" spans="1:3">
      <c r="A34" s="2" t="s">
        <v>59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Bond Positions</vt:lpstr>
      <vt:lpstr>Bond &amp; Ratings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Harrison</dc:creator>
  <cp:lastModifiedBy>Shen, Xuanyu</cp:lastModifiedBy>
  <dcterms:created xsi:type="dcterms:W3CDTF">2008-05-06T23:28:07Z</dcterms:created>
  <dcterms:modified xsi:type="dcterms:W3CDTF">2023-10-02T01:47:03Z</dcterms:modified>
</cp:coreProperties>
</file>