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Legend Analysis\"/>
    </mc:Choice>
  </mc:AlternateContent>
  <xr:revisionPtr revIDLastSave="0" documentId="13_ncr:1_{EF1FE848-1BEE-441D-AA28-09142FE3615F}" xr6:coauthVersionLast="46" xr6:coauthVersionMax="46" xr10:uidLastSave="{00000000-0000-0000-0000-000000000000}"/>
  <bookViews>
    <workbookView xWindow="30612" yWindow="-108" windowWidth="23256" windowHeight="12576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2" i="1"/>
  <c r="G73" i="1" a="1"/>
  <c r="G73" i="1" s="1"/>
  <c r="F73" i="1" a="1"/>
  <c r="F73" i="1" s="1"/>
  <c r="H73" i="1" s="1"/>
  <c r="G4" i="1"/>
  <c r="G5" i="1"/>
  <c r="G7" i="1"/>
  <c r="G9" i="1"/>
  <c r="G10" i="1"/>
  <c r="G11" i="1"/>
  <c r="G12" i="1"/>
  <c r="G13" i="1"/>
  <c r="G14" i="1"/>
  <c r="G15" i="1"/>
  <c r="G17" i="1"/>
  <c r="G20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40" i="1"/>
  <c r="G43" i="1"/>
  <c r="G46" i="1"/>
  <c r="G47" i="1"/>
  <c r="G49" i="1"/>
  <c r="G50" i="1"/>
  <c r="G52" i="1"/>
  <c r="G53" i="1"/>
  <c r="G55" i="1"/>
  <c r="G57" i="1"/>
  <c r="G58" i="1"/>
  <c r="G59" i="1"/>
  <c r="G60" i="1"/>
  <c r="G61" i="1"/>
  <c r="G62" i="1"/>
  <c r="G63" i="1"/>
  <c r="G64" i="1"/>
  <c r="G65" i="1"/>
  <c r="G66" i="1"/>
  <c r="G67" i="1"/>
  <c r="G70" i="1"/>
  <c r="G71" i="1"/>
  <c r="G72" i="1"/>
  <c r="G3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7" i="1"/>
  <c r="F38" i="1"/>
  <c r="F40" i="1"/>
  <c r="F43" i="1"/>
  <c r="F46" i="1"/>
  <c r="F47" i="1"/>
  <c r="F49" i="1"/>
  <c r="F50" i="1"/>
  <c r="F52" i="1"/>
  <c r="F53" i="1"/>
  <c r="F55" i="1"/>
  <c r="F57" i="1"/>
  <c r="F58" i="1"/>
  <c r="F59" i="1"/>
  <c r="F60" i="1"/>
  <c r="F61" i="1"/>
  <c r="F62" i="1"/>
  <c r="F63" i="1"/>
  <c r="F64" i="1"/>
  <c r="F65" i="1"/>
  <c r="F66" i="1"/>
  <c r="F67" i="1"/>
  <c r="F70" i="1"/>
  <c r="F71" i="1"/>
  <c r="F72" i="1"/>
  <c r="F20" i="1"/>
  <c r="F4" i="1"/>
  <c r="F5" i="1"/>
  <c r="F7" i="1"/>
  <c r="F9" i="1"/>
  <c r="F10" i="1"/>
  <c r="F11" i="1"/>
  <c r="F12" i="1"/>
  <c r="F13" i="1"/>
  <c r="F14" i="1"/>
  <c r="F15" i="1"/>
  <c r="F17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<sst xmlns="http://schemas.openxmlformats.org/spreadsheetml/2006/main" count="78" uniqueCount="78">
  <si>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115936742_3317778874932504_6087693444288850821_o.jpg</t>
  </si>
  <si>
    <t>120512495_3531289553581434_859214603117834042_n.png</t>
  </si>
  <si>
    <t>122.US-map-7custom-pink-red-bigtitle.jpg</t>
  </si>
  <si>
    <t>13.gg_state_temperatures.jpg</t>
  </si>
  <si>
    <t>131.choropleth.jpg</t>
  </si>
  <si>
    <t>141.pasted-graphic-1.jpg</t>
  </si>
  <si>
    <t>1473973551390.jpg</t>
  </si>
  <si>
    <t>15.7398965884_f0b7e9c177_c.jpg</t>
  </si>
  <si>
    <t>1505335362936.jpg</t>
  </si>
  <si>
    <t>1536798495904.jpg</t>
  </si>
  <si>
    <t>1569504622191.jpg</t>
  </si>
  <si>
    <t>187.slide_3.jpg</t>
  </si>
  <si>
    <t>192.map-catalog-gis-3015-univariate-choropleth-map-percentage_fb_grafy.jpg</t>
  </si>
  <si>
    <t>1_RR-cmQrDtwBSJKXIdJpshQ.png</t>
  </si>
  <si>
    <t>2019-09-06-us-state-choropleth.png</t>
  </si>
  <si>
    <t>35.lab-7.jpg</t>
  </si>
  <si>
    <t>37.Equal-Area-Classifiation-678x322.jpg</t>
  </si>
  <si>
    <t>7.7886413.jpg</t>
  </si>
  <si>
    <t>750px-2000-census-percent-change.png</t>
  </si>
  <si>
    <t>8.9781412956970-p406-1.jpg</t>
  </si>
  <si>
    <t>800px-USA_states_population_density_map.PNG</t>
  </si>
  <si>
    <t>8174f3a2c3d81dbb43a316b8a8deff53.jpg</t>
  </si>
  <si>
    <t>9017-figure-1.png</t>
  </si>
  <si>
    <t>cdc-map-03-24-2020.jpg</t>
  </si>
  <si>
    <t>ch-07-firstmap-06-1.png</t>
  </si>
  <si>
    <t>ch-07-purple2nd-1.png</t>
  </si>
  <si>
    <t>chinastatefeature.png</t>
  </si>
  <si>
    <t>Choropleth-map-of-policy-conditions-across-US-states-Colours-represent-existing.png</t>
  </si>
  <si>
    <t>coronavirus-covid-19-united-states-statista.jpg</t>
  </si>
  <si>
    <t>economix-28statepoverty-custom1.jpg</t>
  </si>
  <si>
    <t>EiofKsyXkAE-Iug.jpg</t>
  </si>
  <si>
    <t>IRB_choropleth.png</t>
  </si>
  <si>
    <t>kG5w83Kc9AEyBDC8vnymkf.jpg</t>
  </si>
  <si>
    <t>maps12-1.png</t>
  </si>
  <si>
    <t>map_wm_persons.jpg</t>
  </si>
  <si>
    <t>map_wm_sf.jpg</t>
  </si>
  <si>
    <t>Median-income-change-chart-from-census.jpg</t>
  </si>
  <si>
    <t>median-income-states-1.png</t>
  </si>
  <si>
    <t>median_income_2016.png</t>
  </si>
  <si>
    <t>MW-GN051_gdp_gr_20180724125451_MG.jpg</t>
  </si>
  <si>
    <t>Obese_by_state-2007.png</t>
  </si>
  <si>
    <t>oct2020-01.png</t>
  </si>
  <si>
    <t>pj3w22wd2nn01.png</t>
  </si>
  <si>
    <t>qgdpstate0720.png</t>
  </si>
  <si>
    <t>ShareFigure1990.png</t>
  </si>
  <si>
    <t>slide_57.jpg</t>
  </si>
  <si>
    <t>states-mortality-map_0.jpg</t>
  </si>
  <si>
    <t>Static-Choropleth-of-the-US-1.jpg</t>
  </si>
  <si>
    <t>unnamed-chunk-3-1.png</t>
  </si>
  <si>
    <t>unstandardized.jpg</t>
  </si>
  <si>
    <t>USA_states_population_density_map.png</t>
  </si>
  <si>
    <t>us_map87.jpg</t>
  </si>
  <si>
    <t>uUjYD.png</t>
  </si>
  <si>
    <t>WeChat Screenshot_20210203101649.png</t>
  </si>
  <si>
    <t>WeChat Screenshot_20210203101705.png</t>
  </si>
  <si>
    <t>WeChat Screenshot_20210203110034.png</t>
  </si>
  <si>
    <t>WeChat Screenshot_20210203112622.png</t>
  </si>
  <si>
    <t>WeChat Screenshot_20210203112642.png</t>
  </si>
  <si>
    <t>Image name</t>
  </si>
  <si>
    <t>TP</t>
  </si>
  <si>
    <t>FP</t>
  </si>
  <si>
    <t>FN</t>
  </si>
  <si>
    <t>Precision</t>
  </si>
  <si>
    <t>Recall</t>
  </si>
  <si>
    <t>105045179_3236770016366724_6425280166765659680_o.jpg</t>
  </si>
  <si>
    <t>1990 census data % of population 65 and older.png</t>
  </si>
  <si>
    <t>27356127_1747333678643706_235335965965930808_o.jpg</t>
  </si>
  <si>
    <t>39.9508OS_04_02.jpg</t>
  </si>
  <si>
    <t>99.obesity-2010.jpg</t>
  </si>
  <si>
    <t>U.S._states_by_GDP_per_capita_2017.jpg</t>
  </si>
  <si>
    <t>US Venture Capital Landscape 2011.png</t>
  </si>
  <si>
    <t>WeChat Screenshot_20210203100052.png</t>
  </si>
  <si>
    <t>WeChat Screenshot_20210203101633.png</t>
  </si>
  <si>
    <t>_113143802_optimised-usmapcases_jh_29jun-nc.png</t>
  </si>
  <si>
    <t>coronavirus_us-1.png</t>
  </si>
  <si>
    <t>economix-31fedfundstostates3-custom1.jpg</t>
  </si>
  <si>
    <t>title-choropleth-map.png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</si>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</sst>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H73"/>
  <sheetViews>
    <sheetView tabSelected="1" topLeftCell="A55" zoomScale="115" zoomScaleNormal="115" workbookViewId="0">
      <selection activeCell="F73" sqref="F73"/>
    </sheetView>
  </sheetViews>
  <sheetFormatPr defaultRowHeight="14.5" x14ac:dyDescent="0.35"/>
  <cols>
    <col min="1" max="1" width="70" customWidth="1"/>
    <col min="2" max="2" width="13.1796875" customWidth="1"/>
    <col min="3" max="3" width="10.90625" customWidth="1"/>
    <col min="4" max="4" width="11.26953125" customWidth="1"/>
    <col min="5" max="5" width="12.90625" customWidth="1"/>
    <col min="6" max="6" width="21.453125" customWidth="1"/>
    <col min="7" max="7" width="21.26953125" customWidth="1"/>
    <col min="8" max="8" width="15.6328125" customWidth="1"/>
    <col min="9" max="9" width="21.26953125" customWidth="1"/>
    <col min="10" max="10" width="10.81640625" customWidth="1"/>
  </cols>
  <sheetData>
    <row r="1" spans="1:8" ht="14.5" customHeight="1" x14ac:dyDescent="0.35">
      <c r="A1" t="s">
        <v>58</v>
      </c>
      <c r="B1" t="s">
        <v>77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8" x14ac:dyDescent="0.35">
      <c r="A2" t="s">
        <v>64</v>
      </c>
      <c r="F2">
        <v>0</v>
      </c>
      <c r="G2">
        <v>1</v>
      </c>
      <c r="H2">
        <f>2*F2*G2/(F2+G2)</f>
        <v>0</v>
      </c>
    </row>
    <row r="3" spans="1:8" x14ac:dyDescent="0.35">
      <c r="A3" t="s">
        <v>0</v>
      </c>
      <c r="B3">
        <v>7</v>
      </c>
      <c r="C3">
        <v>7</v>
      </c>
      <c r="D3">
        <v>0</v>
      </c>
      <c r="E3">
        <v>0</v>
      </c>
      <c r="F3">
        <f>C3/(B3)</f>
        <v>1</v>
      </c>
      <c r="G3">
        <f>C3/(C3+E3)</f>
        <v>1</v>
      </c>
      <c r="H3">
        <f t="shared" ref="H3:H66" si="0">2*F3*G3/(F3+G3)</f>
        <v>1</v>
      </c>
    </row>
    <row r="4" spans="1:8" x14ac:dyDescent="0.35">
      <c r="A4" t="s">
        <v>1</v>
      </c>
      <c r="B4">
        <v>5</v>
      </c>
      <c r="C4">
        <v>2</v>
      </c>
      <c r="D4">
        <v>3</v>
      </c>
      <c r="E4">
        <v>0</v>
      </c>
      <c r="F4">
        <f t="shared" ref="F4:F17" si="1">C4/(B4)</f>
        <v>0.4</v>
      </c>
      <c r="G4">
        <f t="shared" ref="G4:G67" si="2">C4/(C4+E4)</f>
        <v>1</v>
      </c>
      <c r="H4">
        <f t="shared" si="0"/>
        <v>0.57142857142857151</v>
      </c>
    </row>
    <row r="5" spans="1:8" x14ac:dyDescent="0.35">
      <c r="A5" t="s">
        <v>2</v>
      </c>
      <c r="B5">
        <v>7</v>
      </c>
      <c r="C5">
        <v>0</v>
      </c>
      <c r="D5">
        <v>7</v>
      </c>
      <c r="E5">
        <v>5</v>
      </c>
      <c r="F5">
        <f t="shared" si="1"/>
        <v>0</v>
      </c>
      <c r="G5">
        <f t="shared" si="2"/>
        <v>0</v>
      </c>
      <c r="H5" t="e">
        <f t="shared" si="0"/>
        <v>#DIV/0!</v>
      </c>
    </row>
    <row r="6" spans="1:8" x14ac:dyDescent="0.35">
      <c r="A6" t="s">
        <v>3</v>
      </c>
      <c r="F6">
        <v>0</v>
      </c>
      <c r="G6">
        <v>1</v>
      </c>
      <c r="H6">
        <f t="shared" si="0"/>
        <v>0</v>
      </c>
    </row>
    <row r="7" spans="1:8" x14ac:dyDescent="0.35">
      <c r="A7" t="s">
        <v>4</v>
      </c>
      <c r="B7">
        <v>5</v>
      </c>
      <c r="C7">
        <v>4</v>
      </c>
      <c r="D7">
        <v>1</v>
      </c>
      <c r="E7">
        <v>1</v>
      </c>
      <c r="F7">
        <f t="shared" si="1"/>
        <v>0.8</v>
      </c>
      <c r="G7">
        <f t="shared" si="2"/>
        <v>0.8</v>
      </c>
      <c r="H7">
        <f t="shared" si="0"/>
        <v>0.80000000000000016</v>
      </c>
    </row>
    <row r="8" spans="1:8" x14ac:dyDescent="0.35">
      <c r="A8" t="s">
        <v>5</v>
      </c>
      <c r="F8">
        <v>0</v>
      </c>
      <c r="G8">
        <v>1</v>
      </c>
      <c r="H8">
        <f t="shared" si="0"/>
        <v>0</v>
      </c>
    </row>
    <row r="9" spans="1:8" x14ac:dyDescent="0.35">
      <c r="A9" t="s">
        <v>6</v>
      </c>
      <c r="B9">
        <v>4</v>
      </c>
      <c r="C9">
        <v>4</v>
      </c>
      <c r="D9">
        <v>0</v>
      </c>
      <c r="E9">
        <v>0</v>
      </c>
      <c r="F9">
        <f t="shared" si="1"/>
        <v>1</v>
      </c>
      <c r="G9">
        <f t="shared" si="2"/>
        <v>1</v>
      </c>
      <c r="H9">
        <f t="shared" si="0"/>
        <v>1</v>
      </c>
    </row>
    <row r="10" spans="1:8" x14ac:dyDescent="0.35">
      <c r="A10" t="s">
        <v>7</v>
      </c>
      <c r="B10">
        <v>7</v>
      </c>
      <c r="C10">
        <v>6</v>
      </c>
      <c r="D10">
        <v>1</v>
      </c>
      <c r="E10">
        <v>0</v>
      </c>
      <c r="F10">
        <f t="shared" si="1"/>
        <v>0.8571428571428571</v>
      </c>
      <c r="G10">
        <f t="shared" si="2"/>
        <v>1</v>
      </c>
      <c r="H10">
        <f t="shared" si="0"/>
        <v>0.92307692307692302</v>
      </c>
    </row>
    <row r="11" spans="1:8" x14ac:dyDescent="0.35">
      <c r="A11" t="s">
        <v>8</v>
      </c>
      <c r="B11">
        <v>5</v>
      </c>
      <c r="C11">
        <v>2</v>
      </c>
      <c r="D11">
        <v>3</v>
      </c>
      <c r="E11">
        <v>1</v>
      </c>
      <c r="F11">
        <f t="shared" si="1"/>
        <v>0.4</v>
      </c>
      <c r="G11">
        <f t="shared" si="2"/>
        <v>0.66666666666666663</v>
      </c>
      <c r="H11">
        <f t="shared" si="0"/>
        <v>0.5</v>
      </c>
    </row>
    <row r="12" spans="1:8" x14ac:dyDescent="0.35">
      <c r="A12" t="s">
        <v>9</v>
      </c>
      <c r="B12">
        <v>5</v>
      </c>
      <c r="C12">
        <v>1</v>
      </c>
      <c r="D12">
        <v>4</v>
      </c>
      <c r="E12">
        <v>2</v>
      </c>
      <c r="F12">
        <f t="shared" si="1"/>
        <v>0.2</v>
      </c>
      <c r="G12">
        <f t="shared" si="2"/>
        <v>0.33333333333333331</v>
      </c>
      <c r="H12">
        <f t="shared" si="0"/>
        <v>0.25</v>
      </c>
    </row>
    <row r="13" spans="1:8" x14ac:dyDescent="0.35">
      <c r="A13" t="s">
        <v>10</v>
      </c>
      <c r="B13">
        <v>5</v>
      </c>
      <c r="C13">
        <v>5</v>
      </c>
      <c r="D13">
        <v>0</v>
      </c>
      <c r="E13">
        <v>0</v>
      </c>
      <c r="F13">
        <f t="shared" si="1"/>
        <v>1</v>
      </c>
      <c r="G13">
        <f t="shared" si="2"/>
        <v>1</v>
      </c>
      <c r="H13">
        <f t="shared" si="0"/>
        <v>1</v>
      </c>
    </row>
    <row r="14" spans="1:8" x14ac:dyDescent="0.35">
      <c r="A14" t="s">
        <v>11</v>
      </c>
      <c r="B14">
        <v>5</v>
      </c>
      <c r="C14">
        <v>4</v>
      </c>
      <c r="D14">
        <v>1</v>
      </c>
      <c r="E14">
        <v>0</v>
      </c>
      <c r="F14">
        <f t="shared" si="1"/>
        <v>0.8</v>
      </c>
      <c r="G14">
        <f t="shared" si="2"/>
        <v>1</v>
      </c>
      <c r="H14">
        <f t="shared" si="0"/>
        <v>0.88888888888888895</v>
      </c>
    </row>
    <row r="15" spans="1:8" x14ac:dyDescent="0.35">
      <c r="A15" t="s">
        <v>12</v>
      </c>
      <c r="B15">
        <v>4</v>
      </c>
      <c r="C15">
        <v>4</v>
      </c>
      <c r="D15">
        <v>0</v>
      </c>
      <c r="E15">
        <v>0</v>
      </c>
      <c r="F15">
        <f t="shared" si="1"/>
        <v>1</v>
      </c>
      <c r="G15">
        <f t="shared" si="2"/>
        <v>1</v>
      </c>
      <c r="H15">
        <f t="shared" si="0"/>
        <v>1</v>
      </c>
    </row>
    <row r="16" spans="1:8" x14ac:dyDescent="0.35">
      <c r="A16" t="s">
        <v>65</v>
      </c>
      <c r="F16">
        <v>0</v>
      </c>
      <c r="G16">
        <v>1</v>
      </c>
      <c r="H16">
        <f t="shared" si="0"/>
        <v>0</v>
      </c>
    </row>
    <row r="17" spans="1:8" x14ac:dyDescent="0.35">
      <c r="A17" t="s">
        <v>13</v>
      </c>
      <c r="B17">
        <v>4</v>
      </c>
      <c r="C17">
        <v>0</v>
      </c>
      <c r="D17">
        <v>4</v>
      </c>
      <c r="E17">
        <v>1</v>
      </c>
      <c r="F17">
        <f t="shared" si="1"/>
        <v>0</v>
      </c>
      <c r="G17">
        <f t="shared" si="2"/>
        <v>0</v>
      </c>
      <c r="H17" t="e">
        <f t="shared" si="0"/>
        <v>#DIV/0!</v>
      </c>
    </row>
    <row r="18" spans="1:8" x14ac:dyDescent="0.35">
      <c r="A18" t="s">
        <v>14</v>
      </c>
      <c r="G18">
        <v>1</v>
      </c>
      <c r="H18">
        <f t="shared" si="0"/>
        <v>0</v>
      </c>
    </row>
    <row r="19" spans="1:8" s="1" customFormat="1" x14ac:dyDescent="0.35">
      <c r="A19" s="1" t="s">
        <v>66</v>
      </c>
      <c r="G19"/>
      <c r="H19" t="e">
        <f t="shared" si="0"/>
        <v>#DIV/0!</v>
      </c>
    </row>
    <row r="20" spans="1:8" x14ac:dyDescent="0.35">
      <c r="A20" t="s">
        <v>15</v>
      </c>
      <c r="B20">
        <v>5</v>
      </c>
      <c r="C20">
        <v>5</v>
      </c>
      <c r="D20">
        <v>0</v>
      </c>
      <c r="E20">
        <v>0</v>
      </c>
      <c r="F20">
        <f>C20/B20</f>
        <v>1</v>
      </c>
      <c r="G20">
        <f t="shared" si="2"/>
        <v>1</v>
      </c>
      <c r="H20">
        <f t="shared" si="0"/>
        <v>1</v>
      </c>
    </row>
    <row r="21" spans="1:8" x14ac:dyDescent="0.35">
      <c r="A21" t="s">
        <v>16</v>
      </c>
      <c r="F21">
        <v>0</v>
      </c>
      <c r="G21">
        <v>1</v>
      </c>
      <c r="H21">
        <f t="shared" si="0"/>
        <v>0</v>
      </c>
    </row>
    <row r="22" spans="1:8" x14ac:dyDescent="0.35">
      <c r="A22" t="s">
        <v>67</v>
      </c>
      <c r="F22">
        <v>0</v>
      </c>
      <c r="G22">
        <v>1</v>
      </c>
      <c r="H22">
        <f t="shared" si="0"/>
        <v>0</v>
      </c>
    </row>
    <row r="23" spans="1:8" x14ac:dyDescent="0.35">
      <c r="A23" t="s">
        <v>17</v>
      </c>
      <c r="B23">
        <v>8</v>
      </c>
      <c r="C23">
        <v>2</v>
      </c>
      <c r="D23">
        <v>6</v>
      </c>
      <c r="E23">
        <v>3</v>
      </c>
      <c r="F23">
        <f t="shared" ref="F23:F72" si="3">C23/B23</f>
        <v>0.25</v>
      </c>
      <c r="G23">
        <f t="shared" si="2"/>
        <v>0.4</v>
      </c>
      <c r="H23">
        <f t="shared" si="0"/>
        <v>0.30769230769230771</v>
      </c>
    </row>
    <row r="24" spans="1:8" x14ac:dyDescent="0.35">
      <c r="A24" t="s">
        <v>18</v>
      </c>
      <c r="B24">
        <v>5</v>
      </c>
      <c r="C24">
        <v>1</v>
      </c>
      <c r="D24">
        <v>4</v>
      </c>
      <c r="E24">
        <v>4</v>
      </c>
      <c r="F24">
        <f t="shared" si="3"/>
        <v>0.2</v>
      </c>
      <c r="G24">
        <f t="shared" si="2"/>
        <v>0.2</v>
      </c>
      <c r="H24">
        <f t="shared" si="0"/>
        <v>0.20000000000000004</v>
      </c>
    </row>
    <row r="25" spans="1:8" x14ac:dyDescent="0.35">
      <c r="A25" t="s">
        <v>19</v>
      </c>
      <c r="B25">
        <v>5</v>
      </c>
      <c r="C25">
        <v>4</v>
      </c>
      <c r="D25">
        <v>1</v>
      </c>
      <c r="E25">
        <v>0</v>
      </c>
      <c r="F25">
        <f t="shared" si="3"/>
        <v>0.8</v>
      </c>
      <c r="G25">
        <f t="shared" si="2"/>
        <v>1</v>
      </c>
      <c r="H25">
        <f t="shared" si="0"/>
        <v>0.88888888888888895</v>
      </c>
    </row>
    <row r="26" spans="1:8" x14ac:dyDescent="0.35">
      <c r="A26" t="s">
        <v>20</v>
      </c>
      <c r="B26">
        <v>7</v>
      </c>
      <c r="C26">
        <v>6</v>
      </c>
      <c r="D26">
        <v>1</v>
      </c>
      <c r="E26">
        <v>0</v>
      </c>
      <c r="F26">
        <f t="shared" si="3"/>
        <v>0.8571428571428571</v>
      </c>
      <c r="G26">
        <f t="shared" si="2"/>
        <v>1</v>
      </c>
      <c r="H26">
        <f t="shared" si="0"/>
        <v>0.92307692307692302</v>
      </c>
    </row>
    <row r="27" spans="1:8" x14ac:dyDescent="0.35">
      <c r="A27" t="s">
        <v>21</v>
      </c>
      <c r="B27">
        <v>5</v>
      </c>
      <c r="C27">
        <v>5</v>
      </c>
      <c r="D27">
        <v>0</v>
      </c>
      <c r="E27">
        <v>0</v>
      </c>
      <c r="F27">
        <f t="shared" si="3"/>
        <v>1</v>
      </c>
      <c r="G27">
        <f t="shared" si="2"/>
        <v>1</v>
      </c>
      <c r="H27">
        <f t="shared" si="0"/>
        <v>1</v>
      </c>
    </row>
    <row r="28" spans="1:8" x14ac:dyDescent="0.35">
      <c r="A28" t="s">
        <v>22</v>
      </c>
      <c r="B28">
        <v>4</v>
      </c>
      <c r="C28">
        <v>4</v>
      </c>
      <c r="D28">
        <v>0</v>
      </c>
      <c r="E28">
        <v>0</v>
      </c>
      <c r="F28">
        <f t="shared" si="3"/>
        <v>1</v>
      </c>
      <c r="G28">
        <f t="shared" si="2"/>
        <v>1</v>
      </c>
      <c r="H28">
        <f t="shared" si="0"/>
        <v>1</v>
      </c>
    </row>
    <row r="29" spans="1:8" x14ac:dyDescent="0.35">
      <c r="A29" t="s">
        <v>68</v>
      </c>
      <c r="B29">
        <v>7</v>
      </c>
      <c r="C29">
        <v>3</v>
      </c>
      <c r="D29">
        <v>4</v>
      </c>
      <c r="E29">
        <v>0</v>
      </c>
      <c r="F29">
        <f t="shared" si="3"/>
        <v>0.42857142857142855</v>
      </c>
      <c r="G29">
        <f t="shared" si="2"/>
        <v>1</v>
      </c>
      <c r="H29">
        <f t="shared" si="0"/>
        <v>0.6</v>
      </c>
    </row>
    <row r="30" spans="1:8" x14ac:dyDescent="0.35">
      <c r="A30" t="s">
        <v>27</v>
      </c>
      <c r="F30">
        <v>0</v>
      </c>
      <c r="G30">
        <v>1</v>
      </c>
      <c r="H30">
        <f t="shared" si="0"/>
        <v>0</v>
      </c>
    </row>
    <row r="31" spans="1:8" x14ac:dyDescent="0.35">
      <c r="A31" t="s">
        <v>30</v>
      </c>
      <c r="B31">
        <v>6</v>
      </c>
      <c r="C31">
        <v>6</v>
      </c>
      <c r="D31">
        <v>0</v>
      </c>
      <c r="E31">
        <v>0</v>
      </c>
      <c r="F31">
        <f t="shared" si="3"/>
        <v>1</v>
      </c>
      <c r="G31">
        <f t="shared" si="2"/>
        <v>1</v>
      </c>
      <c r="H31">
        <f t="shared" si="0"/>
        <v>1</v>
      </c>
    </row>
    <row r="32" spans="1:8" x14ac:dyDescent="0.35">
      <c r="A32" t="s">
        <v>31</v>
      </c>
      <c r="B32">
        <v>4</v>
      </c>
      <c r="C32">
        <v>4</v>
      </c>
      <c r="D32">
        <v>0</v>
      </c>
      <c r="E32">
        <v>0</v>
      </c>
      <c r="F32">
        <f t="shared" si="3"/>
        <v>1</v>
      </c>
      <c r="G32">
        <f t="shared" si="2"/>
        <v>1</v>
      </c>
      <c r="H32">
        <f t="shared" si="0"/>
        <v>1</v>
      </c>
    </row>
    <row r="33" spans="1:8" x14ac:dyDescent="0.35">
      <c r="A33" t="s">
        <v>39</v>
      </c>
      <c r="B33">
        <v>5</v>
      </c>
      <c r="C33">
        <v>5</v>
      </c>
      <c r="D33">
        <v>0</v>
      </c>
      <c r="E33">
        <v>0</v>
      </c>
      <c r="F33">
        <f t="shared" si="3"/>
        <v>1</v>
      </c>
      <c r="G33">
        <f t="shared" si="2"/>
        <v>1</v>
      </c>
      <c r="H33">
        <f t="shared" si="0"/>
        <v>1</v>
      </c>
    </row>
    <row r="34" spans="1:8" x14ac:dyDescent="0.35">
      <c r="A34" t="s">
        <v>36</v>
      </c>
      <c r="B34">
        <v>4</v>
      </c>
      <c r="C34">
        <v>2</v>
      </c>
      <c r="D34">
        <v>2</v>
      </c>
      <c r="E34">
        <v>1</v>
      </c>
      <c r="F34">
        <f t="shared" si="3"/>
        <v>0.5</v>
      </c>
      <c r="G34">
        <f t="shared" si="2"/>
        <v>0.66666666666666663</v>
      </c>
      <c r="H34">
        <f t="shared" si="0"/>
        <v>0.57142857142857151</v>
      </c>
    </row>
    <row r="35" spans="1:8" x14ac:dyDescent="0.35">
      <c r="A35" t="s">
        <v>40</v>
      </c>
      <c r="B35">
        <v>7</v>
      </c>
      <c r="C35">
        <v>0</v>
      </c>
      <c r="D35">
        <v>7</v>
      </c>
      <c r="E35">
        <v>1</v>
      </c>
      <c r="F35">
        <f t="shared" si="3"/>
        <v>0</v>
      </c>
      <c r="G35">
        <f t="shared" si="2"/>
        <v>0</v>
      </c>
      <c r="H35" t="e">
        <f t="shared" si="0"/>
        <v>#DIV/0!</v>
      </c>
    </row>
    <row r="36" spans="1:8" x14ac:dyDescent="0.35">
      <c r="A36" t="s">
        <v>44</v>
      </c>
      <c r="B36">
        <v>5</v>
      </c>
      <c r="C36">
        <v>0</v>
      </c>
      <c r="D36">
        <v>5</v>
      </c>
      <c r="E36">
        <v>1</v>
      </c>
      <c r="F36">
        <f t="shared" si="3"/>
        <v>0</v>
      </c>
      <c r="G36">
        <f t="shared" si="2"/>
        <v>0</v>
      </c>
      <c r="H36" t="e">
        <f t="shared" si="0"/>
        <v>#DIV/0!</v>
      </c>
    </row>
    <row r="37" spans="1:8" x14ac:dyDescent="0.35">
      <c r="A37" t="s">
        <v>47</v>
      </c>
      <c r="B37">
        <v>6</v>
      </c>
      <c r="C37">
        <v>4</v>
      </c>
      <c r="D37">
        <v>2</v>
      </c>
      <c r="E37">
        <v>1</v>
      </c>
      <c r="F37">
        <f t="shared" si="3"/>
        <v>0.66666666666666663</v>
      </c>
      <c r="G37">
        <f t="shared" si="2"/>
        <v>0.8</v>
      </c>
      <c r="H37">
        <f t="shared" si="0"/>
        <v>0.72727272727272718</v>
      </c>
    </row>
    <row r="38" spans="1:8" x14ac:dyDescent="0.35">
      <c r="A38" t="s">
        <v>69</v>
      </c>
      <c r="B38">
        <v>3</v>
      </c>
      <c r="C38">
        <v>3</v>
      </c>
      <c r="D38">
        <v>0</v>
      </c>
      <c r="E38">
        <v>0</v>
      </c>
      <c r="F38">
        <f t="shared" si="3"/>
        <v>1</v>
      </c>
      <c r="G38">
        <f t="shared" si="2"/>
        <v>1</v>
      </c>
      <c r="H38">
        <f t="shared" si="0"/>
        <v>1</v>
      </c>
    </row>
    <row r="39" spans="1:8" s="1" customFormat="1" x14ac:dyDescent="0.35">
      <c r="A39" s="1" t="s">
        <v>70</v>
      </c>
      <c r="F39"/>
      <c r="G39"/>
      <c r="H39" t="e">
        <f t="shared" si="0"/>
        <v>#DIV/0!</v>
      </c>
    </row>
    <row r="40" spans="1:8" x14ac:dyDescent="0.35">
      <c r="A40" t="s">
        <v>50</v>
      </c>
      <c r="B40">
        <v>7</v>
      </c>
      <c r="C40">
        <v>6</v>
      </c>
      <c r="D40">
        <v>1</v>
      </c>
      <c r="E40">
        <v>0</v>
      </c>
      <c r="F40">
        <f t="shared" si="3"/>
        <v>0.8571428571428571</v>
      </c>
      <c r="G40">
        <f t="shared" si="2"/>
        <v>1</v>
      </c>
      <c r="H40">
        <f t="shared" si="0"/>
        <v>0.92307692307692302</v>
      </c>
    </row>
    <row r="41" spans="1:8" x14ac:dyDescent="0.35">
      <c r="A41" t="s">
        <v>71</v>
      </c>
      <c r="F41">
        <v>0</v>
      </c>
      <c r="G41">
        <v>1</v>
      </c>
      <c r="H41">
        <f t="shared" si="0"/>
        <v>0</v>
      </c>
    </row>
    <row r="42" spans="1:8" x14ac:dyDescent="0.35">
      <c r="A42" t="s">
        <v>72</v>
      </c>
      <c r="F42">
        <v>0</v>
      </c>
      <c r="G42">
        <v>1</v>
      </c>
      <c r="H42">
        <f t="shared" si="0"/>
        <v>0</v>
      </c>
    </row>
    <row r="43" spans="1:8" x14ac:dyDescent="0.35">
      <c r="A43" t="s">
        <v>53</v>
      </c>
      <c r="B43">
        <v>5</v>
      </c>
      <c r="C43">
        <v>5</v>
      </c>
      <c r="D43">
        <v>0</v>
      </c>
      <c r="E43">
        <v>0</v>
      </c>
      <c r="F43">
        <f t="shared" si="3"/>
        <v>1</v>
      </c>
      <c r="G43">
        <f t="shared" si="2"/>
        <v>1</v>
      </c>
      <c r="H43">
        <f t="shared" si="0"/>
        <v>1</v>
      </c>
    </row>
    <row r="44" spans="1:8" x14ac:dyDescent="0.35">
      <c r="A44" t="s">
        <v>54</v>
      </c>
      <c r="F44">
        <v>0</v>
      </c>
      <c r="G44">
        <v>1</v>
      </c>
      <c r="H44">
        <f t="shared" si="0"/>
        <v>0</v>
      </c>
    </row>
    <row r="45" spans="1:8" x14ac:dyDescent="0.35">
      <c r="A45" t="s">
        <v>55</v>
      </c>
      <c r="F45">
        <v>0</v>
      </c>
      <c r="G45">
        <v>1</v>
      </c>
      <c r="H45">
        <f t="shared" si="0"/>
        <v>0</v>
      </c>
    </row>
    <row r="46" spans="1:8" x14ac:dyDescent="0.35">
      <c r="A46" t="s">
        <v>56</v>
      </c>
      <c r="B46">
        <v>6</v>
      </c>
      <c r="C46">
        <v>3</v>
      </c>
      <c r="D46">
        <v>3</v>
      </c>
      <c r="E46">
        <v>0</v>
      </c>
      <c r="F46">
        <f t="shared" si="3"/>
        <v>0.5</v>
      </c>
      <c r="G46">
        <f t="shared" si="2"/>
        <v>1</v>
      </c>
      <c r="H46">
        <f t="shared" si="0"/>
        <v>0.66666666666666663</v>
      </c>
    </row>
    <row r="47" spans="1:8" x14ac:dyDescent="0.35">
      <c r="A47" t="s">
        <v>57</v>
      </c>
      <c r="B47">
        <v>6</v>
      </c>
      <c r="C47">
        <v>4</v>
      </c>
      <c r="D47">
        <v>2</v>
      </c>
      <c r="E47">
        <v>0</v>
      </c>
      <c r="F47">
        <f t="shared" si="3"/>
        <v>0.66666666666666663</v>
      </c>
      <c r="G47">
        <f t="shared" si="2"/>
        <v>1</v>
      </c>
      <c r="H47">
        <f t="shared" si="0"/>
        <v>0.8</v>
      </c>
    </row>
    <row r="48" spans="1:8" x14ac:dyDescent="0.35">
      <c r="A48" t="s">
        <v>73</v>
      </c>
      <c r="F48">
        <v>0</v>
      </c>
      <c r="G48">
        <v>1</v>
      </c>
      <c r="H48">
        <f t="shared" si="0"/>
        <v>0</v>
      </c>
    </row>
    <row r="49" spans="1:8" x14ac:dyDescent="0.35">
      <c r="A49" t="s">
        <v>23</v>
      </c>
      <c r="B49">
        <v>7</v>
      </c>
      <c r="C49">
        <v>7</v>
      </c>
      <c r="D49">
        <v>0</v>
      </c>
      <c r="E49">
        <v>0</v>
      </c>
      <c r="F49">
        <f t="shared" si="3"/>
        <v>1</v>
      </c>
      <c r="G49">
        <f t="shared" si="2"/>
        <v>1</v>
      </c>
      <c r="H49">
        <f t="shared" si="0"/>
        <v>1</v>
      </c>
    </row>
    <row r="50" spans="1:8" x14ac:dyDescent="0.35">
      <c r="A50" t="s">
        <v>24</v>
      </c>
      <c r="B50">
        <v>3</v>
      </c>
      <c r="C50">
        <v>3</v>
      </c>
      <c r="D50">
        <v>0</v>
      </c>
      <c r="E50">
        <v>0</v>
      </c>
      <c r="F50">
        <f t="shared" si="3"/>
        <v>1</v>
      </c>
      <c r="G50">
        <f t="shared" si="2"/>
        <v>1</v>
      </c>
      <c r="H50">
        <f t="shared" si="0"/>
        <v>1</v>
      </c>
    </row>
    <row r="51" spans="1:8" x14ac:dyDescent="0.35">
      <c r="A51" t="s">
        <v>25</v>
      </c>
      <c r="F51">
        <v>0</v>
      </c>
      <c r="G51">
        <v>1</v>
      </c>
      <c r="H51">
        <f t="shared" si="0"/>
        <v>0</v>
      </c>
    </row>
    <row r="52" spans="1:8" x14ac:dyDescent="0.35">
      <c r="A52" t="s">
        <v>26</v>
      </c>
      <c r="B52">
        <v>5</v>
      </c>
      <c r="C52">
        <v>0</v>
      </c>
      <c r="D52">
        <v>5</v>
      </c>
      <c r="E52">
        <v>5</v>
      </c>
      <c r="F52">
        <f t="shared" si="3"/>
        <v>0</v>
      </c>
      <c r="G52">
        <f t="shared" si="2"/>
        <v>0</v>
      </c>
      <c r="H52" t="e">
        <f t="shared" si="0"/>
        <v>#DIV/0!</v>
      </c>
    </row>
    <row r="53" spans="1:8" x14ac:dyDescent="0.35">
      <c r="A53" t="s">
        <v>28</v>
      </c>
      <c r="B53">
        <v>4</v>
      </c>
      <c r="C53">
        <v>4</v>
      </c>
      <c r="D53">
        <v>0</v>
      </c>
      <c r="E53">
        <v>0</v>
      </c>
      <c r="F53">
        <f t="shared" si="3"/>
        <v>1</v>
      </c>
      <c r="G53">
        <f t="shared" si="2"/>
        <v>1</v>
      </c>
      <c r="H53">
        <f t="shared" si="0"/>
        <v>1</v>
      </c>
    </row>
    <row r="54" spans="1:8" x14ac:dyDescent="0.35">
      <c r="A54" t="s">
        <v>74</v>
      </c>
      <c r="F54">
        <v>0</v>
      </c>
      <c r="G54">
        <v>1</v>
      </c>
      <c r="H54">
        <f t="shared" si="0"/>
        <v>0</v>
      </c>
    </row>
    <row r="55" spans="1:8" x14ac:dyDescent="0.35">
      <c r="A55" t="s">
        <v>29</v>
      </c>
      <c r="B55">
        <v>4</v>
      </c>
      <c r="C55">
        <v>4</v>
      </c>
      <c r="D55">
        <v>0</v>
      </c>
      <c r="E55">
        <v>0</v>
      </c>
      <c r="F55">
        <f t="shared" si="3"/>
        <v>1</v>
      </c>
      <c r="G55">
        <f t="shared" si="2"/>
        <v>1</v>
      </c>
      <c r="H55">
        <f t="shared" si="0"/>
        <v>1</v>
      </c>
    </row>
    <row r="56" spans="1:8" x14ac:dyDescent="0.35">
      <c r="A56" t="s">
        <v>75</v>
      </c>
      <c r="F56">
        <v>0</v>
      </c>
      <c r="G56">
        <v>1</v>
      </c>
      <c r="H56">
        <f t="shared" si="0"/>
        <v>0</v>
      </c>
    </row>
    <row r="57" spans="1:8" x14ac:dyDescent="0.35">
      <c r="A57" t="s">
        <v>32</v>
      </c>
      <c r="B57">
        <v>6</v>
      </c>
      <c r="C57">
        <v>5</v>
      </c>
      <c r="D57">
        <v>1</v>
      </c>
      <c r="E57">
        <v>0</v>
      </c>
      <c r="F57">
        <f t="shared" si="3"/>
        <v>0.83333333333333337</v>
      </c>
      <c r="G57">
        <f t="shared" si="2"/>
        <v>1</v>
      </c>
      <c r="H57">
        <f t="shared" si="0"/>
        <v>0.90909090909090906</v>
      </c>
    </row>
    <row r="58" spans="1:8" x14ac:dyDescent="0.35">
      <c r="A58" t="s">
        <v>34</v>
      </c>
      <c r="B58">
        <v>6</v>
      </c>
      <c r="C58">
        <v>5</v>
      </c>
      <c r="D58">
        <v>1</v>
      </c>
      <c r="E58">
        <v>0</v>
      </c>
      <c r="F58">
        <f t="shared" si="3"/>
        <v>0.83333333333333337</v>
      </c>
      <c r="G58">
        <f t="shared" si="2"/>
        <v>1</v>
      </c>
      <c r="H58">
        <f t="shared" si="0"/>
        <v>0.90909090909090906</v>
      </c>
    </row>
    <row r="59" spans="1:8" x14ac:dyDescent="0.35">
      <c r="A59" t="s">
        <v>35</v>
      </c>
      <c r="B59">
        <v>5</v>
      </c>
      <c r="C59">
        <v>5</v>
      </c>
      <c r="D59">
        <v>0</v>
      </c>
      <c r="E59">
        <v>0</v>
      </c>
      <c r="F59">
        <f t="shared" si="3"/>
        <v>1</v>
      </c>
      <c r="G59">
        <f t="shared" si="2"/>
        <v>1</v>
      </c>
      <c r="H59">
        <f t="shared" si="0"/>
        <v>1</v>
      </c>
    </row>
    <row r="60" spans="1:8" x14ac:dyDescent="0.35">
      <c r="A60" t="s">
        <v>33</v>
      </c>
      <c r="B60">
        <v>9</v>
      </c>
      <c r="C60">
        <v>9</v>
      </c>
      <c r="D60">
        <v>0</v>
      </c>
      <c r="E60">
        <v>0</v>
      </c>
      <c r="F60">
        <f t="shared" si="3"/>
        <v>1</v>
      </c>
      <c r="G60">
        <f t="shared" si="2"/>
        <v>1</v>
      </c>
      <c r="H60">
        <f t="shared" si="0"/>
        <v>1</v>
      </c>
    </row>
    <row r="61" spans="1:8" x14ac:dyDescent="0.35">
      <c r="A61" t="s">
        <v>37</v>
      </c>
      <c r="B61">
        <v>5</v>
      </c>
      <c r="C61">
        <v>4</v>
      </c>
      <c r="D61">
        <v>1</v>
      </c>
      <c r="E61">
        <v>0</v>
      </c>
      <c r="F61">
        <f t="shared" si="3"/>
        <v>0.8</v>
      </c>
      <c r="G61">
        <f t="shared" si="2"/>
        <v>1</v>
      </c>
      <c r="H61">
        <f t="shared" si="0"/>
        <v>0.88888888888888895</v>
      </c>
    </row>
    <row r="62" spans="1:8" x14ac:dyDescent="0.35">
      <c r="A62" t="s">
        <v>38</v>
      </c>
      <c r="B62">
        <v>7</v>
      </c>
      <c r="C62">
        <v>7</v>
      </c>
      <c r="D62">
        <v>0</v>
      </c>
      <c r="E62">
        <v>0</v>
      </c>
      <c r="F62">
        <f t="shared" si="3"/>
        <v>1</v>
      </c>
      <c r="G62">
        <f t="shared" si="2"/>
        <v>1</v>
      </c>
      <c r="H62">
        <f t="shared" si="0"/>
        <v>1</v>
      </c>
    </row>
    <row r="63" spans="1:8" x14ac:dyDescent="0.35">
      <c r="A63" t="s">
        <v>41</v>
      </c>
      <c r="B63">
        <v>5</v>
      </c>
      <c r="C63">
        <v>0</v>
      </c>
      <c r="D63">
        <v>5</v>
      </c>
      <c r="E63">
        <v>4</v>
      </c>
      <c r="F63">
        <f t="shared" si="3"/>
        <v>0</v>
      </c>
      <c r="G63">
        <f t="shared" si="2"/>
        <v>0</v>
      </c>
      <c r="H63" t="e">
        <f t="shared" si="0"/>
        <v>#DIV/0!</v>
      </c>
    </row>
    <row r="64" spans="1:8" x14ac:dyDescent="0.35">
      <c r="A64" t="s">
        <v>42</v>
      </c>
      <c r="B64">
        <v>5</v>
      </c>
      <c r="C64">
        <v>5</v>
      </c>
      <c r="D64">
        <v>0</v>
      </c>
      <c r="E64">
        <v>0</v>
      </c>
      <c r="F64">
        <f t="shared" si="3"/>
        <v>1</v>
      </c>
      <c r="G64">
        <f t="shared" si="2"/>
        <v>1</v>
      </c>
      <c r="H64">
        <f t="shared" si="0"/>
        <v>1</v>
      </c>
    </row>
    <row r="65" spans="1:8" x14ac:dyDescent="0.35">
      <c r="A65" t="s">
        <v>43</v>
      </c>
      <c r="B65">
        <v>5</v>
      </c>
      <c r="C65">
        <v>5</v>
      </c>
      <c r="D65">
        <v>0</v>
      </c>
      <c r="E65">
        <v>0</v>
      </c>
      <c r="F65">
        <f t="shared" si="3"/>
        <v>1</v>
      </c>
      <c r="G65">
        <f t="shared" si="2"/>
        <v>1</v>
      </c>
      <c r="H65">
        <f t="shared" si="0"/>
        <v>1</v>
      </c>
    </row>
    <row r="66" spans="1:8" x14ac:dyDescent="0.35">
      <c r="A66" t="s">
        <v>45</v>
      </c>
      <c r="B66">
        <v>5</v>
      </c>
      <c r="C66">
        <v>5</v>
      </c>
      <c r="D66">
        <v>0</v>
      </c>
      <c r="E66">
        <v>0</v>
      </c>
      <c r="F66">
        <f t="shared" si="3"/>
        <v>1</v>
      </c>
      <c r="G66">
        <f t="shared" si="2"/>
        <v>1</v>
      </c>
      <c r="H66">
        <f t="shared" si="0"/>
        <v>1</v>
      </c>
    </row>
    <row r="67" spans="1:8" x14ac:dyDescent="0.35">
      <c r="A67" t="s">
        <v>46</v>
      </c>
      <c r="B67">
        <v>8</v>
      </c>
      <c r="C67">
        <v>8</v>
      </c>
      <c r="D67">
        <v>0</v>
      </c>
      <c r="E67">
        <v>0</v>
      </c>
      <c r="F67">
        <f t="shared" si="3"/>
        <v>1</v>
      </c>
      <c r="G67">
        <f t="shared" si="2"/>
        <v>1</v>
      </c>
      <c r="H67">
        <f t="shared" ref="H67:H73" si="4">2*F67*G67/(F67+G67)</f>
        <v>1</v>
      </c>
    </row>
    <row r="68" spans="1:8" x14ac:dyDescent="0.35">
      <c r="A68" t="s">
        <v>76</v>
      </c>
      <c r="F68">
        <v>0</v>
      </c>
      <c r="G68">
        <v>1</v>
      </c>
      <c r="H68">
        <f t="shared" si="4"/>
        <v>0</v>
      </c>
    </row>
    <row r="69" spans="1:8" x14ac:dyDescent="0.35">
      <c r="A69" t="s">
        <v>52</v>
      </c>
      <c r="F69">
        <v>0</v>
      </c>
      <c r="G69">
        <v>1</v>
      </c>
      <c r="H69">
        <f t="shared" si="4"/>
        <v>0</v>
      </c>
    </row>
    <row r="70" spans="1:8" x14ac:dyDescent="0.35">
      <c r="A70" t="s">
        <v>48</v>
      </c>
      <c r="B70">
        <v>4</v>
      </c>
      <c r="C70">
        <v>0</v>
      </c>
      <c r="D70">
        <v>4</v>
      </c>
      <c r="E70">
        <v>1</v>
      </c>
      <c r="F70">
        <f t="shared" si="3"/>
        <v>0</v>
      </c>
      <c r="G70">
        <f t="shared" ref="G70:G72" si="5">C70/(C70+E70)</f>
        <v>0</v>
      </c>
      <c r="H70" t="e">
        <f t="shared" si="4"/>
        <v>#DIV/0!</v>
      </c>
    </row>
    <row r="71" spans="1:8" x14ac:dyDescent="0.35">
      <c r="A71" t="s">
        <v>49</v>
      </c>
      <c r="B71">
        <v>6</v>
      </c>
      <c r="C71">
        <v>6</v>
      </c>
      <c r="D71">
        <v>0</v>
      </c>
      <c r="E71">
        <v>0</v>
      </c>
      <c r="F71">
        <f t="shared" si="3"/>
        <v>1</v>
      </c>
      <c r="G71">
        <f t="shared" si="5"/>
        <v>1</v>
      </c>
      <c r="H71">
        <f t="shared" si="4"/>
        <v>1</v>
      </c>
    </row>
    <row r="72" spans="1:8" x14ac:dyDescent="0.35">
      <c r="A72" t="s">
        <v>51</v>
      </c>
      <c r="B72">
        <v>7</v>
      </c>
      <c r="C72">
        <v>4</v>
      </c>
      <c r="D72">
        <v>3</v>
      </c>
      <c r="E72">
        <v>0</v>
      </c>
      <c r="F72">
        <f t="shared" si="3"/>
        <v>0.5714285714285714</v>
      </c>
      <c r="G72">
        <f t="shared" si="5"/>
        <v>1</v>
      </c>
      <c r="H72">
        <f t="shared" si="4"/>
        <v>0.72727272727272729</v>
      </c>
    </row>
    <row r="73" spans="1:8" x14ac:dyDescent="0.35">
      <c r="F73" cm="1">
        <f t="array" ref="F73">AVERAGE(IF(ISERROR(F2:F72),"",F2:F72))</f>
        <v>0.51016096579476866</v>
      </c>
      <c r="G73" cm="1">
        <f t="array" ref="G73">AVERAGE(IF(ISERROR(G2:G72),"",G2:G72))</f>
        <v>0.82910798122065732</v>
      </c>
      <c r="H73">
        <f t="shared" si="4"/>
        <v>0.63165584386958762</v>
      </c>
    </row>
  </sheetData>
  <conditionalFormatting sqref="E7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{19328913-E66F-49D7-95CE-3BA58EBC8703}</x14:id>
        </ext>
      </extLst>
    </cfRule>
  </conditionalFormatting>
  <conditionalFormatting sqref="E6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{CD57CF26-7D78-471A-BEA4-D42814DF6F65}</x14:id>
        </ext>
      </extLst>
    </cfRule>
  </conditionalFormatting>
  <conditionalFormatting sqref="E79:E80 E3:E5 E7:E15 E17:E67 E69:E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328913-E66F-49D7-95CE-3BA58EBC8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</xm:sqref>
        </x14:conditionalFormatting>
        <x14:conditionalFormatting xmlns:xm="http://schemas.microsoft.com/office/excel/2006/main">
          <x14:cfRule type="dataBar" id="{CD57CF26-7D78-471A-BEA4-D42814DF6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E68</xm:sqref>
        </x14:conditionalFormatting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E79:E80 E3:E5 E7:E15 E17:E67 E69:E76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2021-04-08T04:09:25Z</dcterms:modified>
</cp:coreProperties>
</file>