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ElementDetection\code\OCR\"/>
    </mc:Choice>
  </mc:AlternateContent>
  <xr:revisionPtr revIDLastSave="0" documentId="13_ncr:1_{3C2851B9-13FD-4B01-8D13-670BED897137}" xr6:coauthVersionLast="46" xr6:coauthVersionMax="46" xr10:uidLastSave="{00000000-0000-0000-0000-000000000000}"/>
  <bookViews>
    <workbookView xWindow="-110" yWindow="-110" windowWidth="25820" windowHeight="14020" xr2:uid="{EBA64443-21D4-4C5B-81AF-29B7215A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4" i="1" l="1" a="1"/>
  <c r="U54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2" i="1"/>
  <c r="AA54" i="1" a="1"/>
  <c r="AA54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2" i="1"/>
  <c r="T54" i="1" a="1"/>
  <c r="T54" i="1" s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2" i="1"/>
  <c r="M54" i="1" a="1"/>
  <c r="M54" i="1" s="1"/>
  <c r="F54" i="1" a="1"/>
  <c r="F54" i="1" s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" i="1"/>
  <c r="G4" i="1"/>
  <c r="G5" i="1"/>
  <c r="G6" i="1"/>
  <c r="G7" i="1"/>
  <c r="G9" i="1"/>
  <c r="G10" i="1"/>
  <c r="G11" i="1"/>
  <c r="G12" i="1"/>
  <c r="G13" i="1"/>
  <c r="G14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<sst xmlns="http://schemas.openxmlformats.org/spreadsheetml/2006/main" count="81" uniqueCount="64">
  <si>
    <t>TP</t>
  </si>
  <si>
    <t>FP</t>
  </si>
  <si>
    <t>FN</t>
  </si>
  <si>
    <t>Precision</t>
  </si>
  <si>
    <t>Recall</t>
  </si>
  <si>
    <t>has a title</t>
  </si>
  <si>
    <t>has a legend</t>
  </si>
  <si>
    <t>easyOCR-&gt;</t>
  </si>
  <si>
    <t xml:space="preserve">Image name (titles and legends)                 </t>
  </si>
  <si>
    <t>Title Tesseract-&gt;</t>
  </si>
  <si>
    <t>easyOCR</t>
  </si>
  <si>
    <t>08_figure1.jpg</t>
  </si>
  <si>
    <t>11.map-AmFact-6eqint-orange-80pct.jpg</t>
  </si>
  <si>
    <t>118.9786EN_05_05.jpg</t>
  </si>
  <si>
    <t>121.image001_12_18_2013-1.jpg</t>
  </si>
  <si>
    <t>133.Choropleth-demand-for-CIC-returnables-by-county.jpg</t>
  </si>
  <si>
    <t>135563077_3788276924549361_3077918134073304948_o.png</t>
  </si>
  <si>
    <t>139994642_3832696723440714_5245189687878009485_n.png</t>
  </si>
  <si>
    <t>151.9d8d51b68d3892720b0ca2138b21a7ec--choropleth-map-maps.jpg</t>
  </si>
  <si>
    <t>162.choropleth-map-definition_1108500.jpg</t>
  </si>
  <si>
    <t>169.choro_hispanic.jpg</t>
  </si>
  <si>
    <t>2020 census self-response by State.png</t>
  </si>
  <si>
    <t>21.8264524_f520.jpg</t>
  </si>
  <si>
    <t>292_Chloro_folium.png</t>
  </si>
  <si>
    <t>6.map-AmFact-5nat-breaks-green-80pct.jpg</t>
  </si>
  <si>
    <t>77297739_2771795239530873_2730099745568587776_o.png</t>
  </si>
  <si>
    <t>81.Equal_20Intervals-7.jpg</t>
  </si>
  <si>
    <t>86.5644OS_04_01.jpg</t>
  </si>
  <si>
    <t>COVID-19_outbreak_USA_per_capita_cases_map.svg.png</t>
  </si>
  <si>
    <t>Map_of_states_by_median_household_income_in_2014.svg.png</t>
  </si>
  <si>
    <t>Poverty 2012.jpg</t>
  </si>
  <si>
    <t>Typical-choropleth-map-showing-black-percentage-of-total-population-Source-author-2000.png</t>
  </si>
  <si>
    <t>US Covid-19 average daily case rate in last 7 days.png</t>
  </si>
  <si>
    <t>Uninsured-benefit-(1)-378f.jpg</t>
  </si>
  <si>
    <t>WeChat Screenshot_20210203111126.png</t>
  </si>
  <si>
    <t>WeChat Screenshot_20210203111207.png</t>
  </si>
  <si>
    <t>WeChat Screenshot_20210203111706.png</t>
  </si>
  <si>
    <t>WeChat Screenshot_20210203112601.png</t>
  </si>
  <si>
    <t>YCOM4.0.2.png</t>
  </si>
  <si>
    <t>business application 19Q4-20Q4.png</t>
  </si>
  <si>
    <t>choropleth.png</t>
  </si>
  <si>
    <t>construction_july16.jpg</t>
  </si>
  <si>
    <t>demo_120_none-1.png</t>
  </si>
  <si>
    <t>download.png</t>
  </si>
  <si>
    <t>ff15l.png</t>
  </si>
  <si>
    <t>gallup-wellbeing-index-map.jpg</t>
  </si>
  <si>
    <t>images.png</t>
  </si>
  <si>
    <t>iraq.png</t>
  </si>
  <si>
    <t>lab_81.jpg</t>
  </si>
  <si>
    <t>license plate vanitization rate 2007.png</t>
  </si>
  <si>
    <t>percentPopl65andOlder.png</t>
  </si>
  <si>
    <t>stressed.png</t>
  </si>
  <si>
    <t>univariate choropleth map.jpg</t>
  </si>
  <si>
    <t>unnamed-chunk-23-1.png</t>
  </si>
  <si>
    <t>unnamed-chunk-25-1.png</t>
  </si>
  <si>
    <t>unnamed.png</t>
  </si>
  <si>
    <t>us_map108.jpg</t>
  </si>
  <si>
    <t>us_map124.jpg</t>
  </si>
  <si>
    <t>us_map16.jpg</t>
  </si>
  <si>
    <t>us_map30.jpg</t>
  </si>
  <si>
    <t>us_map65.jpg</t>
  </si>
  <si>
    <t>uuid-007615b7-5371-15ed-ad1b-7ed241c59433-en.png</t>
  </si>
  <si>
    <t>whbcu0gka0qnbjog2vnsca.png</t>
  </si>
  <si>
    <t>Legend Tesseract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</si>
</sst>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03C9-CAA0-40D2-9C3C-59F04337F69D}">
  <dimension ref="A1:AC54"/>
  <sheetViews>
    <sheetView tabSelected="1" topLeftCell="F33" zoomScaleNormal="100" workbookViewId="0">
      <selection activeCell="AB54" sqref="AB54"/>
    </sheetView>
  </sheetViews>
  <sheetFormatPr defaultRowHeight="14.5" x14ac:dyDescent="0.35"/>
  <cols>
    <col min="1" max="1" width="66.453125" customWidth="1"/>
    <col min="2" max="2" width="14.36328125" bestFit="1" customWidth="1"/>
    <col min="3" max="4" width="2.90625" bestFit="1" customWidth="1"/>
    <col min="5" max="5" width="3.1796875" bestFit="1" customWidth="1"/>
    <col min="6" max="6" width="11.81640625" bestFit="1" customWidth="1"/>
    <col min="7" max="7" width="7.1796875" bestFit="1" customWidth="1"/>
    <col min="8" max="8" width="8.81640625" bestFit="1" customWidth="1"/>
    <col min="9" max="9" width="9.7265625" bestFit="1" customWidth="1"/>
    <col min="10" max="11" width="2.90625" bestFit="1" customWidth="1"/>
    <col min="12" max="12" width="3.1796875" bestFit="1" customWidth="1"/>
    <col min="13" max="13" width="11.81640625" bestFit="1" customWidth="1"/>
    <col min="14" max="14" width="5.7265625" bestFit="1" customWidth="1"/>
    <col min="15" max="15" width="8.81640625" bestFit="1" customWidth="1"/>
    <col min="16" max="16" width="7.6328125" customWidth="1"/>
    <col min="17" max="17" width="6.453125" customWidth="1"/>
    <col min="18" max="18" width="5" customWidth="1"/>
    <col min="19" max="19" width="5.26953125" customWidth="1"/>
    <col min="20" max="20" width="7.08984375" customWidth="1"/>
    <col min="21" max="21" width="8" customWidth="1"/>
    <col min="22" max="22" width="10.81640625" customWidth="1"/>
  </cols>
  <sheetData>
    <row r="1" spans="1:29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6</v>
      </c>
      <c r="W1" t="s">
        <v>10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6</v>
      </c>
    </row>
    <row r="2" spans="1:29" x14ac:dyDescent="0.35">
      <c r="A2" t="s">
        <v>11</v>
      </c>
      <c r="H2">
        <v>0</v>
      </c>
      <c r="Q2">
        <v>0</v>
      </c>
      <c r="R2">
        <v>20</v>
      </c>
      <c r="S2">
        <v>0</v>
      </c>
      <c r="T2">
        <f>Q2/(Q2+R2)</f>
        <v>0</v>
      </c>
      <c r="U2">
        <f>R2/(R2+T2)</f>
        <v>1</v>
      </c>
      <c r="X2">
        <v>1</v>
      </c>
      <c r="Y2">
        <v>19</v>
      </c>
      <c r="Z2">
        <v>0</v>
      </c>
      <c r="AA2">
        <f>X2/(X2+Y2)</f>
        <v>0.05</v>
      </c>
    </row>
    <row r="3" spans="1:29" x14ac:dyDescent="0.35">
      <c r="A3" t="s">
        <v>12</v>
      </c>
      <c r="C3">
        <v>5</v>
      </c>
      <c r="D3">
        <v>1</v>
      </c>
      <c r="E3">
        <v>0</v>
      </c>
      <c r="F3">
        <f>C3/(C3+D3)</f>
        <v>0.83333333333333337</v>
      </c>
      <c r="G3">
        <f>C3/(C3+E3)</f>
        <v>1</v>
      </c>
      <c r="H3">
        <v>1</v>
      </c>
      <c r="J3">
        <v>3</v>
      </c>
      <c r="K3">
        <v>6</v>
      </c>
      <c r="L3">
        <v>0</v>
      </c>
      <c r="M3">
        <f>J3/(K3+J3)</f>
        <v>0.33333333333333331</v>
      </c>
      <c r="Q3">
        <v>2</v>
      </c>
      <c r="R3">
        <v>15</v>
      </c>
      <c r="S3">
        <v>0</v>
      </c>
      <c r="T3">
        <f t="shared" ref="T3:T53" si="0">Q3/(Q3+R3)</f>
        <v>0.11764705882352941</v>
      </c>
      <c r="U3">
        <f t="shared" ref="U3:U53" si="1">R3/(R3+T3)</f>
        <v>0.99221789883268485</v>
      </c>
      <c r="X3">
        <v>2</v>
      </c>
      <c r="Y3">
        <v>15</v>
      </c>
      <c r="Z3">
        <v>0</v>
      </c>
      <c r="AA3">
        <f t="shared" ref="AA3:AA53" si="2">X3/(X3+Y3)</f>
        <v>0.11764705882352941</v>
      </c>
    </row>
    <row r="4" spans="1:29" x14ac:dyDescent="0.35">
      <c r="A4" t="s">
        <v>13</v>
      </c>
      <c r="F4" t="e">
        <f t="shared" ref="F4:F53" si="3">C4/(C4+D4)</f>
        <v>#DIV/0!</v>
      </c>
      <c r="G4" t="e">
        <f t="shared" ref="G4:G53" si="4">C4/(C4+E4)</f>
        <v>#DIV/0!</v>
      </c>
      <c r="H4">
        <v>0</v>
      </c>
      <c r="M4" t="e">
        <f t="shared" ref="M4:M53" si="5">J4/(K4+J4)</f>
        <v>#DIV/0!</v>
      </c>
      <c r="Q4">
        <v>0</v>
      </c>
      <c r="R4">
        <v>4</v>
      </c>
      <c r="S4">
        <v>0</v>
      </c>
      <c r="T4">
        <f t="shared" si="0"/>
        <v>0</v>
      </c>
      <c r="U4">
        <f t="shared" si="1"/>
        <v>1</v>
      </c>
      <c r="X4">
        <v>2</v>
      </c>
      <c r="Y4">
        <v>4</v>
      </c>
      <c r="Z4">
        <v>0</v>
      </c>
      <c r="AA4">
        <f t="shared" si="2"/>
        <v>0.33333333333333331</v>
      </c>
    </row>
    <row r="5" spans="1:29" x14ac:dyDescent="0.35">
      <c r="A5" t="s">
        <v>14</v>
      </c>
      <c r="F5" t="e">
        <f t="shared" si="3"/>
        <v>#DIV/0!</v>
      </c>
      <c r="G5" t="e">
        <f t="shared" si="4"/>
        <v>#DIV/0!</v>
      </c>
      <c r="H5">
        <v>0</v>
      </c>
      <c r="M5" t="e">
        <f t="shared" si="5"/>
        <v>#DIV/0!</v>
      </c>
      <c r="Q5">
        <v>0</v>
      </c>
      <c r="R5">
        <v>9</v>
      </c>
      <c r="S5">
        <v>0</v>
      </c>
      <c r="T5">
        <f t="shared" si="0"/>
        <v>0</v>
      </c>
      <c r="U5">
        <f t="shared" si="1"/>
        <v>1</v>
      </c>
      <c r="X5">
        <v>1</v>
      </c>
      <c r="Y5">
        <v>8</v>
      </c>
      <c r="Z5">
        <v>0</v>
      </c>
      <c r="AA5">
        <f t="shared" si="2"/>
        <v>0.1111111111111111</v>
      </c>
    </row>
    <row r="6" spans="1:29" x14ac:dyDescent="0.35">
      <c r="A6" t="s">
        <v>15</v>
      </c>
      <c r="C6">
        <v>9</v>
      </c>
      <c r="D6">
        <v>0</v>
      </c>
      <c r="E6">
        <v>0</v>
      </c>
      <c r="F6">
        <f t="shared" si="3"/>
        <v>1</v>
      </c>
      <c r="G6">
        <f t="shared" si="4"/>
        <v>1</v>
      </c>
      <c r="H6" s="1">
        <v>1</v>
      </c>
      <c r="J6">
        <v>7</v>
      </c>
      <c r="K6">
        <v>2</v>
      </c>
      <c r="L6">
        <v>0</v>
      </c>
      <c r="M6">
        <f t="shared" si="5"/>
        <v>0.77777777777777779</v>
      </c>
      <c r="Q6">
        <v>18</v>
      </c>
      <c r="R6">
        <v>12</v>
      </c>
      <c r="S6">
        <v>0</v>
      </c>
      <c r="T6">
        <f t="shared" si="0"/>
        <v>0.6</v>
      </c>
      <c r="U6">
        <f t="shared" si="1"/>
        <v>0.95238095238095244</v>
      </c>
      <c r="X6">
        <v>3</v>
      </c>
      <c r="Y6">
        <v>27</v>
      </c>
      <c r="Z6">
        <v>0</v>
      </c>
      <c r="AA6">
        <f t="shared" si="2"/>
        <v>0.1</v>
      </c>
    </row>
    <row r="7" spans="1:29" x14ac:dyDescent="0.35">
      <c r="A7" t="s">
        <v>16</v>
      </c>
      <c r="C7">
        <v>27</v>
      </c>
      <c r="D7">
        <v>0</v>
      </c>
      <c r="E7">
        <v>0</v>
      </c>
      <c r="F7">
        <f t="shared" si="3"/>
        <v>1</v>
      </c>
      <c r="G7">
        <f t="shared" si="4"/>
        <v>1</v>
      </c>
      <c r="H7" s="1">
        <v>1</v>
      </c>
      <c r="J7">
        <v>27</v>
      </c>
      <c r="K7">
        <v>0</v>
      </c>
      <c r="L7">
        <v>0</v>
      </c>
      <c r="M7">
        <f t="shared" si="5"/>
        <v>1</v>
      </c>
      <c r="Q7">
        <v>21</v>
      </c>
      <c r="R7">
        <v>0</v>
      </c>
      <c r="S7">
        <v>0</v>
      </c>
      <c r="T7">
        <f t="shared" si="0"/>
        <v>1</v>
      </c>
      <c r="U7">
        <f t="shared" si="1"/>
        <v>0</v>
      </c>
      <c r="X7">
        <v>20</v>
      </c>
      <c r="Y7">
        <v>1</v>
      </c>
      <c r="Z7">
        <v>0</v>
      </c>
      <c r="AA7">
        <f t="shared" si="2"/>
        <v>0.95238095238095233</v>
      </c>
    </row>
    <row r="8" spans="1:29" x14ac:dyDescent="0.35">
      <c r="A8" t="s">
        <v>17</v>
      </c>
      <c r="C8">
        <v>0</v>
      </c>
      <c r="D8">
        <v>10</v>
      </c>
      <c r="E8">
        <v>0</v>
      </c>
      <c r="F8">
        <f t="shared" si="3"/>
        <v>0</v>
      </c>
      <c r="G8">
        <v>1</v>
      </c>
      <c r="H8" s="1">
        <v>1</v>
      </c>
      <c r="J8">
        <v>9</v>
      </c>
      <c r="K8">
        <v>1</v>
      </c>
      <c r="L8">
        <v>0</v>
      </c>
      <c r="M8">
        <f t="shared" si="5"/>
        <v>0.9</v>
      </c>
      <c r="Q8">
        <v>4</v>
      </c>
      <c r="R8">
        <v>2</v>
      </c>
      <c r="S8">
        <v>0</v>
      </c>
      <c r="T8">
        <f t="shared" si="0"/>
        <v>0.66666666666666663</v>
      </c>
      <c r="U8">
        <f t="shared" si="1"/>
        <v>0.75</v>
      </c>
      <c r="X8">
        <v>5</v>
      </c>
      <c r="Y8">
        <v>1</v>
      </c>
      <c r="Z8">
        <v>0</v>
      </c>
      <c r="AA8">
        <f t="shared" si="2"/>
        <v>0.83333333333333337</v>
      </c>
    </row>
    <row r="9" spans="1:29" x14ac:dyDescent="0.35">
      <c r="A9" t="s">
        <v>18</v>
      </c>
      <c r="F9" t="e">
        <f t="shared" si="3"/>
        <v>#DIV/0!</v>
      </c>
      <c r="G9" t="e">
        <f t="shared" si="4"/>
        <v>#DIV/0!</v>
      </c>
      <c r="H9">
        <v>0</v>
      </c>
      <c r="M9" t="e">
        <f t="shared" si="5"/>
        <v>#DIV/0!</v>
      </c>
      <c r="Q9">
        <v>0</v>
      </c>
      <c r="R9">
        <v>16</v>
      </c>
      <c r="S9">
        <v>0</v>
      </c>
      <c r="T9">
        <f t="shared" si="0"/>
        <v>0</v>
      </c>
      <c r="U9">
        <f t="shared" si="1"/>
        <v>1</v>
      </c>
      <c r="X9">
        <v>0</v>
      </c>
      <c r="Y9">
        <v>16</v>
      </c>
      <c r="Z9">
        <v>0</v>
      </c>
      <c r="AA9">
        <f t="shared" si="2"/>
        <v>0</v>
      </c>
    </row>
    <row r="10" spans="1:29" x14ac:dyDescent="0.35">
      <c r="A10" t="s">
        <v>19</v>
      </c>
      <c r="C10">
        <v>4</v>
      </c>
      <c r="D10">
        <v>0</v>
      </c>
      <c r="E10">
        <v>0</v>
      </c>
      <c r="F10">
        <f t="shared" si="3"/>
        <v>1</v>
      </c>
      <c r="G10">
        <f t="shared" si="4"/>
        <v>1</v>
      </c>
      <c r="H10" s="1">
        <v>1</v>
      </c>
      <c r="J10">
        <v>4</v>
      </c>
      <c r="K10">
        <v>0</v>
      </c>
      <c r="L10">
        <v>1</v>
      </c>
      <c r="M10">
        <f t="shared" si="5"/>
        <v>1</v>
      </c>
      <c r="Q10">
        <v>0</v>
      </c>
      <c r="R10">
        <v>11</v>
      </c>
      <c r="S10">
        <v>0</v>
      </c>
      <c r="T10">
        <f t="shared" si="0"/>
        <v>0</v>
      </c>
      <c r="U10">
        <f t="shared" si="1"/>
        <v>1</v>
      </c>
      <c r="X10">
        <v>0</v>
      </c>
      <c r="Y10">
        <v>11</v>
      </c>
      <c r="Z10">
        <v>0</v>
      </c>
      <c r="AA10">
        <f t="shared" si="2"/>
        <v>0</v>
      </c>
    </row>
    <row r="11" spans="1:29" x14ac:dyDescent="0.35">
      <c r="A11" t="s">
        <v>20</v>
      </c>
      <c r="F11" t="e">
        <f t="shared" si="3"/>
        <v>#DIV/0!</v>
      </c>
      <c r="G11" t="e">
        <f t="shared" si="4"/>
        <v>#DIV/0!</v>
      </c>
      <c r="H11">
        <v>0</v>
      </c>
      <c r="M11" t="e">
        <f t="shared" si="5"/>
        <v>#DIV/0!</v>
      </c>
      <c r="Q11">
        <v>0</v>
      </c>
      <c r="R11">
        <v>27</v>
      </c>
      <c r="S11">
        <v>0</v>
      </c>
      <c r="T11">
        <f t="shared" si="0"/>
        <v>0</v>
      </c>
      <c r="U11">
        <f t="shared" si="1"/>
        <v>1</v>
      </c>
      <c r="X11">
        <v>0</v>
      </c>
      <c r="Y11">
        <v>27</v>
      </c>
      <c r="Z11">
        <v>0</v>
      </c>
      <c r="AA11">
        <f t="shared" si="2"/>
        <v>0</v>
      </c>
    </row>
    <row r="12" spans="1:29" x14ac:dyDescent="0.35">
      <c r="A12" t="s">
        <v>21</v>
      </c>
      <c r="C12">
        <v>31</v>
      </c>
      <c r="D12">
        <v>0</v>
      </c>
      <c r="E12">
        <v>0</v>
      </c>
      <c r="F12">
        <f t="shared" si="3"/>
        <v>1</v>
      </c>
      <c r="G12">
        <f t="shared" si="4"/>
        <v>1</v>
      </c>
      <c r="H12" s="1">
        <v>1</v>
      </c>
      <c r="J12">
        <v>31</v>
      </c>
      <c r="K12">
        <v>0</v>
      </c>
      <c r="L12">
        <v>0</v>
      </c>
      <c r="M12">
        <f t="shared" si="5"/>
        <v>1</v>
      </c>
      <c r="Q12">
        <v>23</v>
      </c>
      <c r="R12">
        <v>0</v>
      </c>
      <c r="S12">
        <v>0</v>
      </c>
      <c r="T12">
        <f t="shared" si="0"/>
        <v>1</v>
      </c>
      <c r="U12">
        <f t="shared" si="1"/>
        <v>0</v>
      </c>
      <c r="X12">
        <v>23</v>
      </c>
      <c r="Y12">
        <v>0</v>
      </c>
      <c r="Z12">
        <v>0</v>
      </c>
      <c r="AA12">
        <f t="shared" si="2"/>
        <v>1</v>
      </c>
    </row>
    <row r="13" spans="1:29" x14ac:dyDescent="0.35">
      <c r="A13" t="s">
        <v>22</v>
      </c>
      <c r="C13">
        <v>12</v>
      </c>
      <c r="D13">
        <v>0</v>
      </c>
      <c r="E13">
        <v>0</v>
      </c>
      <c r="F13">
        <f t="shared" si="3"/>
        <v>1</v>
      </c>
      <c r="G13">
        <f t="shared" si="4"/>
        <v>1</v>
      </c>
      <c r="H13" s="1">
        <v>1</v>
      </c>
      <c r="J13">
        <v>11</v>
      </c>
      <c r="K13">
        <v>1</v>
      </c>
      <c r="L13">
        <v>0</v>
      </c>
      <c r="M13">
        <f t="shared" si="5"/>
        <v>0.91666666666666663</v>
      </c>
      <c r="Q13">
        <v>0</v>
      </c>
      <c r="R13">
        <v>16</v>
      </c>
      <c r="S13">
        <v>0</v>
      </c>
      <c r="T13">
        <f t="shared" si="0"/>
        <v>0</v>
      </c>
      <c r="U13">
        <f t="shared" si="1"/>
        <v>1</v>
      </c>
      <c r="X13">
        <v>0</v>
      </c>
      <c r="Y13">
        <v>16</v>
      </c>
      <c r="Z13">
        <v>0</v>
      </c>
      <c r="AA13">
        <f t="shared" si="2"/>
        <v>0</v>
      </c>
    </row>
    <row r="14" spans="1:29" x14ac:dyDescent="0.35">
      <c r="A14" t="s">
        <v>23</v>
      </c>
      <c r="F14" t="e">
        <f t="shared" si="3"/>
        <v>#DIV/0!</v>
      </c>
      <c r="G14" t="e">
        <f t="shared" si="4"/>
        <v>#DIV/0!</v>
      </c>
      <c r="H14">
        <v>0</v>
      </c>
      <c r="M14" t="e">
        <f t="shared" si="5"/>
        <v>#DIV/0!</v>
      </c>
      <c r="Q14">
        <v>0</v>
      </c>
      <c r="R14">
        <v>10</v>
      </c>
      <c r="S14">
        <v>0</v>
      </c>
      <c r="T14">
        <f t="shared" si="0"/>
        <v>0</v>
      </c>
      <c r="U14">
        <f t="shared" si="1"/>
        <v>1</v>
      </c>
      <c r="X14">
        <v>3</v>
      </c>
      <c r="Y14">
        <v>7</v>
      </c>
      <c r="Z14">
        <v>0</v>
      </c>
      <c r="AA14">
        <f t="shared" si="2"/>
        <v>0.3</v>
      </c>
    </row>
    <row r="15" spans="1:29" x14ac:dyDescent="0.35">
      <c r="A15" t="s">
        <v>24</v>
      </c>
      <c r="C15">
        <v>0</v>
      </c>
      <c r="D15">
        <v>6</v>
      </c>
      <c r="E15">
        <v>0</v>
      </c>
      <c r="F15">
        <f t="shared" si="3"/>
        <v>0</v>
      </c>
      <c r="G15">
        <v>1</v>
      </c>
      <c r="H15">
        <v>1</v>
      </c>
      <c r="J15">
        <v>5</v>
      </c>
      <c r="K15">
        <v>1</v>
      </c>
      <c r="L15">
        <v>0</v>
      </c>
      <c r="M15">
        <f t="shared" si="5"/>
        <v>0.83333333333333337</v>
      </c>
      <c r="Q15">
        <v>1</v>
      </c>
      <c r="R15">
        <v>14</v>
      </c>
      <c r="S15">
        <v>0</v>
      </c>
      <c r="T15">
        <f t="shared" si="0"/>
        <v>6.6666666666666666E-2</v>
      </c>
      <c r="U15">
        <f t="shared" si="1"/>
        <v>0.99526066350710907</v>
      </c>
      <c r="X15">
        <v>2</v>
      </c>
      <c r="Y15">
        <v>13</v>
      </c>
      <c r="Z15">
        <v>0</v>
      </c>
      <c r="AA15">
        <f t="shared" si="2"/>
        <v>0.13333333333333333</v>
      </c>
    </row>
    <row r="16" spans="1:29" x14ac:dyDescent="0.35">
      <c r="A16" t="s">
        <v>25</v>
      </c>
      <c r="C16">
        <v>14</v>
      </c>
      <c r="D16">
        <v>0</v>
      </c>
      <c r="E16">
        <v>0</v>
      </c>
      <c r="F16">
        <f t="shared" si="3"/>
        <v>1</v>
      </c>
      <c r="G16">
        <f t="shared" si="4"/>
        <v>1</v>
      </c>
      <c r="H16">
        <v>1</v>
      </c>
      <c r="J16">
        <v>14</v>
      </c>
      <c r="K16">
        <v>0</v>
      </c>
      <c r="L16">
        <v>0</v>
      </c>
      <c r="M16">
        <f t="shared" si="5"/>
        <v>1</v>
      </c>
      <c r="Q16">
        <v>10</v>
      </c>
      <c r="R16">
        <v>0</v>
      </c>
      <c r="S16">
        <v>3</v>
      </c>
      <c r="T16">
        <f t="shared" si="0"/>
        <v>1</v>
      </c>
      <c r="U16">
        <f t="shared" si="1"/>
        <v>0</v>
      </c>
      <c r="X16">
        <v>9</v>
      </c>
      <c r="Y16">
        <v>1</v>
      </c>
      <c r="Z16">
        <v>0</v>
      </c>
      <c r="AA16">
        <f t="shared" si="2"/>
        <v>0.9</v>
      </c>
    </row>
    <row r="17" spans="1:27" x14ac:dyDescent="0.35">
      <c r="A17" t="s">
        <v>26</v>
      </c>
      <c r="C17">
        <v>0</v>
      </c>
      <c r="D17">
        <v>8</v>
      </c>
      <c r="E17">
        <v>0</v>
      </c>
      <c r="F17">
        <f t="shared" si="3"/>
        <v>0</v>
      </c>
      <c r="G17">
        <v>1</v>
      </c>
      <c r="H17">
        <v>1</v>
      </c>
      <c r="J17">
        <v>5</v>
      </c>
      <c r="K17">
        <v>3</v>
      </c>
      <c r="L17">
        <v>0</v>
      </c>
      <c r="M17">
        <f t="shared" si="5"/>
        <v>0.625</v>
      </c>
      <c r="Q17">
        <v>0</v>
      </c>
      <c r="R17">
        <v>17</v>
      </c>
      <c r="S17">
        <v>0</v>
      </c>
      <c r="T17">
        <f t="shared" si="0"/>
        <v>0</v>
      </c>
      <c r="U17">
        <f t="shared" si="1"/>
        <v>1</v>
      </c>
      <c r="X17">
        <v>6</v>
      </c>
      <c r="Y17">
        <v>11</v>
      </c>
      <c r="Z17">
        <v>0</v>
      </c>
      <c r="AA17">
        <f t="shared" si="2"/>
        <v>0.35294117647058826</v>
      </c>
    </row>
    <row r="18" spans="1:27" x14ac:dyDescent="0.35">
      <c r="A18" t="s">
        <v>27</v>
      </c>
      <c r="F18" t="e">
        <f t="shared" si="3"/>
        <v>#DIV/0!</v>
      </c>
      <c r="G18" t="e">
        <f t="shared" si="4"/>
        <v>#DIV/0!</v>
      </c>
      <c r="H18">
        <v>0</v>
      </c>
      <c r="M18" t="e">
        <f t="shared" si="5"/>
        <v>#DIV/0!</v>
      </c>
      <c r="Q18">
        <v>3</v>
      </c>
      <c r="R18">
        <v>1</v>
      </c>
      <c r="S18">
        <v>0</v>
      </c>
      <c r="T18">
        <f t="shared" si="0"/>
        <v>0.75</v>
      </c>
      <c r="U18">
        <f t="shared" si="1"/>
        <v>0.5714285714285714</v>
      </c>
      <c r="X18">
        <v>1</v>
      </c>
      <c r="Y18">
        <v>3</v>
      </c>
      <c r="Z18">
        <v>0</v>
      </c>
      <c r="AA18">
        <f t="shared" si="2"/>
        <v>0.25</v>
      </c>
    </row>
    <row r="19" spans="1:27" s="1" customFormat="1" x14ac:dyDescent="0.35">
      <c r="A19" s="1" t="s">
        <v>28</v>
      </c>
      <c r="F19" s="1" t="e">
        <f t="shared" si="3"/>
        <v>#DIV/0!</v>
      </c>
      <c r="G19" s="1" t="e">
        <f t="shared" si="4"/>
        <v>#DIV/0!</v>
      </c>
      <c r="H19" s="1">
        <v>0</v>
      </c>
      <c r="M19" s="1" t="e">
        <f t="shared" si="5"/>
        <v>#DIV/0!</v>
      </c>
      <c r="T19" t="e">
        <f t="shared" si="0"/>
        <v>#DIV/0!</v>
      </c>
      <c r="U19" t="e">
        <f t="shared" si="1"/>
        <v>#DIV/0!</v>
      </c>
      <c r="W19"/>
      <c r="X19" s="1">
        <v>0</v>
      </c>
      <c r="Y19" s="1">
        <v>0</v>
      </c>
      <c r="Z19" s="1">
        <v>0</v>
      </c>
      <c r="AA19" t="e">
        <f t="shared" si="2"/>
        <v>#DIV/0!</v>
      </c>
    </row>
    <row r="20" spans="1:27" s="1" customFormat="1" x14ac:dyDescent="0.35">
      <c r="A20" s="1" t="s">
        <v>29</v>
      </c>
      <c r="F20" s="1" t="e">
        <f t="shared" si="3"/>
        <v>#DIV/0!</v>
      </c>
      <c r="G20" s="1" t="e">
        <f t="shared" si="4"/>
        <v>#DIV/0!</v>
      </c>
      <c r="H20" s="1">
        <v>0</v>
      </c>
      <c r="M20" s="1" t="e">
        <f t="shared" si="5"/>
        <v>#DIV/0!</v>
      </c>
      <c r="T20" t="e">
        <f t="shared" si="0"/>
        <v>#DIV/0!</v>
      </c>
      <c r="U20" t="e">
        <f t="shared" si="1"/>
        <v>#DIV/0!</v>
      </c>
      <c r="W20"/>
      <c r="X20" s="1">
        <v>0</v>
      </c>
      <c r="Y20" s="1">
        <v>0</v>
      </c>
      <c r="Z20" s="1">
        <v>0</v>
      </c>
      <c r="AA20" t="e">
        <f t="shared" si="2"/>
        <v>#DIV/0!</v>
      </c>
    </row>
    <row r="21" spans="1:27" x14ac:dyDescent="0.35">
      <c r="A21" t="s">
        <v>30</v>
      </c>
      <c r="C21">
        <v>17</v>
      </c>
      <c r="D21">
        <v>2</v>
      </c>
      <c r="E21">
        <v>0</v>
      </c>
      <c r="F21">
        <f t="shared" si="3"/>
        <v>0.89473684210526316</v>
      </c>
      <c r="G21">
        <f t="shared" si="4"/>
        <v>1</v>
      </c>
      <c r="H21">
        <v>1</v>
      </c>
      <c r="J21">
        <v>18</v>
      </c>
      <c r="K21">
        <v>1</v>
      </c>
      <c r="L21">
        <v>0</v>
      </c>
      <c r="M21">
        <f t="shared" si="5"/>
        <v>0.94736842105263153</v>
      </c>
      <c r="Q21">
        <v>2</v>
      </c>
      <c r="R21">
        <v>18</v>
      </c>
      <c r="S21">
        <v>0</v>
      </c>
      <c r="T21">
        <f t="shared" si="0"/>
        <v>0.1</v>
      </c>
      <c r="U21">
        <f t="shared" si="1"/>
        <v>0.99447513812154686</v>
      </c>
      <c r="X21">
        <v>1</v>
      </c>
      <c r="Y21">
        <v>19</v>
      </c>
      <c r="Z21">
        <v>0</v>
      </c>
      <c r="AA21">
        <f t="shared" si="2"/>
        <v>0.05</v>
      </c>
    </row>
    <row r="22" spans="1:27" x14ac:dyDescent="0.35">
      <c r="A22" t="s">
        <v>31</v>
      </c>
      <c r="F22" t="e">
        <f t="shared" si="3"/>
        <v>#DIV/0!</v>
      </c>
      <c r="G22" t="e">
        <f t="shared" si="4"/>
        <v>#DIV/0!</v>
      </c>
      <c r="H22">
        <v>0</v>
      </c>
      <c r="M22" t="e">
        <f t="shared" si="5"/>
        <v>#DIV/0!</v>
      </c>
      <c r="Q22">
        <v>7</v>
      </c>
      <c r="R22">
        <v>10</v>
      </c>
      <c r="S22">
        <v>2</v>
      </c>
      <c r="T22">
        <f t="shared" si="0"/>
        <v>0.41176470588235292</v>
      </c>
      <c r="U22">
        <f t="shared" si="1"/>
        <v>0.96045197740112986</v>
      </c>
      <c r="X22">
        <v>8</v>
      </c>
      <c r="Y22">
        <v>9</v>
      </c>
      <c r="Z22">
        <v>0</v>
      </c>
      <c r="AA22">
        <f t="shared" si="2"/>
        <v>0.47058823529411764</v>
      </c>
    </row>
    <row r="23" spans="1:27" x14ac:dyDescent="0.35">
      <c r="A23" t="s">
        <v>32</v>
      </c>
      <c r="C23">
        <v>15</v>
      </c>
      <c r="D23">
        <v>0</v>
      </c>
      <c r="E23">
        <v>0</v>
      </c>
      <c r="F23">
        <f t="shared" si="3"/>
        <v>1</v>
      </c>
      <c r="G23">
        <f t="shared" si="4"/>
        <v>1</v>
      </c>
      <c r="H23">
        <v>1</v>
      </c>
      <c r="J23">
        <v>13</v>
      </c>
      <c r="K23">
        <v>2</v>
      </c>
      <c r="L23">
        <v>0</v>
      </c>
      <c r="M23">
        <f t="shared" si="5"/>
        <v>0.8666666666666667</v>
      </c>
      <c r="Q23">
        <v>13</v>
      </c>
      <c r="R23">
        <v>8</v>
      </c>
      <c r="S23">
        <v>3</v>
      </c>
      <c r="T23">
        <f t="shared" si="0"/>
        <v>0.61904761904761907</v>
      </c>
      <c r="U23">
        <f t="shared" si="1"/>
        <v>0.92817679558011057</v>
      </c>
      <c r="X23">
        <v>19</v>
      </c>
      <c r="Y23">
        <v>2</v>
      </c>
      <c r="Z23">
        <v>0</v>
      </c>
      <c r="AA23">
        <f t="shared" si="2"/>
        <v>0.90476190476190477</v>
      </c>
    </row>
    <row r="24" spans="1:27" x14ac:dyDescent="0.35">
      <c r="A24" t="s">
        <v>33</v>
      </c>
      <c r="C24">
        <v>10</v>
      </c>
      <c r="D24">
        <v>0</v>
      </c>
      <c r="E24">
        <v>0</v>
      </c>
      <c r="F24">
        <f t="shared" si="3"/>
        <v>1</v>
      </c>
      <c r="G24">
        <f t="shared" si="4"/>
        <v>1</v>
      </c>
      <c r="H24">
        <v>1</v>
      </c>
      <c r="J24">
        <v>10</v>
      </c>
      <c r="K24">
        <v>0</v>
      </c>
      <c r="L24">
        <v>0</v>
      </c>
      <c r="M24">
        <f t="shared" si="5"/>
        <v>1</v>
      </c>
      <c r="Q24">
        <v>5</v>
      </c>
      <c r="R24">
        <v>6</v>
      </c>
      <c r="S24">
        <v>0</v>
      </c>
      <c r="T24">
        <f t="shared" si="0"/>
        <v>0.45454545454545453</v>
      </c>
      <c r="U24">
        <f t="shared" si="1"/>
        <v>0.92957746478873249</v>
      </c>
      <c r="X24">
        <v>5</v>
      </c>
      <c r="Y24">
        <v>6</v>
      </c>
      <c r="Z24">
        <v>0</v>
      </c>
      <c r="AA24">
        <f t="shared" si="2"/>
        <v>0.45454545454545453</v>
      </c>
    </row>
    <row r="25" spans="1:27" x14ac:dyDescent="0.35">
      <c r="A25" t="s">
        <v>34</v>
      </c>
      <c r="C25">
        <v>4</v>
      </c>
      <c r="D25">
        <v>0</v>
      </c>
      <c r="E25">
        <v>0</v>
      </c>
      <c r="F25">
        <f t="shared" si="3"/>
        <v>1</v>
      </c>
      <c r="G25">
        <f t="shared" si="4"/>
        <v>1</v>
      </c>
      <c r="H25">
        <v>1</v>
      </c>
      <c r="J25">
        <v>4</v>
      </c>
      <c r="K25">
        <v>0</v>
      </c>
      <c r="L25">
        <v>0</v>
      </c>
      <c r="M25">
        <f t="shared" si="5"/>
        <v>1</v>
      </c>
      <c r="Q25">
        <v>2</v>
      </c>
      <c r="R25">
        <v>2</v>
      </c>
      <c r="S25">
        <v>1</v>
      </c>
      <c r="T25">
        <f t="shared" si="0"/>
        <v>0.5</v>
      </c>
      <c r="U25">
        <f t="shared" si="1"/>
        <v>0.8</v>
      </c>
      <c r="X25">
        <v>1</v>
      </c>
      <c r="Y25">
        <v>3</v>
      </c>
      <c r="Z25">
        <v>0</v>
      </c>
      <c r="AA25">
        <f t="shared" si="2"/>
        <v>0.25</v>
      </c>
    </row>
    <row r="26" spans="1:27" x14ac:dyDescent="0.35">
      <c r="A26" t="s">
        <v>35</v>
      </c>
      <c r="C26">
        <v>11</v>
      </c>
      <c r="D26">
        <v>0</v>
      </c>
      <c r="E26">
        <v>0</v>
      </c>
      <c r="F26">
        <f t="shared" si="3"/>
        <v>1</v>
      </c>
      <c r="G26">
        <f t="shared" si="4"/>
        <v>1</v>
      </c>
      <c r="H26">
        <v>1</v>
      </c>
      <c r="J26">
        <v>9</v>
      </c>
      <c r="K26">
        <v>2</v>
      </c>
      <c r="L26">
        <v>0</v>
      </c>
      <c r="M26">
        <f t="shared" si="5"/>
        <v>0.81818181818181823</v>
      </c>
      <c r="Q26">
        <v>16</v>
      </c>
      <c r="R26">
        <v>13</v>
      </c>
      <c r="S26">
        <v>6</v>
      </c>
      <c r="T26">
        <f t="shared" si="0"/>
        <v>0.55172413793103448</v>
      </c>
      <c r="U26">
        <f t="shared" si="1"/>
        <v>0.95928753180661586</v>
      </c>
      <c r="X26">
        <v>7</v>
      </c>
      <c r="Y26">
        <v>22</v>
      </c>
      <c r="Z26">
        <v>0</v>
      </c>
      <c r="AA26">
        <f t="shared" si="2"/>
        <v>0.2413793103448276</v>
      </c>
    </row>
    <row r="27" spans="1:27" x14ac:dyDescent="0.35">
      <c r="A27" t="s">
        <v>36</v>
      </c>
      <c r="C27">
        <v>16</v>
      </c>
      <c r="D27">
        <v>0</v>
      </c>
      <c r="E27">
        <v>0</v>
      </c>
      <c r="F27">
        <f t="shared" si="3"/>
        <v>1</v>
      </c>
      <c r="G27">
        <f t="shared" si="4"/>
        <v>1</v>
      </c>
      <c r="H27">
        <v>1</v>
      </c>
      <c r="J27">
        <v>13</v>
      </c>
      <c r="K27">
        <v>3</v>
      </c>
      <c r="L27">
        <v>0</v>
      </c>
      <c r="M27">
        <f t="shared" si="5"/>
        <v>0.8125</v>
      </c>
      <c r="Q27">
        <v>3</v>
      </c>
      <c r="R27">
        <v>1</v>
      </c>
      <c r="S27">
        <v>0</v>
      </c>
      <c r="T27">
        <f t="shared" si="0"/>
        <v>0.75</v>
      </c>
      <c r="U27">
        <f t="shared" si="1"/>
        <v>0.5714285714285714</v>
      </c>
      <c r="X27">
        <v>1</v>
      </c>
      <c r="Y27">
        <v>3</v>
      </c>
      <c r="Z27">
        <v>0</v>
      </c>
      <c r="AA27">
        <f t="shared" si="2"/>
        <v>0.25</v>
      </c>
    </row>
    <row r="28" spans="1:27" x14ac:dyDescent="0.35">
      <c r="A28" t="s">
        <v>37</v>
      </c>
      <c r="C28">
        <v>2</v>
      </c>
      <c r="D28">
        <v>7</v>
      </c>
      <c r="E28">
        <v>0</v>
      </c>
      <c r="F28">
        <f t="shared" si="3"/>
        <v>0.22222222222222221</v>
      </c>
      <c r="G28">
        <f t="shared" si="4"/>
        <v>1</v>
      </c>
      <c r="H28">
        <v>1</v>
      </c>
      <c r="J28">
        <v>7</v>
      </c>
      <c r="K28">
        <v>2</v>
      </c>
      <c r="L28">
        <v>0</v>
      </c>
      <c r="M28">
        <f t="shared" si="5"/>
        <v>0.77777777777777779</v>
      </c>
      <c r="Q28">
        <v>2</v>
      </c>
      <c r="R28">
        <v>8</v>
      </c>
      <c r="S28">
        <v>4</v>
      </c>
      <c r="T28">
        <f t="shared" si="0"/>
        <v>0.2</v>
      </c>
      <c r="U28">
        <f t="shared" si="1"/>
        <v>0.97560975609756106</v>
      </c>
      <c r="X28">
        <v>4</v>
      </c>
      <c r="Y28">
        <v>6</v>
      </c>
      <c r="Z28">
        <v>0</v>
      </c>
      <c r="AA28">
        <f t="shared" si="2"/>
        <v>0.4</v>
      </c>
    </row>
    <row r="29" spans="1:27" x14ac:dyDescent="0.35">
      <c r="A29" t="s">
        <v>38</v>
      </c>
      <c r="C29">
        <v>17</v>
      </c>
      <c r="D29">
        <v>0</v>
      </c>
      <c r="E29">
        <v>0</v>
      </c>
      <c r="F29">
        <f t="shared" si="3"/>
        <v>1</v>
      </c>
      <c r="G29">
        <f t="shared" si="4"/>
        <v>1</v>
      </c>
      <c r="H29">
        <v>1</v>
      </c>
      <c r="J29">
        <v>17</v>
      </c>
      <c r="K29">
        <v>0</v>
      </c>
      <c r="L29">
        <v>0</v>
      </c>
      <c r="M29">
        <f t="shared" si="5"/>
        <v>1</v>
      </c>
      <c r="Q29">
        <v>19</v>
      </c>
      <c r="R29">
        <v>2</v>
      </c>
      <c r="S29">
        <v>4</v>
      </c>
      <c r="T29">
        <f t="shared" si="0"/>
        <v>0.90476190476190477</v>
      </c>
      <c r="U29">
        <f t="shared" si="1"/>
        <v>0.68852459016393441</v>
      </c>
      <c r="X29">
        <v>2</v>
      </c>
      <c r="Y29">
        <v>19</v>
      </c>
      <c r="Z29">
        <v>0</v>
      </c>
      <c r="AA29">
        <f t="shared" si="2"/>
        <v>9.5238095238095233E-2</v>
      </c>
    </row>
    <row r="30" spans="1:27" x14ac:dyDescent="0.35">
      <c r="A30" t="s">
        <v>39</v>
      </c>
      <c r="C30">
        <v>11</v>
      </c>
      <c r="D30">
        <v>0</v>
      </c>
      <c r="E30">
        <v>0</v>
      </c>
      <c r="F30">
        <f t="shared" si="3"/>
        <v>1</v>
      </c>
      <c r="G30">
        <f t="shared" si="4"/>
        <v>1</v>
      </c>
      <c r="H30">
        <v>1</v>
      </c>
      <c r="J30">
        <v>9</v>
      </c>
      <c r="K30">
        <v>2</v>
      </c>
      <c r="L30">
        <v>0</v>
      </c>
      <c r="M30">
        <f t="shared" si="5"/>
        <v>0.81818181818181823</v>
      </c>
      <c r="Q30">
        <v>2</v>
      </c>
      <c r="R30">
        <v>2</v>
      </c>
      <c r="S30">
        <v>0</v>
      </c>
      <c r="T30">
        <f t="shared" si="0"/>
        <v>0.5</v>
      </c>
      <c r="U30">
        <f t="shared" si="1"/>
        <v>0.8</v>
      </c>
      <c r="X30">
        <v>2</v>
      </c>
      <c r="Y30">
        <v>2</v>
      </c>
      <c r="Z30">
        <v>0</v>
      </c>
      <c r="AA30">
        <f t="shared" si="2"/>
        <v>0.5</v>
      </c>
    </row>
    <row r="31" spans="1:27" x14ac:dyDescent="0.35">
      <c r="A31" t="s">
        <v>40</v>
      </c>
      <c r="C31">
        <v>0</v>
      </c>
      <c r="D31">
        <v>11</v>
      </c>
      <c r="E31">
        <v>0</v>
      </c>
      <c r="F31">
        <f t="shared" si="3"/>
        <v>0</v>
      </c>
      <c r="G31">
        <v>1</v>
      </c>
      <c r="H31">
        <v>1</v>
      </c>
      <c r="J31">
        <v>6</v>
      </c>
      <c r="K31">
        <v>5</v>
      </c>
      <c r="L31">
        <v>0</v>
      </c>
      <c r="M31">
        <f t="shared" si="5"/>
        <v>0.54545454545454541</v>
      </c>
      <c r="Q31">
        <v>0</v>
      </c>
      <c r="R31">
        <v>13</v>
      </c>
      <c r="S31">
        <v>1</v>
      </c>
      <c r="T31">
        <f t="shared" si="0"/>
        <v>0</v>
      </c>
      <c r="U31">
        <f t="shared" si="1"/>
        <v>1</v>
      </c>
      <c r="X31">
        <v>1</v>
      </c>
      <c r="Y31">
        <v>12</v>
      </c>
      <c r="Z31">
        <v>0</v>
      </c>
      <c r="AA31">
        <f t="shared" si="2"/>
        <v>7.6923076923076927E-2</v>
      </c>
    </row>
    <row r="32" spans="1:27" x14ac:dyDescent="0.35">
      <c r="A32" t="s">
        <v>41</v>
      </c>
      <c r="C32">
        <v>5</v>
      </c>
      <c r="D32">
        <v>1</v>
      </c>
      <c r="E32">
        <v>0</v>
      </c>
      <c r="F32">
        <f t="shared" si="3"/>
        <v>0.83333333333333337</v>
      </c>
      <c r="G32">
        <f t="shared" si="4"/>
        <v>1</v>
      </c>
      <c r="H32">
        <v>1</v>
      </c>
      <c r="J32">
        <v>4</v>
      </c>
      <c r="K32">
        <v>2</v>
      </c>
      <c r="L32">
        <v>0</v>
      </c>
      <c r="M32">
        <f t="shared" si="5"/>
        <v>0.66666666666666663</v>
      </c>
      <c r="Q32">
        <v>3</v>
      </c>
      <c r="R32">
        <v>6</v>
      </c>
      <c r="S32">
        <v>4</v>
      </c>
      <c r="T32">
        <f t="shared" si="0"/>
        <v>0.33333333333333331</v>
      </c>
      <c r="U32">
        <f t="shared" si="1"/>
        <v>0.94736842105263164</v>
      </c>
      <c r="X32">
        <v>1</v>
      </c>
      <c r="Y32">
        <v>8</v>
      </c>
      <c r="Z32">
        <v>0</v>
      </c>
      <c r="AA32">
        <f t="shared" si="2"/>
        <v>0.1111111111111111</v>
      </c>
    </row>
    <row r="33" spans="1:27" x14ac:dyDescent="0.35">
      <c r="A33" t="s">
        <v>42</v>
      </c>
      <c r="F33" t="e">
        <f t="shared" si="3"/>
        <v>#DIV/0!</v>
      </c>
      <c r="G33" t="e">
        <f t="shared" si="4"/>
        <v>#DIV/0!</v>
      </c>
      <c r="H33">
        <v>0</v>
      </c>
      <c r="M33" t="e">
        <f t="shared" si="5"/>
        <v>#DIV/0!</v>
      </c>
      <c r="Q33">
        <v>2</v>
      </c>
      <c r="R33">
        <v>1</v>
      </c>
      <c r="S33">
        <v>0</v>
      </c>
      <c r="T33">
        <f t="shared" si="0"/>
        <v>0.66666666666666663</v>
      </c>
      <c r="U33">
        <f t="shared" si="1"/>
        <v>0.60000000000000009</v>
      </c>
      <c r="X33">
        <v>2</v>
      </c>
      <c r="Y33">
        <v>1</v>
      </c>
      <c r="Z33">
        <v>0</v>
      </c>
      <c r="AA33">
        <f t="shared" si="2"/>
        <v>0.66666666666666663</v>
      </c>
    </row>
    <row r="34" spans="1:27" x14ac:dyDescent="0.35">
      <c r="A34" t="s">
        <v>43</v>
      </c>
      <c r="C34">
        <v>3</v>
      </c>
      <c r="D34">
        <v>19</v>
      </c>
      <c r="E34">
        <v>0</v>
      </c>
      <c r="F34">
        <f t="shared" si="3"/>
        <v>0.13636363636363635</v>
      </c>
      <c r="G34">
        <f t="shared" si="4"/>
        <v>1</v>
      </c>
      <c r="H34">
        <v>1</v>
      </c>
      <c r="J34">
        <v>3</v>
      </c>
      <c r="K34">
        <v>19</v>
      </c>
      <c r="L34">
        <v>0</v>
      </c>
      <c r="M34">
        <f t="shared" si="5"/>
        <v>0.13636363636363635</v>
      </c>
      <c r="Q34">
        <v>0</v>
      </c>
      <c r="R34">
        <v>9</v>
      </c>
      <c r="S34">
        <v>1</v>
      </c>
      <c r="T34">
        <f t="shared" si="0"/>
        <v>0</v>
      </c>
      <c r="U34">
        <f t="shared" si="1"/>
        <v>1</v>
      </c>
      <c r="X34">
        <v>0</v>
      </c>
      <c r="Y34">
        <v>9</v>
      </c>
      <c r="Z34">
        <v>0</v>
      </c>
      <c r="AA34">
        <f t="shared" si="2"/>
        <v>0</v>
      </c>
    </row>
    <row r="35" spans="1:27" x14ac:dyDescent="0.35">
      <c r="A35" t="s">
        <v>44</v>
      </c>
      <c r="F35" t="e">
        <f t="shared" si="3"/>
        <v>#DIV/0!</v>
      </c>
      <c r="G35" t="e">
        <f t="shared" si="4"/>
        <v>#DIV/0!</v>
      </c>
      <c r="H35">
        <v>0</v>
      </c>
      <c r="M35" t="e">
        <f t="shared" si="5"/>
        <v>#DIV/0!</v>
      </c>
      <c r="Q35">
        <v>4</v>
      </c>
      <c r="R35">
        <v>1</v>
      </c>
      <c r="S35">
        <v>0</v>
      </c>
      <c r="T35">
        <f t="shared" si="0"/>
        <v>0.8</v>
      </c>
      <c r="U35">
        <f t="shared" si="1"/>
        <v>0.55555555555555558</v>
      </c>
      <c r="X35">
        <v>2</v>
      </c>
      <c r="Y35">
        <v>3</v>
      </c>
      <c r="Z35">
        <v>0</v>
      </c>
      <c r="AA35">
        <f t="shared" si="2"/>
        <v>0.4</v>
      </c>
    </row>
    <row r="36" spans="1:27" x14ac:dyDescent="0.35">
      <c r="A36" t="s">
        <v>45</v>
      </c>
      <c r="C36">
        <v>7</v>
      </c>
      <c r="D36">
        <v>7</v>
      </c>
      <c r="E36">
        <v>0</v>
      </c>
      <c r="F36">
        <f t="shared" si="3"/>
        <v>0.5</v>
      </c>
      <c r="G36">
        <f t="shared" si="4"/>
        <v>1</v>
      </c>
      <c r="H36">
        <v>1</v>
      </c>
      <c r="J36">
        <v>12</v>
      </c>
      <c r="K36">
        <v>2</v>
      </c>
      <c r="L36">
        <v>0</v>
      </c>
      <c r="M36">
        <f t="shared" si="5"/>
        <v>0.8571428571428571</v>
      </c>
      <c r="Q36">
        <v>0</v>
      </c>
      <c r="R36">
        <v>14</v>
      </c>
      <c r="S36">
        <v>2</v>
      </c>
      <c r="T36">
        <f t="shared" si="0"/>
        <v>0</v>
      </c>
      <c r="U36">
        <f t="shared" si="1"/>
        <v>1</v>
      </c>
      <c r="X36">
        <v>11</v>
      </c>
      <c r="Y36">
        <v>3</v>
      </c>
      <c r="Z36">
        <v>0</v>
      </c>
      <c r="AA36">
        <f t="shared" si="2"/>
        <v>0.7857142857142857</v>
      </c>
    </row>
    <row r="37" spans="1:27" x14ac:dyDescent="0.35">
      <c r="A37" t="s">
        <v>46</v>
      </c>
      <c r="C37">
        <v>0</v>
      </c>
      <c r="D37">
        <v>5</v>
      </c>
      <c r="E37">
        <v>0</v>
      </c>
      <c r="F37">
        <f t="shared" si="3"/>
        <v>0</v>
      </c>
      <c r="G37">
        <v>1</v>
      </c>
      <c r="H37">
        <v>1</v>
      </c>
      <c r="J37">
        <v>0</v>
      </c>
      <c r="K37">
        <v>5</v>
      </c>
      <c r="L37">
        <v>0</v>
      </c>
      <c r="M37">
        <f t="shared" si="5"/>
        <v>0</v>
      </c>
      <c r="Q37">
        <v>0</v>
      </c>
      <c r="R37">
        <v>13</v>
      </c>
      <c r="S37">
        <v>2</v>
      </c>
      <c r="T37">
        <f t="shared" si="0"/>
        <v>0</v>
      </c>
      <c r="U37">
        <f t="shared" si="1"/>
        <v>1</v>
      </c>
      <c r="X37">
        <v>0</v>
      </c>
      <c r="Y37">
        <v>13</v>
      </c>
      <c r="Z37">
        <v>0</v>
      </c>
      <c r="AA37">
        <f t="shared" si="2"/>
        <v>0</v>
      </c>
    </row>
    <row r="38" spans="1:27" x14ac:dyDescent="0.35">
      <c r="A38" t="s">
        <v>47</v>
      </c>
      <c r="F38" t="e">
        <f t="shared" si="3"/>
        <v>#DIV/0!</v>
      </c>
      <c r="G38" t="e">
        <f t="shared" si="4"/>
        <v>#DIV/0!</v>
      </c>
      <c r="H38">
        <v>0</v>
      </c>
      <c r="M38" t="e">
        <f t="shared" si="5"/>
        <v>#DIV/0!</v>
      </c>
      <c r="Q38">
        <v>8</v>
      </c>
      <c r="R38">
        <v>6</v>
      </c>
      <c r="S38">
        <v>1</v>
      </c>
      <c r="T38">
        <f t="shared" si="0"/>
        <v>0.5714285714285714</v>
      </c>
      <c r="U38">
        <f t="shared" si="1"/>
        <v>0.91304347826086962</v>
      </c>
      <c r="X38">
        <v>12</v>
      </c>
      <c r="Y38">
        <v>2</v>
      </c>
      <c r="Z38">
        <v>0</v>
      </c>
      <c r="AA38">
        <f t="shared" si="2"/>
        <v>0.8571428571428571</v>
      </c>
    </row>
    <row r="39" spans="1:27" x14ac:dyDescent="0.35">
      <c r="A39" t="s">
        <v>48</v>
      </c>
      <c r="C39">
        <v>17</v>
      </c>
      <c r="D39">
        <v>0</v>
      </c>
      <c r="E39">
        <v>0</v>
      </c>
      <c r="F39">
        <f t="shared" si="3"/>
        <v>1</v>
      </c>
      <c r="G39">
        <f t="shared" si="4"/>
        <v>1</v>
      </c>
      <c r="H39">
        <v>1</v>
      </c>
      <c r="J39">
        <v>8</v>
      </c>
      <c r="K39">
        <v>9</v>
      </c>
      <c r="L39">
        <v>0</v>
      </c>
      <c r="M39">
        <f t="shared" si="5"/>
        <v>0.47058823529411764</v>
      </c>
      <c r="Q39">
        <v>0</v>
      </c>
      <c r="R39">
        <v>11</v>
      </c>
      <c r="S39">
        <v>3</v>
      </c>
      <c r="T39">
        <f t="shared" si="0"/>
        <v>0</v>
      </c>
      <c r="U39">
        <f t="shared" si="1"/>
        <v>1</v>
      </c>
      <c r="X39">
        <v>6</v>
      </c>
      <c r="Y39">
        <v>5</v>
      </c>
      <c r="Z39">
        <v>0</v>
      </c>
      <c r="AA39">
        <f t="shared" si="2"/>
        <v>0.54545454545454541</v>
      </c>
    </row>
    <row r="40" spans="1:27" x14ac:dyDescent="0.35">
      <c r="A40" t="s">
        <v>49</v>
      </c>
      <c r="F40" t="e">
        <f t="shared" si="3"/>
        <v>#DIV/0!</v>
      </c>
      <c r="G40" t="e">
        <f t="shared" si="4"/>
        <v>#DIV/0!</v>
      </c>
      <c r="H40">
        <v>0</v>
      </c>
      <c r="M40" t="e">
        <f t="shared" si="5"/>
        <v>#DIV/0!</v>
      </c>
      <c r="Q40">
        <v>0</v>
      </c>
      <c r="R40">
        <v>15</v>
      </c>
      <c r="S40">
        <v>0</v>
      </c>
      <c r="T40">
        <f t="shared" si="0"/>
        <v>0</v>
      </c>
      <c r="U40">
        <f t="shared" si="1"/>
        <v>1</v>
      </c>
      <c r="X40">
        <v>0</v>
      </c>
      <c r="Y40">
        <v>15</v>
      </c>
      <c r="Z40">
        <v>0</v>
      </c>
      <c r="AA40">
        <f t="shared" si="2"/>
        <v>0</v>
      </c>
    </row>
    <row r="41" spans="1:27" x14ac:dyDescent="0.35">
      <c r="A41" t="s">
        <v>50</v>
      </c>
      <c r="C41">
        <v>0</v>
      </c>
      <c r="D41">
        <v>9</v>
      </c>
      <c r="E41">
        <v>0</v>
      </c>
      <c r="F41">
        <f t="shared" si="3"/>
        <v>0</v>
      </c>
      <c r="G41">
        <v>1</v>
      </c>
      <c r="H41">
        <v>1</v>
      </c>
      <c r="J41">
        <v>8</v>
      </c>
      <c r="K41">
        <v>1</v>
      </c>
      <c r="L41">
        <v>0</v>
      </c>
      <c r="M41">
        <f t="shared" si="5"/>
        <v>0.88888888888888884</v>
      </c>
      <c r="Q41">
        <v>0</v>
      </c>
      <c r="R41">
        <v>7</v>
      </c>
      <c r="S41">
        <v>2</v>
      </c>
      <c r="T41">
        <f t="shared" si="0"/>
        <v>0</v>
      </c>
      <c r="U41">
        <f t="shared" si="1"/>
        <v>1</v>
      </c>
      <c r="X41">
        <v>2</v>
      </c>
      <c r="Y41">
        <v>5</v>
      </c>
      <c r="Z41">
        <v>0</v>
      </c>
      <c r="AA41">
        <f t="shared" si="2"/>
        <v>0.2857142857142857</v>
      </c>
    </row>
    <row r="42" spans="1:27" x14ac:dyDescent="0.35">
      <c r="A42" t="s">
        <v>51</v>
      </c>
      <c r="C42">
        <v>4</v>
      </c>
      <c r="D42">
        <v>0</v>
      </c>
      <c r="E42">
        <v>0</v>
      </c>
      <c r="F42">
        <f t="shared" si="3"/>
        <v>1</v>
      </c>
      <c r="G42">
        <f t="shared" si="4"/>
        <v>1</v>
      </c>
      <c r="H42">
        <v>1</v>
      </c>
      <c r="J42">
        <v>2</v>
      </c>
      <c r="K42">
        <v>2</v>
      </c>
      <c r="L42">
        <v>0</v>
      </c>
      <c r="M42">
        <f t="shared" si="5"/>
        <v>0.5</v>
      </c>
      <c r="Q42">
        <v>0</v>
      </c>
      <c r="R42">
        <v>12</v>
      </c>
      <c r="S42">
        <v>0</v>
      </c>
      <c r="T42">
        <f t="shared" si="0"/>
        <v>0</v>
      </c>
      <c r="U42">
        <f t="shared" si="1"/>
        <v>1</v>
      </c>
      <c r="X42">
        <v>0</v>
      </c>
      <c r="Y42">
        <v>12</v>
      </c>
      <c r="Z42">
        <v>0</v>
      </c>
      <c r="AA42">
        <f t="shared" si="2"/>
        <v>0</v>
      </c>
    </row>
    <row r="43" spans="1:27" x14ac:dyDescent="0.35">
      <c r="A43" t="s">
        <v>52</v>
      </c>
      <c r="C43">
        <v>8</v>
      </c>
      <c r="D43">
        <v>0</v>
      </c>
      <c r="E43">
        <v>0</v>
      </c>
      <c r="F43">
        <f t="shared" si="3"/>
        <v>1</v>
      </c>
      <c r="G43">
        <f t="shared" si="4"/>
        <v>1</v>
      </c>
      <c r="H43">
        <v>1</v>
      </c>
      <c r="J43">
        <v>8</v>
      </c>
      <c r="K43">
        <v>0</v>
      </c>
      <c r="L43">
        <v>0</v>
      </c>
      <c r="M43">
        <f t="shared" si="5"/>
        <v>1</v>
      </c>
      <c r="Q43">
        <v>0</v>
      </c>
      <c r="R43">
        <v>15</v>
      </c>
      <c r="S43">
        <v>1</v>
      </c>
      <c r="T43">
        <f t="shared" si="0"/>
        <v>0</v>
      </c>
      <c r="U43">
        <f t="shared" si="1"/>
        <v>1</v>
      </c>
      <c r="X43">
        <v>0</v>
      </c>
      <c r="Y43">
        <v>15</v>
      </c>
      <c r="Z43">
        <v>0</v>
      </c>
      <c r="AA43">
        <f t="shared" si="2"/>
        <v>0</v>
      </c>
    </row>
    <row r="44" spans="1:27" x14ac:dyDescent="0.35">
      <c r="A44" t="s">
        <v>53</v>
      </c>
      <c r="F44" t="e">
        <f t="shared" si="3"/>
        <v>#DIV/0!</v>
      </c>
      <c r="G44" t="e">
        <f t="shared" si="4"/>
        <v>#DIV/0!</v>
      </c>
      <c r="H44">
        <v>0</v>
      </c>
      <c r="M44" t="e">
        <f t="shared" si="5"/>
        <v>#DIV/0!</v>
      </c>
      <c r="Q44">
        <v>0</v>
      </c>
      <c r="R44">
        <v>5</v>
      </c>
      <c r="S44">
        <v>0</v>
      </c>
      <c r="T44">
        <f t="shared" si="0"/>
        <v>0</v>
      </c>
      <c r="U44">
        <f t="shared" si="1"/>
        <v>1</v>
      </c>
      <c r="X44">
        <v>1</v>
      </c>
      <c r="Y44">
        <v>4</v>
      </c>
      <c r="Z44">
        <v>0</v>
      </c>
      <c r="AA44">
        <f t="shared" si="2"/>
        <v>0.2</v>
      </c>
    </row>
    <row r="45" spans="1:27" x14ac:dyDescent="0.35">
      <c r="A45" t="s">
        <v>54</v>
      </c>
      <c r="F45" t="e">
        <f t="shared" si="3"/>
        <v>#DIV/0!</v>
      </c>
      <c r="G45" t="e">
        <f t="shared" si="4"/>
        <v>#DIV/0!</v>
      </c>
      <c r="H45">
        <v>0</v>
      </c>
      <c r="M45" t="e">
        <f t="shared" si="5"/>
        <v>#DIV/0!</v>
      </c>
      <c r="Q45">
        <v>0</v>
      </c>
      <c r="R45">
        <v>10</v>
      </c>
      <c r="S45">
        <v>3</v>
      </c>
      <c r="T45">
        <f t="shared" si="0"/>
        <v>0</v>
      </c>
      <c r="U45">
        <f t="shared" si="1"/>
        <v>1</v>
      </c>
      <c r="X45">
        <v>1</v>
      </c>
      <c r="Y45">
        <v>10</v>
      </c>
      <c r="Z45">
        <v>0</v>
      </c>
      <c r="AA45">
        <f t="shared" si="2"/>
        <v>9.0909090909090912E-2</v>
      </c>
    </row>
    <row r="46" spans="1:27" x14ac:dyDescent="0.35">
      <c r="A46" t="s">
        <v>55</v>
      </c>
      <c r="C46">
        <v>10</v>
      </c>
      <c r="D46">
        <v>0</v>
      </c>
      <c r="E46">
        <v>0</v>
      </c>
      <c r="F46">
        <f t="shared" si="3"/>
        <v>1</v>
      </c>
      <c r="G46">
        <f t="shared" si="4"/>
        <v>1</v>
      </c>
      <c r="H46">
        <v>1</v>
      </c>
      <c r="J46">
        <v>9</v>
      </c>
      <c r="K46">
        <v>1</v>
      </c>
      <c r="L46">
        <v>0</v>
      </c>
      <c r="M46">
        <f t="shared" si="5"/>
        <v>0.9</v>
      </c>
      <c r="Q46">
        <v>1</v>
      </c>
      <c r="R46">
        <v>27</v>
      </c>
      <c r="S46">
        <v>0</v>
      </c>
      <c r="T46">
        <f t="shared" si="0"/>
        <v>3.5714285714285712E-2</v>
      </c>
      <c r="U46">
        <f t="shared" si="1"/>
        <v>0.99867899603698818</v>
      </c>
      <c r="X46">
        <v>1</v>
      </c>
      <c r="Y46">
        <v>27</v>
      </c>
      <c r="Z46">
        <v>0</v>
      </c>
      <c r="AA46">
        <f t="shared" si="2"/>
        <v>3.5714285714285712E-2</v>
      </c>
    </row>
    <row r="47" spans="1:27" x14ac:dyDescent="0.35">
      <c r="A47" t="s">
        <v>56</v>
      </c>
      <c r="C47">
        <v>7</v>
      </c>
      <c r="D47">
        <v>6</v>
      </c>
      <c r="E47">
        <v>0</v>
      </c>
      <c r="F47">
        <f t="shared" si="3"/>
        <v>0.53846153846153844</v>
      </c>
      <c r="G47">
        <f t="shared" si="4"/>
        <v>1</v>
      </c>
      <c r="H47">
        <v>1</v>
      </c>
      <c r="J47">
        <v>6</v>
      </c>
      <c r="K47">
        <v>7</v>
      </c>
      <c r="L47">
        <v>0</v>
      </c>
      <c r="M47">
        <f t="shared" si="5"/>
        <v>0.46153846153846156</v>
      </c>
      <c r="Q47">
        <v>0</v>
      </c>
      <c r="R47">
        <v>20</v>
      </c>
      <c r="S47">
        <v>0</v>
      </c>
      <c r="T47">
        <f t="shared" si="0"/>
        <v>0</v>
      </c>
      <c r="U47">
        <f t="shared" si="1"/>
        <v>1</v>
      </c>
      <c r="X47">
        <v>0</v>
      </c>
      <c r="Y47">
        <v>20</v>
      </c>
      <c r="Z47">
        <v>0</v>
      </c>
      <c r="AA47">
        <f t="shared" si="2"/>
        <v>0</v>
      </c>
    </row>
    <row r="48" spans="1:27" x14ac:dyDescent="0.35">
      <c r="A48" t="s">
        <v>57</v>
      </c>
      <c r="C48">
        <v>7</v>
      </c>
      <c r="D48">
        <v>0</v>
      </c>
      <c r="E48">
        <v>0</v>
      </c>
      <c r="F48">
        <f t="shared" si="3"/>
        <v>1</v>
      </c>
      <c r="G48">
        <f t="shared" si="4"/>
        <v>1</v>
      </c>
      <c r="H48">
        <v>1</v>
      </c>
      <c r="J48">
        <v>7</v>
      </c>
      <c r="K48">
        <v>0</v>
      </c>
      <c r="L48">
        <v>0</v>
      </c>
      <c r="M48">
        <f t="shared" si="5"/>
        <v>1</v>
      </c>
      <c r="Q48">
        <v>0</v>
      </c>
      <c r="R48">
        <v>19</v>
      </c>
      <c r="S48">
        <v>0</v>
      </c>
      <c r="T48">
        <f t="shared" si="0"/>
        <v>0</v>
      </c>
      <c r="U48">
        <f t="shared" si="1"/>
        <v>1</v>
      </c>
      <c r="X48">
        <v>0</v>
      </c>
      <c r="Y48">
        <v>19</v>
      </c>
      <c r="Z48">
        <v>0</v>
      </c>
      <c r="AA48">
        <f t="shared" si="2"/>
        <v>0</v>
      </c>
    </row>
    <row r="49" spans="1:28" x14ac:dyDescent="0.35">
      <c r="A49" t="s">
        <v>58</v>
      </c>
      <c r="F49" t="e">
        <f t="shared" si="3"/>
        <v>#DIV/0!</v>
      </c>
      <c r="G49" t="e">
        <f t="shared" si="4"/>
        <v>#DIV/0!</v>
      </c>
      <c r="H49">
        <v>0</v>
      </c>
      <c r="M49" t="e">
        <f t="shared" si="5"/>
        <v>#DIV/0!</v>
      </c>
      <c r="Q49">
        <v>14</v>
      </c>
      <c r="R49">
        <v>1</v>
      </c>
      <c r="S49">
        <v>1</v>
      </c>
      <c r="T49">
        <f t="shared" si="0"/>
        <v>0.93333333333333335</v>
      </c>
      <c r="U49">
        <f t="shared" si="1"/>
        <v>0.51724137931034486</v>
      </c>
      <c r="X49">
        <v>12</v>
      </c>
      <c r="Y49">
        <v>3</v>
      </c>
      <c r="Z49">
        <v>0</v>
      </c>
      <c r="AA49">
        <f t="shared" si="2"/>
        <v>0.8</v>
      </c>
    </row>
    <row r="50" spans="1:28" x14ac:dyDescent="0.35">
      <c r="A50" t="s">
        <v>59</v>
      </c>
      <c r="C50">
        <v>12</v>
      </c>
      <c r="D50">
        <v>0</v>
      </c>
      <c r="E50">
        <v>0</v>
      </c>
      <c r="F50">
        <f t="shared" si="3"/>
        <v>1</v>
      </c>
      <c r="G50">
        <f t="shared" si="4"/>
        <v>1</v>
      </c>
      <c r="H50">
        <v>1</v>
      </c>
      <c r="J50">
        <v>9</v>
      </c>
      <c r="K50">
        <v>3</v>
      </c>
      <c r="L50">
        <v>0</v>
      </c>
      <c r="M50">
        <f t="shared" si="5"/>
        <v>0.75</v>
      </c>
      <c r="Q50">
        <v>0</v>
      </c>
      <c r="R50">
        <v>20</v>
      </c>
      <c r="S50">
        <v>1</v>
      </c>
      <c r="T50">
        <f t="shared" si="0"/>
        <v>0</v>
      </c>
      <c r="U50">
        <f t="shared" si="1"/>
        <v>1</v>
      </c>
      <c r="X50">
        <v>0</v>
      </c>
      <c r="Y50">
        <v>20</v>
      </c>
      <c r="Z50">
        <v>0</v>
      </c>
      <c r="AA50">
        <f t="shared" si="2"/>
        <v>0</v>
      </c>
    </row>
    <row r="51" spans="1:28" x14ac:dyDescent="0.35">
      <c r="A51" t="s">
        <v>60</v>
      </c>
      <c r="C51">
        <v>5</v>
      </c>
      <c r="D51">
        <v>0</v>
      </c>
      <c r="E51">
        <v>0</v>
      </c>
      <c r="F51">
        <f t="shared" si="3"/>
        <v>1</v>
      </c>
      <c r="G51">
        <f t="shared" si="4"/>
        <v>1</v>
      </c>
      <c r="H51">
        <v>1</v>
      </c>
      <c r="J51">
        <v>5</v>
      </c>
      <c r="K51">
        <v>0</v>
      </c>
      <c r="L51">
        <v>0</v>
      </c>
      <c r="M51">
        <f t="shared" si="5"/>
        <v>1</v>
      </c>
      <c r="Q51">
        <v>16</v>
      </c>
      <c r="R51">
        <v>3</v>
      </c>
      <c r="S51">
        <v>1</v>
      </c>
      <c r="T51">
        <f t="shared" si="0"/>
        <v>0.84210526315789469</v>
      </c>
      <c r="U51">
        <f t="shared" si="1"/>
        <v>0.78082191780821919</v>
      </c>
      <c r="X51">
        <v>13</v>
      </c>
      <c r="Y51">
        <v>6</v>
      </c>
      <c r="Z51">
        <v>0</v>
      </c>
      <c r="AA51">
        <f t="shared" si="2"/>
        <v>0.68421052631578949</v>
      </c>
    </row>
    <row r="52" spans="1:28" x14ac:dyDescent="0.35">
      <c r="A52" t="s">
        <v>61</v>
      </c>
      <c r="F52" t="e">
        <f t="shared" si="3"/>
        <v>#DIV/0!</v>
      </c>
      <c r="G52" t="e">
        <f t="shared" si="4"/>
        <v>#DIV/0!</v>
      </c>
      <c r="H52">
        <v>0</v>
      </c>
      <c r="M52" t="e">
        <f t="shared" si="5"/>
        <v>#DIV/0!</v>
      </c>
      <c r="Q52">
        <v>0</v>
      </c>
      <c r="R52">
        <v>5</v>
      </c>
      <c r="S52">
        <v>1</v>
      </c>
      <c r="T52">
        <f t="shared" si="0"/>
        <v>0</v>
      </c>
      <c r="U52">
        <f t="shared" si="1"/>
        <v>1</v>
      </c>
      <c r="X52">
        <v>0</v>
      </c>
      <c r="Y52">
        <v>5</v>
      </c>
      <c r="Z52">
        <v>0</v>
      </c>
      <c r="AA52">
        <f t="shared" si="2"/>
        <v>0</v>
      </c>
    </row>
    <row r="53" spans="1:28" x14ac:dyDescent="0.35">
      <c r="A53" t="s">
        <v>62</v>
      </c>
      <c r="C53">
        <v>9</v>
      </c>
      <c r="D53">
        <v>4</v>
      </c>
      <c r="E53">
        <v>0</v>
      </c>
      <c r="F53">
        <f t="shared" si="3"/>
        <v>0.69230769230769229</v>
      </c>
      <c r="G53">
        <f t="shared" si="4"/>
        <v>1</v>
      </c>
      <c r="H53" s="1">
        <v>1</v>
      </c>
      <c r="J53">
        <v>10</v>
      </c>
      <c r="K53">
        <v>3</v>
      </c>
      <c r="L53">
        <v>0</v>
      </c>
      <c r="M53">
        <f t="shared" si="5"/>
        <v>0.76923076923076927</v>
      </c>
      <c r="N53">
        <v>1</v>
      </c>
      <c r="Q53">
        <v>1</v>
      </c>
      <c r="R53">
        <v>12</v>
      </c>
      <c r="S53">
        <v>0</v>
      </c>
      <c r="T53">
        <f t="shared" si="0"/>
        <v>7.6923076923076927E-2</v>
      </c>
      <c r="U53">
        <f t="shared" si="1"/>
        <v>0.99363057324840764</v>
      </c>
      <c r="X53">
        <v>4</v>
      </c>
      <c r="Y53">
        <v>9</v>
      </c>
      <c r="Z53">
        <v>0</v>
      </c>
      <c r="AA53">
        <f t="shared" si="2"/>
        <v>0.30769230769230771</v>
      </c>
    </row>
    <row r="54" spans="1:28" x14ac:dyDescent="0.35">
      <c r="F54" cm="1">
        <f t="array" ref="F54">AVERAGE(IF(ISERROR(F2:F53),"",F2:F53))</f>
        <v>0.70430738851791486</v>
      </c>
      <c r="G54">
        <v>1</v>
      </c>
      <c r="H54">
        <v>34</v>
      </c>
      <c r="M54" cm="1">
        <f t="array" ref="M54">AVERAGE(IF(ISERROR(M2:M53),"",M2:M53))</f>
        <v>0.7535046192443362</v>
      </c>
      <c r="N54">
        <v>1</v>
      </c>
      <c r="T54" cm="1">
        <f t="array" ref="T54">AVERAGE(IF(ISERROR(T2:T53),"",T2:T53))</f>
        <v>0.28904657489764779</v>
      </c>
      <c r="U54" cm="1">
        <f t="array" ref="U54">AVERAGE(IF(ISERROR(U2:U53),"",U2:U53))</f>
        <v>0.86350320465621078</v>
      </c>
      <c r="V54">
        <v>50</v>
      </c>
      <c r="AA54" cm="1">
        <f t="array" ref="AA54">AVERAGE(IF(ISERROR(AA2:AA53),"",AA2:AA53))</f>
        <v>0.2979569267665777</v>
      </c>
      <c r="AB54">
        <v>1</v>
      </c>
    </row>
  </sheetData>
  <conditionalFormatting sqref="E41:E78 E2 E4:E3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{8D602129-CAF7-45A2-8420-BA7218C51224}</x14:id>
        </ext>
      </extLst>
    </cfRule>
  </conditionalFormatting>
  <conditionalFormatting sqref="E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{0FF35ECB-C722-4CBF-8D94-7FCCB9460ABD}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602129-CAF7-45A2-8420-BA7218C512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E41:E78 E2 E4:E39</xm:sqref>
        </x14:conditionalFormatting>
        <x14:conditionalFormatting xmlns:xm="http://schemas.microsoft.com/office/excel/2006/main">
          <x14:cfRule type="dataBar" id="{0FF35ECB-C722-4CBF-8D94-7FCCB9460A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2021-03-04T01:56:52Z</dcterms:created>
  <dcterms:modified xsi:type="dcterms:W3CDTF">2021-04-01T04:48:36Z</dcterms:modified>
</cp:coreProperties>
</file>