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ElementDetection\code\OCR\"/>
    </mc:Choice>
  </mc:AlternateContent>
  <xr:revisionPtr revIDLastSave="0" documentId="13_ncr:1_{6B6DA49E-8F71-4EE2-B808-F4B3C3AD3289}" xr6:coauthVersionLast="46" xr6:coauthVersionMax="46" xr10:uidLastSave="{00000000-0000-0000-0000-000000000000}"/>
  <bookViews>
    <workbookView xWindow="-110" yWindow="-110" windowWidth="25820" windowHeight="14020" xr2:uid="{EBA64443-21D4-4C5B-81AF-29B7215AB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3" i="1" l="1" a="1"/>
  <c r="F73" i="1" s="1"/>
  <c r="T73" i="1"/>
  <c r="U73" i="1"/>
  <c r="U3" i="1"/>
  <c r="U4" i="1"/>
  <c r="U5" i="1"/>
  <c r="U6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2" i="1"/>
  <c r="U43" i="1"/>
  <c r="U44" i="1"/>
  <c r="U45" i="1"/>
  <c r="U48" i="1"/>
  <c r="U49" i="1"/>
  <c r="U50" i="1"/>
  <c r="U51" i="1"/>
  <c r="U52" i="1"/>
  <c r="U53" i="1"/>
  <c r="U54" i="1"/>
  <c r="U55" i="1"/>
  <c r="U57" i="1"/>
  <c r="U58" i="1"/>
  <c r="U59" i="1"/>
  <c r="U60" i="1"/>
  <c r="U61" i="1"/>
  <c r="U62" i="1"/>
  <c r="U64" i="1"/>
  <c r="U65" i="1"/>
  <c r="U66" i="1"/>
  <c r="U67" i="1"/>
  <c r="U69" i="1"/>
  <c r="U70" i="1"/>
  <c r="U71" i="1"/>
  <c r="U72" i="1"/>
  <c r="U2" i="1"/>
  <c r="AA7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2" i="1"/>
  <c r="H73" i="1"/>
  <c r="G6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2" i="1"/>
  <c r="M73" i="1" l="1" a="1"/>
  <c r="M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<sst xmlns="http://schemas.openxmlformats.org/spreadsheetml/2006/main" count="100" uniqueCount="83">
  <si>
    <t>105045179_3236770016366724_6425280166765659680_o.jpg</t>
  </si>
  <si>
    <t>115936742_3317778874932504_6087693444288850821_o.jpg</t>
  </si>
  <si>
    <t>120512495_3531289553581434_859214603117834042_n.png</t>
  </si>
  <si>
    <t>122.US-map-7custom-pink-red-bigtitle.jpg</t>
  </si>
  <si>
    <t>13.gg_state_temperatures.jpg</t>
  </si>
  <si>
    <t>131.choropleth.jpg</t>
  </si>
  <si>
    <t>141.pasted-graphic-1.jpg</t>
  </si>
  <si>
    <t>1473973551390.jpg</t>
  </si>
  <si>
    <t>15.7398965884_f0b7e9c177_c.jpg</t>
  </si>
  <si>
    <t>1505335362936.jpg</t>
  </si>
  <si>
    <t>1536798495904.jpg</t>
  </si>
  <si>
    <t>1569504622191.jpg</t>
  </si>
  <si>
    <t>187.slide_3.jpg</t>
  </si>
  <si>
    <t>192.map-catalog-gis-3015-univariate-choropleth-map-percentage_fb_grafy.jpg</t>
  </si>
  <si>
    <t>1_RR-cmQrDtwBSJKXIdJpshQ.png</t>
  </si>
  <si>
    <t>2019-09-06-us-state-choropleth.png</t>
  </si>
  <si>
    <t>27356127_1747333678643706_235335965965930808_o.jpg</t>
  </si>
  <si>
    <t>35.lab-7.jpg</t>
  </si>
  <si>
    <t>37.Equal-Area-Classifiation-678x322.jpg</t>
  </si>
  <si>
    <t>39.9508OS_04_02.jpg</t>
  </si>
  <si>
    <t>7.7886413.jpg</t>
  </si>
  <si>
    <t>750px-2000-census-percent-change.png</t>
  </si>
  <si>
    <t>8.9781412956970-p406-1.jpg</t>
  </si>
  <si>
    <t>800px-USA_states_population_density_map.PNG</t>
  </si>
  <si>
    <t>8174f3a2c3d81dbb43a316b8a8deff53.jpg</t>
  </si>
  <si>
    <t>9017-figure-1.png</t>
  </si>
  <si>
    <t>99.obesity-2010.jpg</t>
  </si>
  <si>
    <t>cdc-map-03-24-2020.jpg</t>
  </si>
  <si>
    <t>ch-07-firstmap-06-1.png</t>
  </si>
  <si>
    <t>ch-07-purple2nd-1.png</t>
  </si>
  <si>
    <t>chinastatefeature.png</t>
  </si>
  <si>
    <t>Choropleth-map-of-policy-conditions-across-US-states-Colours-represent-existing.png</t>
  </si>
  <si>
    <t>coronavirus-covid-19-united-states-statista.jpg</t>
  </si>
  <si>
    <t>coronavirus_us-1.png</t>
  </si>
  <si>
    <t>economix-28statepoverty-custom1.jpg</t>
  </si>
  <si>
    <t>economix-31fedfundstostates3-custom1.jpg</t>
  </si>
  <si>
    <t>EiofKsyXkAE-Iug.jpg</t>
  </si>
  <si>
    <t>IRB_choropleth.png</t>
  </si>
  <si>
    <t>kG5w83Kc9AEyBDC8vnymkf.jpg</t>
  </si>
  <si>
    <t>maps12-1.png</t>
  </si>
  <si>
    <t>map_wm_persons.jpg</t>
  </si>
  <si>
    <t>map_wm_sf.jpg</t>
  </si>
  <si>
    <t>Median-income-change-chart-from-census.jpg</t>
  </si>
  <si>
    <t>median-income-states-1.png</t>
  </si>
  <si>
    <t>median_income_2016.png</t>
  </si>
  <si>
    <t>MW-GN051_gdp_gr_20180724125451_MG.jpg</t>
  </si>
  <si>
    <t>Obese_by_state-2007.png</t>
  </si>
  <si>
    <t>oct2020-01.png</t>
  </si>
  <si>
    <t>pj3w22wd2nn01.png</t>
  </si>
  <si>
    <t>qgdpstate0720.png</t>
  </si>
  <si>
    <t>ShareFigure1990.png</t>
  </si>
  <si>
    <t>slide_57.jpg</t>
  </si>
  <si>
    <t>states-mortality-map_0.jpg</t>
  </si>
  <si>
    <t>Static-Choropleth-of-the-US-1.jpg</t>
  </si>
  <si>
    <t>title-choropleth-map.png</t>
  </si>
  <si>
    <t>unnamed-chunk-3-1.png</t>
  </si>
  <si>
    <t>unstandardized.jpg</t>
  </si>
  <si>
    <t>US Venture Capital Landscape 2011.png</t>
  </si>
  <si>
    <t>USA_states_population_density_map.png</t>
  </si>
  <si>
    <t>us_map87.jpg</t>
  </si>
  <si>
    <t>uUjYD.png</t>
  </si>
  <si>
    <t>WeChat Screenshot_20210203100052.png</t>
  </si>
  <si>
    <t>WeChat Screenshot_20210203101633.png</t>
  </si>
  <si>
    <t>WeChat Screenshot_20210203101649.png</t>
  </si>
  <si>
    <t>WeChat Screenshot_20210203101705.png</t>
  </si>
  <si>
    <t>WeChat Screenshot_20210203110034.png</t>
  </si>
  <si>
    <t>WeChat Screenshot_20210203112622.png</t>
  </si>
  <si>
    <t>WeChat Screenshot_20210203112642.png</t>
  </si>
  <si>
    <t>_113143802_optimised-usmapcases_jh_29jun-nc.png</t>
  </si>
  <si>
    <t>1990 census data % of population 65 and older.png</t>
  </si>
  <si>
    <t>U.S._states_by_GDP_per_capita_2017.jpg</t>
  </si>
  <si>
    <t>TP</t>
  </si>
  <si>
    <t>FP</t>
  </si>
  <si>
    <t>FN</t>
  </si>
  <si>
    <t>Precision</t>
  </si>
  <si>
    <t>Recall</t>
  </si>
  <si>
    <t>has a title</t>
  </si>
  <si>
    <t>has a legend</t>
  </si>
  <si>
    <t>easyOCR-&gt;</t>
  </si>
  <si>
    <t xml:space="preserve">Image name (titles and legends)                 </t>
  </si>
  <si>
    <t>Title Tesseract-&gt;</t>
  </si>
  <si>
    <t>Legend</t>
  </si>
  <si>
    <t>easyOCR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</si>
</sst>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03C9-CAA0-40D2-9C3C-59F04337F69D}">
  <dimension ref="A1:AC73"/>
  <sheetViews>
    <sheetView tabSelected="1" topLeftCell="E47" zoomScaleNormal="100" workbookViewId="0">
      <selection activeCell="AA73" sqref="AA73:AB73"/>
    </sheetView>
  </sheetViews>
  <sheetFormatPr defaultRowHeight="14.5" x14ac:dyDescent="0.35"/>
  <cols>
    <col min="1" max="1" width="27.6328125" customWidth="1"/>
    <col min="2" max="2" width="14.36328125" bestFit="1" customWidth="1"/>
    <col min="3" max="4" width="2.81640625" bestFit="1" customWidth="1"/>
    <col min="5" max="5" width="3" bestFit="1" customWidth="1"/>
    <col min="6" max="6" width="11.90625" bestFit="1" customWidth="1"/>
    <col min="7" max="7" width="7.1796875" bestFit="1" customWidth="1"/>
    <col min="8" max="8" width="8.81640625" bestFit="1" customWidth="1"/>
    <col min="9" max="9" width="9.7265625" bestFit="1" customWidth="1"/>
    <col min="10" max="10" width="2.81640625" bestFit="1" customWidth="1"/>
    <col min="11" max="11" width="2.7265625" bestFit="1" customWidth="1"/>
    <col min="12" max="12" width="3" bestFit="1" customWidth="1"/>
    <col min="13" max="13" width="11.90625" bestFit="1" customWidth="1"/>
    <col min="14" max="14" width="5.7265625" bestFit="1" customWidth="1"/>
    <col min="15" max="15" width="8.81640625" bestFit="1" customWidth="1"/>
    <col min="16" max="16" width="7.6328125" customWidth="1"/>
    <col min="17" max="17" width="6.453125" customWidth="1"/>
    <col min="18" max="18" width="5" customWidth="1"/>
    <col min="19" max="19" width="5.26953125" customWidth="1"/>
    <col min="20" max="20" width="7.08984375" customWidth="1"/>
    <col min="21" max="21" width="8" customWidth="1"/>
    <col min="22" max="22" width="10.81640625" customWidth="1"/>
  </cols>
  <sheetData>
    <row r="1" spans="1:29" x14ac:dyDescent="0.35">
      <c r="A1" t="s">
        <v>79</v>
      </c>
      <c r="B1" t="s">
        <v>80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78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81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77</v>
      </c>
      <c r="W1" t="s">
        <v>82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77</v>
      </c>
    </row>
    <row r="2" spans="1:29" x14ac:dyDescent="0.35">
      <c r="A2" t="s">
        <v>0</v>
      </c>
      <c r="C2">
        <v>4</v>
      </c>
      <c r="D2">
        <v>0</v>
      </c>
      <c r="E2">
        <v>0</v>
      </c>
      <c r="F2">
        <f>C2/(C2+D2)</f>
        <v>1</v>
      </c>
      <c r="G2">
        <f>C2/(C2+E2)</f>
        <v>1</v>
      </c>
      <c r="H2">
        <v>1</v>
      </c>
      <c r="J2">
        <v>4</v>
      </c>
      <c r="K2">
        <v>0</v>
      </c>
      <c r="L2">
        <v>0</v>
      </c>
      <c r="M2">
        <f>J2/(J2+K2)</f>
        <v>1</v>
      </c>
      <c r="Q2">
        <v>4</v>
      </c>
      <c r="R2">
        <v>14</v>
      </c>
      <c r="S2">
        <v>5</v>
      </c>
      <c r="T2">
        <f>Q2/(Q2+R2)</f>
        <v>0.22222222222222221</v>
      </c>
      <c r="U2">
        <f>Q2/(Q2+S2)</f>
        <v>0.44444444444444442</v>
      </c>
      <c r="X2">
        <v>15</v>
      </c>
      <c r="Y2">
        <v>3</v>
      </c>
      <c r="Z2">
        <v>0</v>
      </c>
      <c r="AA2">
        <f>X2/(X2+Y2)</f>
        <v>0.83333333333333337</v>
      </c>
    </row>
    <row r="3" spans="1:29" x14ac:dyDescent="0.35">
      <c r="A3" t="s">
        <v>1</v>
      </c>
      <c r="F3" t="e">
        <f t="shared" ref="F3:F66" si="0">C3/(C3+D3)</f>
        <v>#DIV/0!</v>
      </c>
      <c r="G3" t="e">
        <f t="shared" ref="G3:G66" si="1">C3/(C3+E3)</f>
        <v>#DIV/0!</v>
      </c>
      <c r="H3">
        <v>0</v>
      </c>
      <c r="M3" t="e">
        <f t="shared" ref="M3:M66" si="2">J3/(J3+K3)</f>
        <v>#DIV/0!</v>
      </c>
      <c r="O3">
        <v>0</v>
      </c>
      <c r="Q3">
        <v>22</v>
      </c>
      <c r="R3">
        <v>0</v>
      </c>
      <c r="S3">
        <v>5</v>
      </c>
      <c r="T3">
        <f t="shared" ref="T3:T66" si="3">Q3/(Q3+R3)</f>
        <v>1</v>
      </c>
      <c r="U3">
        <f t="shared" ref="U3:U66" si="4">Q3/(Q3+S3)</f>
        <v>0.81481481481481477</v>
      </c>
      <c r="X3">
        <v>22</v>
      </c>
      <c r="Y3">
        <v>0</v>
      </c>
      <c r="Z3">
        <v>0</v>
      </c>
      <c r="AA3">
        <f t="shared" ref="AA3:AA66" si="5">X3/(X3+Y3)</f>
        <v>1</v>
      </c>
    </row>
    <row r="4" spans="1:29" x14ac:dyDescent="0.35">
      <c r="A4" t="s">
        <v>2</v>
      </c>
      <c r="C4">
        <v>10</v>
      </c>
      <c r="D4">
        <v>0</v>
      </c>
      <c r="E4">
        <v>0</v>
      </c>
      <c r="F4">
        <f t="shared" si="0"/>
        <v>1</v>
      </c>
      <c r="G4">
        <f t="shared" si="1"/>
        <v>1</v>
      </c>
      <c r="H4">
        <v>1</v>
      </c>
      <c r="J4">
        <v>9</v>
      </c>
      <c r="K4">
        <v>1</v>
      </c>
      <c r="L4">
        <v>0</v>
      </c>
      <c r="M4">
        <f t="shared" si="2"/>
        <v>0.9</v>
      </c>
      <c r="Q4">
        <v>2</v>
      </c>
      <c r="R4">
        <v>0</v>
      </c>
      <c r="S4">
        <v>1</v>
      </c>
      <c r="T4">
        <f t="shared" si="3"/>
        <v>1</v>
      </c>
      <c r="U4">
        <f t="shared" si="4"/>
        <v>0.66666666666666663</v>
      </c>
      <c r="X4">
        <v>2</v>
      </c>
      <c r="Y4">
        <v>0</v>
      </c>
      <c r="Z4">
        <v>0</v>
      </c>
      <c r="AA4">
        <f t="shared" si="5"/>
        <v>1</v>
      </c>
    </row>
    <row r="5" spans="1:29" x14ac:dyDescent="0.35">
      <c r="A5" t="s">
        <v>3</v>
      </c>
      <c r="C5">
        <v>9</v>
      </c>
      <c r="D5">
        <v>0</v>
      </c>
      <c r="E5">
        <v>0</v>
      </c>
      <c r="F5">
        <f t="shared" si="0"/>
        <v>1</v>
      </c>
      <c r="G5">
        <f t="shared" si="1"/>
        <v>1</v>
      </c>
      <c r="H5">
        <v>1</v>
      </c>
      <c r="J5">
        <v>9</v>
      </c>
      <c r="K5">
        <v>0</v>
      </c>
      <c r="L5">
        <v>0</v>
      </c>
      <c r="M5">
        <f t="shared" si="2"/>
        <v>1</v>
      </c>
      <c r="Q5">
        <v>2</v>
      </c>
      <c r="R5">
        <v>13</v>
      </c>
      <c r="S5">
        <v>1</v>
      </c>
      <c r="T5">
        <f t="shared" si="3"/>
        <v>0.13333333333333333</v>
      </c>
      <c r="U5">
        <f t="shared" si="4"/>
        <v>0.66666666666666663</v>
      </c>
      <c r="X5">
        <v>6</v>
      </c>
      <c r="Y5">
        <v>9</v>
      </c>
      <c r="Z5">
        <v>0</v>
      </c>
      <c r="AA5">
        <f t="shared" si="5"/>
        <v>0.4</v>
      </c>
    </row>
    <row r="6" spans="1:29" x14ac:dyDescent="0.35">
      <c r="A6" t="s">
        <v>4</v>
      </c>
      <c r="C6">
        <v>9</v>
      </c>
      <c r="D6">
        <v>0</v>
      </c>
      <c r="E6">
        <v>0</v>
      </c>
      <c r="F6">
        <f t="shared" si="0"/>
        <v>1</v>
      </c>
      <c r="G6">
        <f t="shared" si="1"/>
        <v>1</v>
      </c>
      <c r="H6">
        <v>1</v>
      </c>
      <c r="J6">
        <v>9</v>
      </c>
      <c r="K6">
        <v>0</v>
      </c>
      <c r="L6">
        <v>0</v>
      </c>
      <c r="M6">
        <f t="shared" si="2"/>
        <v>1</v>
      </c>
      <c r="Q6">
        <v>6</v>
      </c>
      <c r="R6">
        <v>0</v>
      </c>
      <c r="S6">
        <v>0</v>
      </c>
      <c r="T6">
        <f t="shared" si="3"/>
        <v>1</v>
      </c>
      <c r="U6">
        <f t="shared" si="4"/>
        <v>1</v>
      </c>
      <c r="X6">
        <v>1</v>
      </c>
      <c r="Y6">
        <v>5</v>
      </c>
      <c r="Z6">
        <v>0</v>
      </c>
      <c r="AA6">
        <f t="shared" si="5"/>
        <v>0.16666666666666666</v>
      </c>
    </row>
    <row r="7" spans="1:29" x14ac:dyDescent="0.35">
      <c r="A7" t="s">
        <v>5</v>
      </c>
      <c r="C7">
        <v>2</v>
      </c>
      <c r="D7">
        <v>0</v>
      </c>
      <c r="E7">
        <v>0</v>
      </c>
      <c r="F7">
        <f t="shared" si="0"/>
        <v>1</v>
      </c>
      <c r="G7">
        <f t="shared" si="1"/>
        <v>1</v>
      </c>
      <c r="H7">
        <v>1</v>
      </c>
      <c r="J7">
        <v>2</v>
      </c>
      <c r="K7">
        <v>0</v>
      </c>
      <c r="L7">
        <v>0</v>
      </c>
      <c r="M7">
        <f t="shared" si="2"/>
        <v>1</v>
      </c>
      <c r="Q7">
        <v>0</v>
      </c>
      <c r="R7">
        <v>10</v>
      </c>
      <c r="S7">
        <v>0</v>
      </c>
      <c r="T7">
        <f t="shared" si="3"/>
        <v>0</v>
      </c>
      <c r="U7">
        <v>1</v>
      </c>
      <c r="X7">
        <v>1</v>
      </c>
      <c r="Y7">
        <v>9</v>
      </c>
      <c r="Z7">
        <v>0</v>
      </c>
      <c r="AA7">
        <f t="shared" si="5"/>
        <v>0.1</v>
      </c>
    </row>
    <row r="8" spans="1:29" x14ac:dyDescent="0.35">
      <c r="A8" t="s">
        <v>6</v>
      </c>
      <c r="F8" t="e">
        <f t="shared" si="0"/>
        <v>#DIV/0!</v>
      </c>
      <c r="G8" t="e">
        <f t="shared" si="1"/>
        <v>#DIV/0!</v>
      </c>
      <c r="H8">
        <v>0</v>
      </c>
      <c r="M8" t="e">
        <f t="shared" si="2"/>
        <v>#DIV/0!</v>
      </c>
      <c r="Q8">
        <v>6</v>
      </c>
      <c r="R8">
        <v>8</v>
      </c>
      <c r="S8">
        <v>0</v>
      </c>
      <c r="T8">
        <f t="shared" si="3"/>
        <v>0.42857142857142855</v>
      </c>
      <c r="U8">
        <f t="shared" si="4"/>
        <v>1</v>
      </c>
      <c r="X8">
        <v>14</v>
      </c>
      <c r="Y8">
        <v>0</v>
      </c>
      <c r="Z8">
        <v>0</v>
      </c>
      <c r="AA8">
        <f t="shared" si="5"/>
        <v>1</v>
      </c>
    </row>
    <row r="9" spans="1:29" x14ac:dyDescent="0.35">
      <c r="A9" t="s">
        <v>7</v>
      </c>
      <c r="C9">
        <v>8</v>
      </c>
      <c r="D9">
        <v>0</v>
      </c>
      <c r="E9">
        <v>0</v>
      </c>
      <c r="F9">
        <f t="shared" si="0"/>
        <v>1</v>
      </c>
      <c r="G9">
        <f t="shared" si="1"/>
        <v>1</v>
      </c>
      <c r="H9">
        <v>1</v>
      </c>
      <c r="J9">
        <v>8</v>
      </c>
      <c r="K9">
        <v>0</v>
      </c>
      <c r="L9">
        <v>0</v>
      </c>
      <c r="M9">
        <f t="shared" si="2"/>
        <v>1</v>
      </c>
      <c r="Q9">
        <v>20</v>
      </c>
      <c r="R9">
        <v>0</v>
      </c>
      <c r="S9">
        <v>2</v>
      </c>
      <c r="T9">
        <f t="shared" si="3"/>
        <v>1</v>
      </c>
      <c r="U9">
        <f t="shared" si="4"/>
        <v>0.90909090909090906</v>
      </c>
      <c r="X9">
        <v>17</v>
      </c>
      <c r="Y9">
        <v>3</v>
      </c>
      <c r="Z9">
        <v>0</v>
      </c>
      <c r="AA9">
        <f t="shared" si="5"/>
        <v>0.85</v>
      </c>
    </row>
    <row r="10" spans="1:29" x14ac:dyDescent="0.35">
      <c r="A10" t="s">
        <v>8</v>
      </c>
      <c r="F10" t="e">
        <f t="shared" si="0"/>
        <v>#DIV/0!</v>
      </c>
      <c r="G10" t="e">
        <f t="shared" si="1"/>
        <v>#DIV/0!</v>
      </c>
      <c r="H10">
        <v>0</v>
      </c>
      <c r="M10" t="e">
        <f t="shared" si="2"/>
        <v>#DIV/0!</v>
      </c>
      <c r="Q10">
        <v>13</v>
      </c>
      <c r="R10">
        <v>0</v>
      </c>
      <c r="S10">
        <v>0</v>
      </c>
      <c r="T10">
        <f t="shared" si="3"/>
        <v>1</v>
      </c>
      <c r="U10">
        <f t="shared" si="4"/>
        <v>1</v>
      </c>
      <c r="X10">
        <v>13</v>
      </c>
      <c r="Y10">
        <v>0</v>
      </c>
      <c r="Z10">
        <v>0</v>
      </c>
      <c r="AA10">
        <f t="shared" si="5"/>
        <v>1</v>
      </c>
    </row>
    <row r="11" spans="1:29" x14ac:dyDescent="0.35">
      <c r="A11" t="s">
        <v>9</v>
      </c>
      <c r="C11">
        <v>12</v>
      </c>
      <c r="D11">
        <v>0</v>
      </c>
      <c r="E11">
        <v>0</v>
      </c>
      <c r="F11">
        <f t="shared" si="0"/>
        <v>1</v>
      </c>
      <c r="G11">
        <f t="shared" si="1"/>
        <v>1</v>
      </c>
      <c r="H11">
        <v>1</v>
      </c>
      <c r="J11">
        <v>12</v>
      </c>
      <c r="K11">
        <v>0</v>
      </c>
      <c r="L11">
        <v>0</v>
      </c>
      <c r="M11">
        <f t="shared" si="2"/>
        <v>1</v>
      </c>
      <c r="Q11">
        <v>6</v>
      </c>
      <c r="R11">
        <v>14</v>
      </c>
      <c r="S11">
        <v>2</v>
      </c>
      <c r="T11">
        <f t="shared" si="3"/>
        <v>0.3</v>
      </c>
      <c r="U11">
        <f t="shared" si="4"/>
        <v>0.75</v>
      </c>
      <c r="X11">
        <v>10</v>
      </c>
      <c r="Y11">
        <v>10</v>
      </c>
      <c r="Z11">
        <v>0</v>
      </c>
      <c r="AA11">
        <f t="shared" si="5"/>
        <v>0.5</v>
      </c>
    </row>
    <row r="12" spans="1:29" x14ac:dyDescent="0.35">
      <c r="A12" t="s">
        <v>10</v>
      </c>
      <c r="C12">
        <v>6</v>
      </c>
      <c r="D12">
        <v>0</v>
      </c>
      <c r="E12">
        <v>0</v>
      </c>
      <c r="F12">
        <f t="shared" si="0"/>
        <v>1</v>
      </c>
      <c r="G12">
        <f t="shared" si="1"/>
        <v>1</v>
      </c>
      <c r="H12">
        <v>1</v>
      </c>
      <c r="J12">
        <v>6</v>
      </c>
      <c r="K12">
        <v>0</v>
      </c>
      <c r="L12">
        <v>0</v>
      </c>
      <c r="M12">
        <f t="shared" si="2"/>
        <v>1</v>
      </c>
      <c r="Q12">
        <v>3</v>
      </c>
      <c r="R12">
        <v>21</v>
      </c>
      <c r="S12">
        <v>0</v>
      </c>
      <c r="T12">
        <f t="shared" si="3"/>
        <v>0.125</v>
      </c>
      <c r="U12">
        <f t="shared" si="4"/>
        <v>1</v>
      </c>
      <c r="X12">
        <v>10</v>
      </c>
      <c r="Y12">
        <v>14</v>
      </c>
      <c r="Z12">
        <v>0</v>
      </c>
      <c r="AA12">
        <f t="shared" si="5"/>
        <v>0.41666666666666669</v>
      </c>
    </row>
    <row r="13" spans="1:29" x14ac:dyDescent="0.35">
      <c r="A13" t="s">
        <v>11</v>
      </c>
      <c r="C13">
        <v>15</v>
      </c>
      <c r="D13">
        <v>0</v>
      </c>
      <c r="E13">
        <v>0</v>
      </c>
      <c r="F13">
        <f t="shared" si="0"/>
        <v>1</v>
      </c>
      <c r="G13">
        <f t="shared" si="1"/>
        <v>1</v>
      </c>
      <c r="H13">
        <v>1</v>
      </c>
      <c r="J13">
        <v>15</v>
      </c>
      <c r="K13">
        <v>0</v>
      </c>
      <c r="L13">
        <v>0</v>
      </c>
      <c r="M13">
        <f t="shared" si="2"/>
        <v>1</v>
      </c>
      <c r="Q13">
        <v>19</v>
      </c>
      <c r="R13">
        <v>0</v>
      </c>
      <c r="S13">
        <v>0</v>
      </c>
      <c r="T13">
        <f t="shared" si="3"/>
        <v>1</v>
      </c>
      <c r="U13">
        <f t="shared" si="4"/>
        <v>1</v>
      </c>
      <c r="X13">
        <v>11</v>
      </c>
      <c r="Y13">
        <v>8</v>
      </c>
      <c r="Z13">
        <v>0</v>
      </c>
      <c r="AA13">
        <f t="shared" si="5"/>
        <v>0.57894736842105265</v>
      </c>
    </row>
    <row r="14" spans="1:29" x14ac:dyDescent="0.35">
      <c r="A14" t="s">
        <v>12</v>
      </c>
      <c r="C14">
        <v>8</v>
      </c>
      <c r="D14">
        <v>0</v>
      </c>
      <c r="E14">
        <v>0</v>
      </c>
      <c r="F14">
        <f t="shared" si="0"/>
        <v>1</v>
      </c>
      <c r="G14">
        <f t="shared" si="1"/>
        <v>1</v>
      </c>
      <c r="H14">
        <v>1</v>
      </c>
      <c r="J14">
        <v>8</v>
      </c>
      <c r="K14">
        <v>0</v>
      </c>
      <c r="L14">
        <v>0</v>
      </c>
      <c r="M14">
        <f t="shared" si="2"/>
        <v>1</v>
      </c>
      <c r="Q14">
        <v>3</v>
      </c>
      <c r="R14">
        <v>12</v>
      </c>
      <c r="S14">
        <v>0</v>
      </c>
      <c r="T14">
        <f t="shared" si="3"/>
        <v>0.2</v>
      </c>
      <c r="U14">
        <f t="shared" si="4"/>
        <v>1</v>
      </c>
      <c r="X14">
        <v>0</v>
      </c>
      <c r="Y14">
        <v>15</v>
      </c>
      <c r="Z14">
        <v>0</v>
      </c>
      <c r="AA14">
        <f t="shared" si="5"/>
        <v>0</v>
      </c>
    </row>
    <row r="15" spans="1:29" x14ac:dyDescent="0.35">
      <c r="A15" t="s">
        <v>13</v>
      </c>
      <c r="C15">
        <v>13</v>
      </c>
      <c r="D15">
        <v>1</v>
      </c>
      <c r="E15">
        <v>0</v>
      </c>
      <c r="F15">
        <f t="shared" si="0"/>
        <v>0.9285714285714286</v>
      </c>
      <c r="G15">
        <f t="shared" si="1"/>
        <v>1</v>
      </c>
      <c r="H15">
        <v>1</v>
      </c>
      <c r="J15">
        <v>14</v>
      </c>
      <c r="K15">
        <v>0</v>
      </c>
      <c r="L15">
        <v>0</v>
      </c>
      <c r="M15">
        <f t="shared" si="2"/>
        <v>1</v>
      </c>
      <c r="Q15">
        <v>12</v>
      </c>
      <c r="R15">
        <v>7</v>
      </c>
      <c r="S15">
        <v>4</v>
      </c>
      <c r="T15">
        <f t="shared" si="3"/>
        <v>0.63157894736842102</v>
      </c>
      <c r="U15">
        <f t="shared" si="4"/>
        <v>0.75</v>
      </c>
      <c r="X15">
        <v>14</v>
      </c>
      <c r="Y15">
        <v>5</v>
      </c>
      <c r="Z15">
        <v>0</v>
      </c>
      <c r="AA15">
        <f t="shared" si="5"/>
        <v>0.73684210526315785</v>
      </c>
    </row>
    <row r="16" spans="1:29" x14ac:dyDescent="0.35">
      <c r="A16" t="s">
        <v>69</v>
      </c>
      <c r="C16">
        <v>9</v>
      </c>
      <c r="D16">
        <v>0</v>
      </c>
      <c r="E16">
        <v>0</v>
      </c>
      <c r="F16">
        <f t="shared" si="0"/>
        <v>1</v>
      </c>
      <c r="G16">
        <f t="shared" si="1"/>
        <v>1</v>
      </c>
      <c r="H16">
        <v>1</v>
      </c>
      <c r="J16">
        <v>9</v>
      </c>
      <c r="K16">
        <v>0</v>
      </c>
      <c r="L16">
        <v>0</v>
      </c>
      <c r="M16">
        <f t="shared" si="2"/>
        <v>1</v>
      </c>
      <c r="Q16">
        <v>7</v>
      </c>
      <c r="R16">
        <v>8</v>
      </c>
      <c r="S16">
        <v>5</v>
      </c>
      <c r="T16">
        <f t="shared" si="3"/>
        <v>0.46666666666666667</v>
      </c>
      <c r="U16">
        <f t="shared" si="4"/>
        <v>0.58333333333333337</v>
      </c>
      <c r="X16">
        <v>8</v>
      </c>
      <c r="Y16">
        <v>7</v>
      </c>
      <c r="Z16">
        <v>0</v>
      </c>
      <c r="AA16">
        <f t="shared" si="5"/>
        <v>0.53333333333333333</v>
      </c>
    </row>
    <row r="17" spans="1:27" x14ac:dyDescent="0.35">
      <c r="A17" t="s">
        <v>14</v>
      </c>
      <c r="C17">
        <v>14</v>
      </c>
      <c r="D17">
        <v>0</v>
      </c>
      <c r="E17">
        <v>0</v>
      </c>
      <c r="F17">
        <f t="shared" si="0"/>
        <v>1</v>
      </c>
      <c r="G17">
        <f t="shared" si="1"/>
        <v>1</v>
      </c>
      <c r="H17">
        <v>1</v>
      </c>
      <c r="J17">
        <v>12</v>
      </c>
      <c r="K17">
        <v>2</v>
      </c>
      <c r="L17">
        <v>0</v>
      </c>
      <c r="M17">
        <f t="shared" si="2"/>
        <v>0.8571428571428571</v>
      </c>
      <c r="Q17">
        <v>6</v>
      </c>
      <c r="R17">
        <v>0</v>
      </c>
      <c r="S17">
        <v>0</v>
      </c>
      <c r="T17">
        <f t="shared" si="3"/>
        <v>1</v>
      </c>
      <c r="U17">
        <f t="shared" si="4"/>
        <v>1</v>
      </c>
      <c r="X17">
        <v>6</v>
      </c>
      <c r="Y17">
        <v>0</v>
      </c>
      <c r="Z17">
        <v>0</v>
      </c>
      <c r="AA17">
        <f t="shared" si="5"/>
        <v>1</v>
      </c>
    </row>
    <row r="18" spans="1:27" x14ac:dyDescent="0.35">
      <c r="A18" t="s">
        <v>15</v>
      </c>
      <c r="C18">
        <v>2</v>
      </c>
      <c r="D18">
        <v>0</v>
      </c>
      <c r="E18">
        <v>0</v>
      </c>
      <c r="F18">
        <f t="shared" si="0"/>
        <v>1</v>
      </c>
      <c r="G18">
        <f t="shared" si="1"/>
        <v>1</v>
      </c>
      <c r="H18">
        <v>1</v>
      </c>
      <c r="J18">
        <v>2</v>
      </c>
      <c r="K18">
        <v>0</v>
      </c>
      <c r="L18">
        <v>0</v>
      </c>
      <c r="M18">
        <f t="shared" si="2"/>
        <v>1</v>
      </c>
      <c r="Q18">
        <v>10</v>
      </c>
      <c r="R18">
        <v>0</v>
      </c>
      <c r="S18">
        <v>0</v>
      </c>
      <c r="T18">
        <f t="shared" si="3"/>
        <v>1</v>
      </c>
      <c r="U18">
        <f t="shared" si="4"/>
        <v>1</v>
      </c>
      <c r="X18">
        <v>8</v>
      </c>
      <c r="Y18">
        <v>2</v>
      </c>
      <c r="Z18">
        <v>0</v>
      </c>
      <c r="AA18">
        <f t="shared" si="5"/>
        <v>0.8</v>
      </c>
    </row>
    <row r="19" spans="1:27" s="1" customFormat="1" x14ac:dyDescent="0.35">
      <c r="A19" s="1" t="s">
        <v>16</v>
      </c>
      <c r="C19" s="1">
        <v>5</v>
      </c>
      <c r="D19" s="1">
        <v>0</v>
      </c>
      <c r="E19" s="1">
        <v>0</v>
      </c>
      <c r="F19" s="1">
        <f t="shared" si="0"/>
        <v>1</v>
      </c>
      <c r="G19" s="1">
        <f t="shared" si="1"/>
        <v>1</v>
      </c>
      <c r="H19" s="1">
        <v>1</v>
      </c>
      <c r="J19" s="1">
        <v>5</v>
      </c>
      <c r="K19" s="1">
        <v>0</v>
      </c>
      <c r="L19" s="1">
        <v>0</v>
      </c>
      <c r="M19" s="1">
        <f t="shared" si="2"/>
        <v>1</v>
      </c>
      <c r="T19" t="e">
        <f t="shared" si="3"/>
        <v>#DIV/0!</v>
      </c>
      <c r="U19" t="e">
        <f t="shared" si="4"/>
        <v>#DIV/0!</v>
      </c>
      <c r="V19" s="1">
        <v>0</v>
      </c>
      <c r="AA19" t="e">
        <f t="shared" si="5"/>
        <v>#DIV/0!</v>
      </c>
    </row>
    <row r="20" spans="1:27" x14ac:dyDescent="0.35">
      <c r="A20" t="s">
        <v>17</v>
      </c>
      <c r="C20">
        <v>7</v>
      </c>
      <c r="D20">
        <v>0</v>
      </c>
      <c r="E20">
        <v>0</v>
      </c>
      <c r="F20">
        <f t="shared" si="0"/>
        <v>1</v>
      </c>
      <c r="G20">
        <f t="shared" si="1"/>
        <v>1</v>
      </c>
      <c r="H20">
        <v>1</v>
      </c>
      <c r="J20">
        <v>7</v>
      </c>
      <c r="K20">
        <v>0</v>
      </c>
      <c r="L20">
        <v>0</v>
      </c>
      <c r="M20">
        <f t="shared" si="2"/>
        <v>1</v>
      </c>
      <c r="Q20">
        <v>1</v>
      </c>
      <c r="R20">
        <v>11</v>
      </c>
      <c r="S20">
        <v>1</v>
      </c>
      <c r="T20">
        <f t="shared" si="3"/>
        <v>8.3333333333333329E-2</v>
      </c>
      <c r="U20">
        <f t="shared" si="4"/>
        <v>0.5</v>
      </c>
      <c r="X20">
        <v>3</v>
      </c>
      <c r="Y20">
        <v>9</v>
      </c>
      <c r="Z20">
        <v>0</v>
      </c>
      <c r="AA20">
        <f t="shared" si="5"/>
        <v>0.25</v>
      </c>
    </row>
    <row r="21" spans="1:27" x14ac:dyDescent="0.35">
      <c r="A21" t="s">
        <v>18</v>
      </c>
      <c r="F21" t="e">
        <f t="shared" si="0"/>
        <v>#DIV/0!</v>
      </c>
      <c r="G21" t="e">
        <f t="shared" si="1"/>
        <v>#DIV/0!</v>
      </c>
      <c r="H21">
        <v>0</v>
      </c>
      <c r="M21" t="e">
        <f t="shared" si="2"/>
        <v>#DIV/0!</v>
      </c>
      <c r="Q21">
        <v>8</v>
      </c>
      <c r="R21">
        <v>5</v>
      </c>
      <c r="S21">
        <v>2</v>
      </c>
      <c r="T21">
        <f t="shared" si="3"/>
        <v>0.61538461538461542</v>
      </c>
      <c r="U21">
        <f t="shared" si="4"/>
        <v>0.8</v>
      </c>
      <c r="X21">
        <v>4</v>
      </c>
      <c r="Y21">
        <v>9</v>
      </c>
      <c r="Z21">
        <v>0</v>
      </c>
      <c r="AA21">
        <f t="shared" si="5"/>
        <v>0.30769230769230771</v>
      </c>
    </row>
    <row r="22" spans="1:27" x14ac:dyDescent="0.35">
      <c r="A22" t="s">
        <v>19</v>
      </c>
      <c r="F22" t="e">
        <f t="shared" si="0"/>
        <v>#DIV/0!</v>
      </c>
      <c r="G22" t="e">
        <f t="shared" si="1"/>
        <v>#DIV/0!</v>
      </c>
      <c r="H22">
        <v>0</v>
      </c>
      <c r="M22" t="e">
        <f t="shared" si="2"/>
        <v>#DIV/0!</v>
      </c>
      <c r="Q22">
        <v>0</v>
      </c>
      <c r="R22">
        <v>3</v>
      </c>
      <c r="S22">
        <v>0</v>
      </c>
      <c r="T22">
        <f t="shared" si="3"/>
        <v>0</v>
      </c>
      <c r="U22">
        <v>1</v>
      </c>
      <c r="X22">
        <v>0</v>
      </c>
      <c r="Y22">
        <v>3</v>
      </c>
      <c r="Z22">
        <v>0</v>
      </c>
      <c r="AA22">
        <f t="shared" si="5"/>
        <v>0</v>
      </c>
    </row>
    <row r="23" spans="1:27" x14ac:dyDescent="0.35">
      <c r="A23" t="s">
        <v>20</v>
      </c>
      <c r="C23">
        <v>7</v>
      </c>
      <c r="D23">
        <v>0</v>
      </c>
      <c r="E23">
        <v>0</v>
      </c>
      <c r="F23">
        <f t="shared" si="0"/>
        <v>1</v>
      </c>
      <c r="G23">
        <f t="shared" si="1"/>
        <v>1</v>
      </c>
      <c r="H23">
        <v>1</v>
      </c>
      <c r="J23">
        <v>6</v>
      </c>
      <c r="K23">
        <v>1</v>
      </c>
      <c r="L23">
        <v>0</v>
      </c>
      <c r="M23">
        <f t="shared" si="2"/>
        <v>0.8571428571428571</v>
      </c>
      <c r="Q23">
        <v>14</v>
      </c>
      <c r="R23">
        <v>1</v>
      </c>
      <c r="S23">
        <v>0</v>
      </c>
      <c r="T23">
        <f t="shared" si="3"/>
        <v>0.93333333333333335</v>
      </c>
      <c r="U23">
        <f t="shared" si="4"/>
        <v>1</v>
      </c>
      <c r="X23">
        <v>15</v>
      </c>
      <c r="Y23">
        <v>0</v>
      </c>
      <c r="Z23">
        <v>0</v>
      </c>
      <c r="AA23">
        <f t="shared" si="5"/>
        <v>1</v>
      </c>
    </row>
    <row r="24" spans="1:27" x14ac:dyDescent="0.35">
      <c r="A24" t="s">
        <v>21</v>
      </c>
      <c r="C24">
        <v>21</v>
      </c>
      <c r="D24">
        <v>0</v>
      </c>
      <c r="E24">
        <v>0</v>
      </c>
      <c r="F24">
        <f t="shared" si="0"/>
        <v>1</v>
      </c>
      <c r="G24">
        <f t="shared" si="1"/>
        <v>1</v>
      </c>
      <c r="H24">
        <v>1</v>
      </c>
      <c r="J24">
        <v>20</v>
      </c>
      <c r="K24">
        <v>1</v>
      </c>
      <c r="L24">
        <v>0</v>
      </c>
      <c r="M24">
        <f t="shared" si="2"/>
        <v>0.95238095238095233</v>
      </c>
      <c r="Q24">
        <v>4</v>
      </c>
      <c r="R24">
        <v>26</v>
      </c>
      <c r="S24">
        <v>0</v>
      </c>
      <c r="T24">
        <f t="shared" si="3"/>
        <v>0.13333333333333333</v>
      </c>
      <c r="U24">
        <f t="shared" si="4"/>
        <v>1</v>
      </c>
      <c r="X24">
        <v>4</v>
      </c>
      <c r="Y24">
        <v>26</v>
      </c>
      <c r="Z24">
        <v>0</v>
      </c>
      <c r="AA24">
        <f t="shared" si="5"/>
        <v>0.13333333333333333</v>
      </c>
    </row>
    <row r="25" spans="1:27" x14ac:dyDescent="0.35">
      <c r="A25" t="s">
        <v>22</v>
      </c>
      <c r="F25" t="e">
        <f t="shared" si="0"/>
        <v>#DIV/0!</v>
      </c>
      <c r="G25" t="e">
        <f t="shared" si="1"/>
        <v>#DIV/0!</v>
      </c>
      <c r="H25">
        <v>0</v>
      </c>
      <c r="M25" t="e">
        <f t="shared" si="2"/>
        <v>#DIV/0!</v>
      </c>
      <c r="Q25">
        <v>7</v>
      </c>
      <c r="R25">
        <v>6</v>
      </c>
      <c r="S25">
        <v>2</v>
      </c>
      <c r="T25">
        <f t="shared" si="3"/>
        <v>0.53846153846153844</v>
      </c>
      <c r="U25">
        <f t="shared" si="4"/>
        <v>0.77777777777777779</v>
      </c>
      <c r="X25">
        <v>7</v>
      </c>
      <c r="Y25">
        <v>6</v>
      </c>
      <c r="AA25">
        <f t="shared" si="5"/>
        <v>0.53846153846153844</v>
      </c>
    </row>
    <row r="26" spans="1:27" x14ac:dyDescent="0.35">
      <c r="A26" t="s">
        <v>23</v>
      </c>
      <c r="F26" t="e">
        <f t="shared" si="0"/>
        <v>#DIV/0!</v>
      </c>
      <c r="G26" t="e">
        <f t="shared" si="1"/>
        <v>#DIV/0!</v>
      </c>
      <c r="H26">
        <v>0</v>
      </c>
      <c r="M26" t="e">
        <f t="shared" si="2"/>
        <v>#DIV/0!</v>
      </c>
      <c r="Q26">
        <v>13</v>
      </c>
      <c r="R26">
        <v>0</v>
      </c>
      <c r="S26">
        <v>1</v>
      </c>
      <c r="T26">
        <f t="shared" si="3"/>
        <v>1</v>
      </c>
      <c r="U26">
        <f t="shared" si="4"/>
        <v>0.9285714285714286</v>
      </c>
      <c r="X26">
        <v>13</v>
      </c>
      <c r="Y26">
        <v>0</v>
      </c>
      <c r="Z26">
        <v>0</v>
      </c>
      <c r="AA26">
        <f t="shared" si="5"/>
        <v>1</v>
      </c>
    </row>
    <row r="27" spans="1:27" x14ac:dyDescent="0.35">
      <c r="A27" t="s">
        <v>24</v>
      </c>
      <c r="C27">
        <v>4</v>
      </c>
      <c r="D27">
        <v>0</v>
      </c>
      <c r="E27">
        <v>0</v>
      </c>
      <c r="F27">
        <f t="shared" si="0"/>
        <v>1</v>
      </c>
      <c r="G27">
        <f t="shared" si="1"/>
        <v>1</v>
      </c>
      <c r="H27">
        <v>1</v>
      </c>
      <c r="J27">
        <v>4</v>
      </c>
      <c r="K27">
        <v>0</v>
      </c>
      <c r="L27">
        <v>0</v>
      </c>
      <c r="M27">
        <f t="shared" si="2"/>
        <v>1</v>
      </c>
      <c r="Q27">
        <v>22</v>
      </c>
      <c r="R27">
        <v>3</v>
      </c>
      <c r="S27">
        <v>1</v>
      </c>
      <c r="T27">
        <f t="shared" si="3"/>
        <v>0.88</v>
      </c>
      <c r="U27">
        <f t="shared" si="4"/>
        <v>0.95652173913043481</v>
      </c>
      <c r="X27">
        <v>25</v>
      </c>
      <c r="Y27">
        <v>0</v>
      </c>
      <c r="Z27">
        <v>0</v>
      </c>
      <c r="AA27">
        <f t="shared" si="5"/>
        <v>1</v>
      </c>
    </row>
    <row r="28" spans="1:27" x14ac:dyDescent="0.35">
      <c r="A28" t="s">
        <v>25</v>
      </c>
      <c r="C28">
        <v>12</v>
      </c>
      <c r="D28">
        <v>0</v>
      </c>
      <c r="E28">
        <v>0</v>
      </c>
      <c r="F28">
        <f t="shared" si="0"/>
        <v>1</v>
      </c>
      <c r="G28">
        <f t="shared" si="1"/>
        <v>1</v>
      </c>
      <c r="H28">
        <v>1</v>
      </c>
      <c r="J28">
        <v>12</v>
      </c>
      <c r="K28">
        <v>0</v>
      </c>
      <c r="L28">
        <v>0</v>
      </c>
      <c r="M28">
        <f t="shared" si="2"/>
        <v>1</v>
      </c>
      <c r="Q28">
        <v>15</v>
      </c>
      <c r="R28">
        <v>1</v>
      </c>
      <c r="S28">
        <v>3</v>
      </c>
      <c r="T28">
        <f t="shared" si="3"/>
        <v>0.9375</v>
      </c>
      <c r="U28">
        <f t="shared" si="4"/>
        <v>0.83333333333333337</v>
      </c>
      <c r="X28">
        <v>14</v>
      </c>
      <c r="Y28">
        <v>2</v>
      </c>
      <c r="Z28">
        <v>0</v>
      </c>
      <c r="AA28">
        <f t="shared" si="5"/>
        <v>0.875</v>
      </c>
    </row>
    <row r="29" spans="1:27" x14ac:dyDescent="0.35">
      <c r="A29" t="s">
        <v>26</v>
      </c>
      <c r="C29">
        <v>15</v>
      </c>
      <c r="D29">
        <v>1</v>
      </c>
      <c r="E29">
        <v>0</v>
      </c>
      <c r="F29">
        <f t="shared" si="0"/>
        <v>0.9375</v>
      </c>
      <c r="G29">
        <f t="shared" si="1"/>
        <v>1</v>
      </c>
      <c r="H29">
        <v>1</v>
      </c>
      <c r="J29">
        <v>13</v>
      </c>
      <c r="K29">
        <v>3</v>
      </c>
      <c r="L29">
        <v>0</v>
      </c>
      <c r="M29">
        <f t="shared" si="2"/>
        <v>0.8125</v>
      </c>
      <c r="Q29">
        <v>4</v>
      </c>
      <c r="R29">
        <v>8</v>
      </c>
      <c r="S29">
        <v>3</v>
      </c>
      <c r="T29">
        <f t="shared" si="3"/>
        <v>0.33333333333333331</v>
      </c>
      <c r="U29">
        <f t="shared" si="4"/>
        <v>0.5714285714285714</v>
      </c>
      <c r="X29">
        <v>5</v>
      </c>
      <c r="Y29">
        <v>7</v>
      </c>
      <c r="Z29">
        <v>0</v>
      </c>
      <c r="AA29">
        <f t="shared" si="5"/>
        <v>0.41666666666666669</v>
      </c>
    </row>
    <row r="30" spans="1:27" x14ac:dyDescent="0.35">
      <c r="A30" t="s">
        <v>31</v>
      </c>
      <c r="C30">
        <v>7</v>
      </c>
      <c r="D30">
        <v>0</v>
      </c>
      <c r="E30">
        <v>0</v>
      </c>
      <c r="F30">
        <f t="shared" si="0"/>
        <v>1</v>
      </c>
      <c r="G30">
        <f t="shared" si="1"/>
        <v>1</v>
      </c>
      <c r="H30">
        <v>1</v>
      </c>
      <c r="J30">
        <v>7</v>
      </c>
      <c r="K30">
        <v>0</v>
      </c>
      <c r="L30">
        <v>0</v>
      </c>
      <c r="M30">
        <f t="shared" si="2"/>
        <v>1</v>
      </c>
      <c r="Q30">
        <v>1</v>
      </c>
      <c r="R30">
        <v>1</v>
      </c>
      <c r="S30">
        <v>0</v>
      </c>
      <c r="T30">
        <f t="shared" si="3"/>
        <v>0.5</v>
      </c>
      <c r="U30">
        <f t="shared" si="4"/>
        <v>1</v>
      </c>
      <c r="X30">
        <v>2</v>
      </c>
      <c r="Y30">
        <v>2</v>
      </c>
      <c r="Z30">
        <v>0</v>
      </c>
      <c r="AA30">
        <f t="shared" si="5"/>
        <v>0.5</v>
      </c>
    </row>
    <row r="31" spans="1:27" x14ac:dyDescent="0.35">
      <c r="A31" t="s">
        <v>36</v>
      </c>
      <c r="C31">
        <v>13</v>
      </c>
      <c r="D31">
        <v>0</v>
      </c>
      <c r="E31">
        <v>0</v>
      </c>
      <c r="F31">
        <f t="shared" si="0"/>
        <v>1</v>
      </c>
      <c r="G31">
        <f t="shared" si="1"/>
        <v>1</v>
      </c>
      <c r="H31">
        <v>1</v>
      </c>
      <c r="J31">
        <v>13</v>
      </c>
      <c r="K31">
        <v>0</v>
      </c>
      <c r="L31">
        <v>0</v>
      </c>
      <c r="M31">
        <f t="shared" si="2"/>
        <v>1</v>
      </c>
      <c r="Q31">
        <v>19</v>
      </c>
      <c r="R31">
        <v>1</v>
      </c>
      <c r="S31">
        <v>6</v>
      </c>
      <c r="T31">
        <f t="shared" si="3"/>
        <v>0.95</v>
      </c>
      <c r="U31">
        <f t="shared" si="4"/>
        <v>0.76</v>
      </c>
      <c r="X31">
        <v>20</v>
      </c>
      <c r="Y31">
        <v>0</v>
      </c>
      <c r="Z31">
        <v>0</v>
      </c>
      <c r="AA31">
        <f t="shared" si="5"/>
        <v>1</v>
      </c>
    </row>
    <row r="32" spans="1:27" x14ac:dyDescent="0.35">
      <c r="A32" t="s">
        <v>37</v>
      </c>
      <c r="C32">
        <v>7</v>
      </c>
      <c r="D32">
        <v>0</v>
      </c>
      <c r="E32">
        <v>0</v>
      </c>
      <c r="F32">
        <f t="shared" si="0"/>
        <v>1</v>
      </c>
      <c r="G32">
        <f t="shared" si="1"/>
        <v>1</v>
      </c>
      <c r="H32">
        <v>1</v>
      </c>
      <c r="J32">
        <v>7</v>
      </c>
      <c r="K32">
        <v>0</v>
      </c>
      <c r="L32">
        <v>0</v>
      </c>
      <c r="M32">
        <f t="shared" si="2"/>
        <v>1</v>
      </c>
      <c r="Q32">
        <v>6</v>
      </c>
      <c r="R32">
        <v>0</v>
      </c>
      <c r="S32">
        <v>0</v>
      </c>
      <c r="T32">
        <f t="shared" si="3"/>
        <v>1</v>
      </c>
      <c r="U32">
        <f t="shared" si="4"/>
        <v>1</v>
      </c>
      <c r="X32">
        <v>6</v>
      </c>
      <c r="Y32">
        <v>0</v>
      </c>
      <c r="Z32">
        <v>0</v>
      </c>
      <c r="AA32">
        <f t="shared" si="5"/>
        <v>1</v>
      </c>
    </row>
    <row r="33" spans="1:27" x14ac:dyDescent="0.35">
      <c r="A33" t="s">
        <v>45</v>
      </c>
      <c r="C33">
        <v>10</v>
      </c>
      <c r="D33">
        <v>0</v>
      </c>
      <c r="E33">
        <v>0</v>
      </c>
      <c r="F33">
        <f t="shared" si="0"/>
        <v>1</v>
      </c>
      <c r="G33">
        <f t="shared" si="1"/>
        <v>1</v>
      </c>
      <c r="H33">
        <v>1</v>
      </c>
      <c r="J33">
        <v>10</v>
      </c>
      <c r="K33">
        <v>0</v>
      </c>
      <c r="L33">
        <v>0</v>
      </c>
      <c r="M33">
        <f t="shared" si="2"/>
        <v>1</v>
      </c>
      <c r="Q33">
        <v>4</v>
      </c>
      <c r="R33">
        <v>8</v>
      </c>
      <c r="S33">
        <v>2</v>
      </c>
      <c r="T33">
        <f t="shared" si="3"/>
        <v>0.33333333333333331</v>
      </c>
      <c r="U33">
        <f t="shared" si="4"/>
        <v>0.66666666666666663</v>
      </c>
      <c r="X33">
        <v>12</v>
      </c>
      <c r="Y33">
        <v>0</v>
      </c>
      <c r="Z33">
        <v>0</v>
      </c>
      <c r="AA33">
        <f t="shared" si="5"/>
        <v>1</v>
      </c>
    </row>
    <row r="34" spans="1:27" x14ac:dyDescent="0.35">
      <c r="A34" t="s">
        <v>42</v>
      </c>
      <c r="C34">
        <v>16</v>
      </c>
      <c r="D34">
        <v>0</v>
      </c>
      <c r="E34">
        <v>0</v>
      </c>
      <c r="F34">
        <f t="shared" si="0"/>
        <v>1</v>
      </c>
      <c r="G34">
        <f t="shared" si="1"/>
        <v>1</v>
      </c>
      <c r="H34">
        <v>1</v>
      </c>
      <c r="J34">
        <v>16</v>
      </c>
      <c r="K34">
        <v>0</v>
      </c>
      <c r="L34">
        <v>0</v>
      </c>
      <c r="M34">
        <f t="shared" si="2"/>
        <v>1</v>
      </c>
      <c r="Q34">
        <v>25</v>
      </c>
      <c r="R34">
        <v>0</v>
      </c>
      <c r="S34">
        <v>0</v>
      </c>
      <c r="T34">
        <f t="shared" si="3"/>
        <v>1</v>
      </c>
      <c r="U34">
        <f t="shared" si="4"/>
        <v>1</v>
      </c>
      <c r="X34">
        <v>17</v>
      </c>
      <c r="Y34">
        <v>8</v>
      </c>
      <c r="Z34">
        <v>0</v>
      </c>
      <c r="AA34">
        <f t="shared" si="5"/>
        <v>0.68</v>
      </c>
    </row>
    <row r="35" spans="1:27" x14ac:dyDescent="0.35">
      <c r="A35" t="s">
        <v>46</v>
      </c>
      <c r="C35">
        <v>13</v>
      </c>
      <c r="D35">
        <v>1</v>
      </c>
      <c r="E35">
        <v>0</v>
      </c>
      <c r="F35">
        <f t="shared" si="0"/>
        <v>0.9285714285714286</v>
      </c>
      <c r="G35">
        <f t="shared" si="1"/>
        <v>1</v>
      </c>
      <c r="H35">
        <v>1</v>
      </c>
      <c r="J35">
        <v>13</v>
      </c>
      <c r="K35">
        <v>1</v>
      </c>
      <c r="L35">
        <v>0</v>
      </c>
      <c r="M35">
        <f t="shared" si="2"/>
        <v>0.9285714285714286</v>
      </c>
      <c r="Q35">
        <v>7</v>
      </c>
      <c r="R35">
        <v>5</v>
      </c>
      <c r="S35">
        <v>1</v>
      </c>
      <c r="T35">
        <f t="shared" si="3"/>
        <v>0.58333333333333337</v>
      </c>
      <c r="U35">
        <f t="shared" si="4"/>
        <v>0.875</v>
      </c>
      <c r="X35">
        <v>2</v>
      </c>
      <c r="Y35">
        <v>10</v>
      </c>
      <c r="Z35">
        <v>0</v>
      </c>
      <c r="AA35">
        <f t="shared" si="5"/>
        <v>0.16666666666666666</v>
      </c>
    </row>
    <row r="36" spans="1:27" x14ac:dyDescent="0.35">
      <c r="A36" t="s">
        <v>50</v>
      </c>
      <c r="C36">
        <v>10</v>
      </c>
      <c r="D36">
        <v>11</v>
      </c>
      <c r="E36">
        <v>0</v>
      </c>
      <c r="F36">
        <f t="shared" si="0"/>
        <v>0.47619047619047616</v>
      </c>
      <c r="G36">
        <f t="shared" si="1"/>
        <v>1</v>
      </c>
      <c r="H36">
        <v>1</v>
      </c>
      <c r="J36">
        <v>21</v>
      </c>
      <c r="K36">
        <v>0</v>
      </c>
      <c r="L36">
        <v>0</v>
      </c>
      <c r="M36">
        <f t="shared" si="2"/>
        <v>1</v>
      </c>
      <c r="Q36">
        <v>12</v>
      </c>
      <c r="R36">
        <v>0</v>
      </c>
      <c r="S36">
        <v>4</v>
      </c>
      <c r="T36">
        <f t="shared" si="3"/>
        <v>1</v>
      </c>
      <c r="U36">
        <f t="shared" si="4"/>
        <v>0.75</v>
      </c>
      <c r="X36">
        <v>12</v>
      </c>
      <c r="Y36">
        <v>0</v>
      </c>
      <c r="Z36">
        <v>0</v>
      </c>
      <c r="AA36">
        <f t="shared" si="5"/>
        <v>1</v>
      </c>
    </row>
    <row r="37" spans="1:27" x14ac:dyDescent="0.35">
      <c r="A37" t="s">
        <v>53</v>
      </c>
      <c r="C37">
        <v>17</v>
      </c>
      <c r="D37">
        <v>0</v>
      </c>
      <c r="E37">
        <v>0</v>
      </c>
      <c r="F37">
        <f t="shared" si="0"/>
        <v>1</v>
      </c>
      <c r="G37">
        <f t="shared" si="1"/>
        <v>1</v>
      </c>
      <c r="H37">
        <v>1</v>
      </c>
      <c r="J37">
        <v>17</v>
      </c>
      <c r="K37">
        <v>0</v>
      </c>
      <c r="L37">
        <v>0</v>
      </c>
      <c r="M37">
        <f t="shared" si="2"/>
        <v>1</v>
      </c>
      <c r="Q37">
        <v>15</v>
      </c>
      <c r="R37">
        <v>10</v>
      </c>
      <c r="S37">
        <v>3</v>
      </c>
      <c r="T37">
        <f t="shared" si="3"/>
        <v>0.6</v>
      </c>
      <c r="U37">
        <f t="shared" si="4"/>
        <v>0.83333333333333337</v>
      </c>
      <c r="X37">
        <v>12</v>
      </c>
      <c r="Y37">
        <v>13</v>
      </c>
      <c r="Z37">
        <v>0</v>
      </c>
      <c r="AA37">
        <f t="shared" si="5"/>
        <v>0.48</v>
      </c>
    </row>
    <row r="38" spans="1:27" x14ac:dyDescent="0.35">
      <c r="A38" t="s">
        <v>70</v>
      </c>
      <c r="F38" t="e">
        <f t="shared" si="0"/>
        <v>#DIV/0!</v>
      </c>
      <c r="G38" t="e">
        <f t="shared" si="1"/>
        <v>#DIV/0!</v>
      </c>
      <c r="H38">
        <v>0</v>
      </c>
      <c r="M38" t="e">
        <f t="shared" si="2"/>
        <v>#DIV/0!</v>
      </c>
      <c r="Q38">
        <v>12</v>
      </c>
      <c r="R38">
        <v>0</v>
      </c>
      <c r="S38">
        <v>0</v>
      </c>
      <c r="T38">
        <f t="shared" si="3"/>
        <v>1</v>
      </c>
      <c r="U38">
        <f t="shared" si="4"/>
        <v>1</v>
      </c>
      <c r="X38">
        <v>7</v>
      </c>
      <c r="Y38">
        <v>5</v>
      </c>
      <c r="Z38">
        <v>0</v>
      </c>
      <c r="AA38">
        <f t="shared" si="5"/>
        <v>0.58333333333333337</v>
      </c>
    </row>
    <row r="39" spans="1:27" s="1" customFormat="1" x14ac:dyDescent="0.35">
      <c r="A39" s="1" t="s">
        <v>57</v>
      </c>
      <c r="C39" s="1">
        <v>8</v>
      </c>
      <c r="D39" s="1">
        <v>0</v>
      </c>
      <c r="E39" s="1">
        <v>0</v>
      </c>
      <c r="F39" s="1">
        <f t="shared" si="0"/>
        <v>1</v>
      </c>
      <c r="G39" s="1">
        <f t="shared" si="1"/>
        <v>1</v>
      </c>
      <c r="H39" s="1">
        <v>1</v>
      </c>
      <c r="J39" s="1">
        <v>8</v>
      </c>
      <c r="K39" s="1">
        <v>0</v>
      </c>
      <c r="L39" s="1">
        <v>0</v>
      </c>
      <c r="M39" s="1">
        <f t="shared" si="2"/>
        <v>1</v>
      </c>
      <c r="T39" t="e">
        <f t="shared" si="3"/>
        <v>#DIV/0!</v>
      </c>
      <c r="U39" t="e">
        <f t="shared" si="4"/>
        <v>#DIV/0!</v>
      </c>
      <c r="V39" s="1">
        <v>0</v>
      </c>
      <c r="AA39" t="e">
        <f t="shared" si="5"/>
        <v>#DIV/0!</v>
      </c>
    </row>
    <row r="40" spans="1:27" x14ac:dyDescent="0.35">
      <c r="A40" t="s">
        <v>58</v>
      </c>
      <c r="F40" t="e">
        <f t="shared" si="0"/>
        <v>#DIV/0!</v>
      </c>
      <c r="G40" t="e">
        <f t="shared" si="1"/>
        <v>#DIV/0!</v>
      </c>
      <c r="H40">
        <v>0</v>
      </c>
      <c r="M40" t="e">
        <f t="shared" si="2"/>
        <v>#DIV/0!</v>
      </c>
      <c r="Q40">
        <v>13</v>
      </c>
      <c r="R40">
        <v>0</v>
      </c>
      <c r="S40">
        <v>0</v>
      </c>
      <c r="T40">
        <f t="shared" si="3"/>
        <v>1</v>
      </c>
      <c r="U40">
        <f t="shared" si="4"/>
        <v>1</v>
      </c>
      <c r="X40">
        <v>13</v>
      </c>
      <c r="Y40">
        <v>0</v>
      </c>
      <c r="Z40">
        <v>0</v>
      </c>
      <c r="AA40">
        <f t="shared" si="5"/>
        <v>1</v>
      </c>
    </row>
    <row r="41" spans="1:27" x14ac:dyDescent="0.35">
      <c r="A41" t="s">
        <v>61</v>
      </c>
      <c r="C41">
        <v>15</v>
      </c>
      <c r="D41">
        <v>2</v>
      </c>
      <c r="E41">
        <v>0</v>
      </c>
      <c r="F41">
        <f t="shared" si="0"/>
        <v>0.88235294117647056</v>
      </c>
      <c r="G41">
        <f t="shared" si="1"/>
        <v>1</v>
      </c>
      <c r="H41">
        <v>1</v>
      </c>
      <c r="J41">
        <v>15</v>
      </c>
      <c r="K41">
        <v>2</v>
      </c>
      <c r="L41">
        <v>0</v>
      </c>
      <c r="M41">
        <f t="shared" si="2"/>
        <v>0.88235294117647056</v>
      </c>
      <c r="Q41">
        <v>0</v>
      </c>
      <c r="R41">
        <v>5</v>
      </c>
      <c r="S41">
        <v>0</v>
      </c>
      <c r="T41">
        <f t="shared" si="3"/>
        <v>0</v>
      </c>
      <c r="U41">
        <v>1</v>
      </c>
      <c r="X41">
        <v>2</v>
      </c>
      <c r="Y41">
        <v>3</v>
      </c>
      <c r="Z41">
        <v>0</v>
      </c>
      <c r="AA41">
        <f t="shared" si="5"/>
        <v>0.4</v>
      </c>
    </row>
    <row r="42" spans="1:27" x14ac:dyDescent="0.35">
      <c r="A42" t="s">
        <v>62</v>
      </c>
      <c r="C42">
        <v>25</v>
      </c>
      <c r="D42">
        <v>0</v>
      </c>
      <c r="E42">
        <v>0</v>
      </c>
      <c r="F42">
        <f t="shared" si="0"/>
        <v>1</v>
      </c>
      <c r="G42">
        <f t="shared" si="1"/>
        <v>1</v>
      </c>
      <c r="H42">
        <v>1</v>
      </c>
      <c r="J42">
        <v>25</v>
      </c>
      <c r="K42">
        <v>0</v>
      </c>
      <c r="L42">
        <v>0</v>
      </c>
      <c r="M42">
        <f t="shared" si="2"/>
        <v>1</v>
      </c>
      <c r="Q42">
        <v>2</v>
      </c>
      <c r="R42">
        <v>13</v>
      </c>
      <c r="S42">
        <v>0</v>
      </c>
      <c r="T42">
        <f t="shared" si="3"/>
        <v>0.13333333333333333</v>
      </c>
      <c r="U42">
        <f t="shared" si="4"/>
        <v>1</v>
      </c>
      <c r="X42">
        <v>9</v>
      </c>
      <c r="Y42">
        <v>6</v>
      </c>
      <c r="Z42">
        <v>0</v>
      </c>
      <c r="AA42">
        <f t="shared" si="5"/>
        <v>0.6</v>
      </c>
    </row>
    <row r="43" spans="1:27" x14ac:dyDescent="0.35">
      <c r="A43" t="s">
        <v>63</v>
      </c>
      <c r="C43">
        <v>22</v>
      </c>
      <c r="D43">
        <v>0</v>
      </c>
      <c r="E43">
        <v>0</v>
      </c>
      <c r="F43">
        <f t="shared" si="0"/>
        <v>1</v>
      </c>
      <c r="G43">
        <f t="shared" si="1"/>
        <v>1</v>
      </c>
      <c r="H43">
        <v>1</v>
      </c>
      <c r="J43">
        <v>22</v>
      </c>
      <c r="K43">
        <v>0</v>
      </c>
      <c r="L43">
        <v>0</v>
      </c>
      <c r="M43">
        <f t="shared" si="2"/>
        <v>1</v>
      </c>
      <c r="Q43">
        <v>4</v>
      </c>
      <c r="R43">
        <v>11</v>
      </c>
      <c r="S43">
        <v>3</v>
      </c>
      <c r="T43">
        <f t="shared" si="3"/>
        <v>0.26666666666666666</v>
      </c>
      <c r="U43">
        <f t="shared" si="4"/>
        <v>0.5714285714285714</v>
      </c>
      <c r="X43">
        <v>9</v>
      </c>
      <c r="Y43">
        <v>6</v>
      </c>
      <c r="Z43">
        <v>0</v>
      </c>
      <c r="AA43">
        <f t="shared" si="5"/>
        <v>0.6</v>
      </c>
    </row>
    <row r="44" spans="1:27" x14ac:dyDescent="0.35">
      <c r="A44" t="s">
        <v>64</v>
      </c>
      <c r="C44">
        <v>25</v>
      </c>
      <c r="D44">
        <v>0</v>
      </c>
      <c r="E44">
        <v>0</v>
      </c>
      <c r="F44">
        <f t="shared" si="0"/>
        <v>1</v>
      </c>
      <c r="G44">
        <f t="shared" si="1"/>
        <v>1</v>
      </c>
      <c r="H44">
        <v>1</v>
      </c>
      <c r="J44">
        <v>25</v>
      </c>
      <c r="K44">
        <v>0</v>
      </c>
      <c r="L44">
        <v>0</v>
      </c>
      <c r="M44">
        <f t="shared" si="2"/>
        <v>1</v>
      </c>
      <c r="Q44">
        <v>12</v>
      </c>
      <c r="R44">
        <v>0</v>
      </c>
      <c r="S44">
        <v>0</v>
      </c>
      <c r="T44">
        <f t="shared" si="3"/>
        <v>1</v>
      </c>
      <c r="U44">
        <f t="shared" si="4"/>
        <v>1</v>
      </c>
      <c r="X44">
        <v>4</v>
      </c>
      <c r="Y44">
        <v>8</v>
      </c>
      <c r="Z44">
        <v>0</v>
      </c>
      <c r="AA44">
        <f t="shared" si="5"/>
        <v>0.33333333333333331</v>
      </c>
    </row>
    <row r="45" spans="1:27" x14ac:dyDescent="0.35">
      <c r="A45" t="s">
        <v>65</v>
      </c>
      <c r="C45">
        <v>12</v>
      </c>
      <c r="D45">
        <v>0</v>
      </c>
      <c r="E45">
        <v>0</v>
      </c>
      <c r="F45">
        <f t="shared" si="0"/>
        <v>1</v>
      </c>
      <c r="G45">
        <f t="shared" si="1"/>
        <v>1</v>
      </c>
      <c r="H45">
        <v>1</v>
      </c>
      <c r="J45">
        <v>12</v>
      </c>
      <c r="K45">
        <v>0</v>
      </c>
      <c r="L45">
        <v>0</v>
      </c>
      <c r="M45">
        <f t="shared" si="2"/>
        <v>1</v>
      </c>
      <c r="Q45">
        <v>8</v>
      </c>
      <c r="R45">
        <v>15</v>
      </c>
      <c r="S45">
        <v>3</v>
      </c>
      <c r="T45">
        <f t="shared" si="3"/>
        <v>0.34782608695652173</v>
      </c>
      <c r="U45">
        <f t="shared" si="4"/>
        <v>0.72727272727272729</v>
      </c>
      <c r="X45">
        <v>10</v>
      </c>
      <c r="Y45">
        <v>13</v>
      </c>
      <c r="Z45">
        <v>0</v>
      </c>
      <c r="AA45">
        <f t="shared" si="5"/>
        <v>0.43478260869565216</v>
      </c>
    </row>
    <row r="46" spans="1:27" x14ac:dyDescent="0.35">
      <c r="A46" t="s">
        <v>66</v>
      </c>
      <c r="C46">
        <v>0</v>
      </c>
      <c r="D46">
        <v>8</v>
      </c>
      <c r="E46">
        <v>0</v>
      </c>
      <c r="F46">
        <f t="shared" si="0"/>
        <v>0</v>
      </c>
      <c r="G46" t="e">
        <f t="shared" si="1"/>
        <v>#DIV/0!</v>
      </c>
      <c r="H46">
        <v>1</v>
      </c>
      <c r="J46">
        <v>8</v>
      </c>
      <c r="K46">
        <v>0</v>
      </c>
      <c r="L46">
        <v>0</v>
      </c>
      <c r="M46">
        <f t="shared" si="2"/>
        <v>1</v>
      </c>
      <c r="Q46">
        <v>0</v>
      </c>
      <c r="R46">
        <v>10</v>
      </c>
      <c r="S46">
        <v>0</v>
      </c>
      <c r="T46">
        <f t="shared" si="3"/>
        <v>0</v>
      </c>
      <c r="U46">
        <v>1</v>
      </c>
      <c r="X46">
        <v>3</v>
      </c>
      <c r="Y46">
        <v>7</v>
      </c>
      <c r="Z46">
        <v>0</v>
      </c>
      <c r="AA46">
        <f t="shared" si="5"/>
        <v>0.3</v>
      </c>
    </row>
    <row r="47" spans="1:27" x14ac:dyDescent="0.35">
      <c r="A47" t="s">
        <v>67</v>
      </c>
      <c r="C47">
        <v>0</v>
      </c>
      <c r="D47">
        <v>8</v>
      </c>
      <c r="E47">
        <v>0</v>
      </c>
      <c r="F47">
        <f t="shared" si="0"/>
        <v>0</v>
      </c>
      <c r="G47" t="e">
        <f t="shared" si="1"/>
        <v>#DIV/0!</v>
      </c>
      <c r="H47">
        <v>1</v>
      </c>
      <c r="J47">
        <v>8</v>
      </c>
      <c r="K47">
        <v>0</v>
      </c>
      <c r="L47">
        <v>0</v>
      </c>
      <c r="M47">
        <f t="shared" si="2"/>
        <v>1</v>
      </c>
      <c r="Q47">
        <v>0</v>
      </c>
      <c r="R47">
        <v>10</v>
      </c>
      <c r="S47">
        <v>0</v>
      </c>
      <c r="T47">
        <f t="shared" si="3"/>
        <v>0</v>
      </c>
      <c r="U47">
        <v>1</v>
      </c>
      <c r="X47">
        <v>2</v>
      </c>
      <c r="Y47">
        <v>8</v>
      </c>
      <c r="Z47">
        <v>0</v>
      </c>
      <c r="AA47">
        <f t="shared" si="5"/>
        <v>0.2</v>
      </c>
    </row>
    <row r="48" spans="1:27" x14ac:dyDescent="0.35">
      <c r="A48" t="s">
        <v>68</v>
      </c>
      <c r="C48">
        <v>17</v>
      </c>
      <c r="D48">
        <v>0</v>
      </c>
      <c r="E48">
        <v>0</v>
      </c>
      <c r="F48">
        <f t="shared" si="0"/>
        <v>1</v>
      </c>
      <c r="G48">
        <f t="shared" si="1"/>
        <v>1</v>
      </c>
      <c r="H48">
        <v>1</v>
      </c>
      <c r="J48">
        <v>17</v>
      </c>
      <c r="K48">
        <v>0</v>
      </c>
      <c r="L48">
        <v>0</v>
      </c>
      <c r="M48">
        <f t="shared" si="2"/>
        <v>1</v>
      </c>
      <c r="Q48">
        <v>8</v>
      </c>
      <c r="R48">
        <v>1</v>
      </c>
      <c r="S48">
        <v>5</v>
      </c>
      <c r="T48">
        <f t="shared" si="3"/>
        <v>0.88888888888888884</v>
      </c>
      <c r="U48">
        <f t="shared" si="4"/>
        <v>0.61538461538461542</v>
      </c>
      <c r="X48">
        <v>9</v>
      </c>
      <c r="Y48">
        <v>0</v>
      </c>
      <c r="Z48">
        <v>0</v>
      </c>
      <c r="AA48">
        <f t="shared" si="5"/>
        <v>1</v>
      </c>
    </row>
    <row r="49" spans="1:27" x14ac:dyDescent="0.35">
      <c r="A49" t="s">
        <v>27</v>
      </c>
      <c r="C49">
        <v>7</v>
      </c>
      <c r="D49">
        <v>0</v>
      </c>
      <c r="E49">
        <v>0</v>
      </c>
      <c r="F49">
        <f t="shared" si="0"/>
        <v>1</v>
      </c>
      <c r="G49">
        <f t="shared" si="1"/>
        <v>1</v>
      </c>
      <c r="H49">
        <v>1</v>
      </c>
      <c r="J49">
        <v>7</v>
      </c>
      <c r="K49">
        <v>0</v>
      </c>
      <c r="L49">
        <v>0</v>
      </c>
      <c r="M49">
        <f t="shared" si="2"/>
        <v>1</v>
      </c>
      <c r="Q49">
        <v>16</v>
      </c>
      <c r="R49">
        <v>10</v>
      </c>
      <c r="S49">
        <v>6</v>
      </c>
      <c r="T49">
        <f t="shared" si="3"/>
        <v>0.61538461538461542</v>
      </c>
      <c r="U49">
        <f t="shared" si="4"/>
        <v>0.72727272727272729</v>
      </c>
      <c r="X49">
        <v>23</v>
      </c>
      <c r="Y49">
        <v>3</v>
      </c>
      <c r="Z49">
        <v>0</v>
      </c>
      <c r="AA49">
        <f t="shared" si="5"/>
        <v>0.88461538461538458</v>
      </c>
    </row>
    <row r="50" spans="1:27" x14ac:dyDescent="0.35">
      <c r="A50" t="s">
        <v>28</v>
      </c>
      <c r="C50">
        <v>2</v>
      </c>
      <c r="D50">
        <v>0</v>
      </c>
      <c r="E50">
        <v>0</v>
      </c>
      <c r="F50">
        <f t="shared" si="0"/>
        <v>1</v>
      </c>
      <c r="G50">
        <f t="shared" si="1"/>
        <v>1</v>
      </c>
      <c r="H50">
        <v>1</v>
      </c>
      <c r="J50">
        <v>2</v>
      </c>
      <c r="K50">
        <v>0</v>
      </c>
      <c r="L50">
        <v>0</v>
      </c>
      <c r="M50">
        <f t="shared" si="2"/>
        <v>1</v>
      </c>
      <c r="Q50">
        <v>4</v>
      </c>
      <c r="R50">
        <v>0</v>
      </c>
      <c r="S50">
        <v>0</v>
      </c>
      <c r="T50">
        <f t="shared" si="3"/>
        <v>1</v>
      </c>
      <c r="U50">
        <f t="shared" si="4"/>
        <v>1</v>
      </c>
      <c r="X50">
        <v>4</v>
      </c>
      <c r="Y50">
        <v>0</v>
      </c>
      <c r="Z50">
        <v>0</v>
      </c>
      <c r="AA50">
        <f t="shared" si="5"/>
        <v>1</v>
      </c>
    </row>
    <row r="51" spans="1:27" x14ac:dyDescent="0.35">
      <c r="A51" t="s">
        <v>29</v>
      </c>
      <c r="C51">
        <v>2</v>
      </c>
      <c r="D51">
        <v>0</v>
      </c>
      <c r="E51">
        <v>0</v>
      </c>
      <c r="F51">
        <f t="shared" si="0"/>
        <v>1</v>
      </c>
      <c r="G51">
        <f t="shared" si="1"/>
        <v>1</v>
      </c>
      <c r="H51">
        <v>1</v>
      </c>
      <c r="J51">
        <v>2</v>
      </c>
      <c r="K51">
        <v>0</v>
      </c>
      <c r="L51">
        <v>0</v>
      </c>
      <c r="M51">
        <f t="shared" si="2"/>
        <v>1</v>
      </c>
      <c r="Q51">
        <v>3</v>
      </c>
      <c r="R51">
        <v>1</v>
      </c>
      <c r="S51">
        <v>0</v>
      </c>
      <c r="T51">
        <f t="shared" si="3"/>
        <v>0.75</v>
      </c>
      <c r="U51">
        <f t="shared" si="4"/>
        <v>1</v>
      </c>
      <c r="X51">
        <v>3</v>
      </c>
      <c r="Y51">
        <v>1</v>
      </c>
      <c r="Z51">
        <v>0</v>
      </c>
      <c r="AA51">
        <f t="shared" si="5"/>
        <v>0.75</v>
      </c>
    </row>
    <row r="52" spans="1:27" x14ac:dyDescent="0.35">
      <c r="A52" t="s">
        <v>30</v>
      </c>
      <c r="C52">
        <v>11</v>
      </c>
      <c r="D52">
        <v>0</v>
      </c>
      <c r="E52">
        <v>0</v>
      </c>
      <c r="F52">
        <f t="shared" si="0"/>
        <v>1</v>
      </c>
      <c r="G52">
        <f t="shared" si="1"/>
        <v>1</v>
      </c>
      <c r="H52">
        <v>1</v>
      </c>
      <c r="J52">
        <v>11</v>
      </c>
      <c r="K52">
        <v>0</v>
      </c>
      <c r="M52">
        <f t="shared" si="2"/>
        <v>1</v>
      </c>
      <c r="Q52">
        <v>10</v>
      </c>
      <c r="R52">
        <v>0</v>
      </c>
      <c r="S52">
        <v>0</v>
      </c>
      <c r="T52">
        <f t="shared" si="3"/>
        <v>1</v>
      </c>
      <c r="U52">
        <f t="shared" si="4"/>
        <v>1</v>
      </c>
      <c r="X52">
        <v>10</v>
      </c>
      <c r="Y52">
        <v>0</v>
      </c>
      <c r="Z52">
        <v>0</v>
      </c>
      <c r="AA52">
        <f t="shared" si="5"/>
        <v>1</v>
      </c>
    </row>
    <row r="53" spans="1:27" x14ac:dyDescent="0.35">
      <c r="A53" t="s">
        <v>32</v>
      </c>
      <c r="C53">
        <v>17</v>
      </c>
      <c r="D53">
        <v>0</v>
      </c>
      <c r="E53">
        <v>0</v>
      </c>
      <c r="F53">
        <f t="shared" si="0"/>
        <v>1</v>
      </c>
      <c r="G53">
        <f t="shared" si="1"/>
        <v>1</v>
      </c>
      <c r="H53">
        <v>1</v>
      </c>
      <c r="J53">
        <v>17</v>
      </c>
      <c r="K53">
        <v>0</v>
      </c>
      <c r="L53">
        <v>0</v>
      </c>
      <c r="M53">
        <f t="shared" si="2"/>
        <v>1</v>
      </c>
      <c r="Q53">
        <v>8</v>
      </c>
      <c r="R53">
        <v>0</v>
      </c>
      <c r="S53">
        <v>3</v>
      </c>
      <c r="T53">
        <f t="shared" si="3"/>
        <v>1</v>
      </c>
      <c r="U53">
        <f t="shared" si="4"/>
        <v>0.72727272727272729</v>
      </c>
      <c r="X53">
        <v>8</v>
      </c>
      <c r="Y53">
        <v>0</v>
      </c>
      <c r="Z53">
        <v>0</v>
      </c>
      <c r="AA53">
        <f t="shared" si="5"/>
        <v>1</v>
      </c>
    </row>
    <row r="54" spans="1:27" x14ac:dyDescent="0.35">
      <c r="A54" t="s">
        <v>33</v>
      </c>
      <c r="C54">
        <v>16</v>
      </c>
      <c r="D54">
        <v>0</v>
      </c>
      <c r="E54">
        <v>0</v>
      </c>
      <c r="F54">
        <f t="shared" si="0"/>
        <v>1</v>
      </c>
      <c r="G54">
        <f t="shared" si="1"/>
        <v>1</v>
      </c>
      <c r="H54">
        <v>1</v>
      </c>
      <c r="J54">
        <v>16</v>
      </c>
      <c r="K54">
        <v>0</v>
      </c>
      <c r="L54">
        <v>0</v>
      </c>
      <c r="M54">
        <f t="shared" si="2"/>
        <v>1</v>
      </c>
      <c r="Q54">
        <v>3</v>
      </c>
      <c r="R54">
        <v>7</v>
      </c>
      <c r="S54">
        <v>3</v>
      </c>
      <c r="T54">
        <f t="shared" si="3"/>
        <v>0.3</v>
      </c>
      <c r="U54">
        <f t="shared" si="4"/>
        <v>0.5</v>
      </c>
      <c r="X54">
        <v>10</v>
      </c>
      <c r="Y54">
        <v>0</v>
      </c>
      <c r="Z54">
        <v>0</v>
      </c>
      <c r="AA54">
        <f t="shared" si="5"/>
        <v>1</v>
      </c>
    </row>
    <row r="55" spans="1:27" x14ac:dyDescent="0.35">
      <c r="A55" t="s">
        <v>34</v>
      </c>
      <c r="C55">
        <v>16</v>
      </c>
      <c r="D55">
        <v>0</v>
      </c>
      <c r="E55">
        <v>0</v>
      </c>
      <c r="F55">
        <f t="shared" si="0"/>
        <v>1</v>
      </c>
      <c r="G55">
        <f t="shared" si="1"/>
        <v>1</v>
      </c>
      <c r="H55">
        <v>1</v>
      </c>
      <c r="J55">
        <v>16</v>
      </c>
      <c r="K55">
        <v>0</v>
      </c>
      <c r="L55">
        <v>0</v>
      </c>
      <c r="M55">
        <f t="shared" si="2"/>
        <v>1</v>
      </c>
      <c r="Q55">
        <v>10</v>
      </c>
      <c r="R55">
        <v>9</v>
      </c>
      <c r="S55">
        <v>2</v>
      </c>
      <c r="T55">
        <f t="shared" si="3"/>
        <v>0.52631578947368418</v>
      </c>
      <c r="U55">
        <f t="shared" si="4"/>
        <v>0.83333333333333337</v>
      </c>
      <c r="X55">
        <v>10</v>
      </c>
      <c r="Y55">
        <v>9</v>
      </c>
      <c r="Z55">
        <v>0</v>
      </c>
      <c r="AA55">
        <f t="shared" si="5"/>
        <v>0.52631578947368418</v>
      </c>
    </row>
    <row r="56" spans="1:27" x14ac:dyDescent="0.35">
      <c r="A56" t="s">
        <v>35</v>
      </c>
      <c r="C56">
        <v>2</v>
      </c>
      <c r="D56">
        <v>9</v>
      </c>
      <c r="E56">
        <v>0</v>
      </c>
      <c r="F56">
        <f t="shared" si="0"/>
        <v>0.18181818181818182</v>
      </c>
      <c r="G56">
        <f t="shared" si="1"/>
        <v>1</v>
      </c>
      <c r="H56">
        <v>0</v>
      </c>
      <c r="J56">
        <v>11</v>
      </c>
      <c r="K56">
        <v>0</v>
      </c>
      <c r="L56">
        <v>0</v>
      </c>
      <c r="M56">
        <f t="shared" si="2"/>
        <v>1</v>
      </c>
      <c r="Q56">
        <v>0</v>
      </c>
      <c r="R56">
        <v>10</v>
      </c>
      <c r="S56">
        <v>0</v>
      </c>
      <c r="T56">
        <f t="shared" si="3"/>
        <v>0</v>
      </c>
      <c r="U56">
        <v>1</v>
      </c>
      <c r="X56">
        <v>2</v>
      </c>
      <c r="Y56">
        <v>8</v>
      </c>
      <c r="Z56">
        <v>0</v>
      </c>
      <c r="AA56">
        <f t="shared" si="5"/>
        <v>0.2</v>
      </c>
    </row>
    <row r="57" spans="1:27" x14ac:dyDescent="0.35">
      <c r="A57" t="s">
        <v>38</v>
      </c>
      <c r="C57">
        <v>0</v>
      </c>
      <c r="D57">
        <v>4</v>
      </c>
      <c r="E57">
        <v>0</v>
      </c>
      <c r="F57">
        <f t="shared" si="0"/>
        <v>0</v>
      </c>
      <c r="G57" t="e">
        <f t="shared" si="1"/>
        <v>#DIV/0!</v>
      </c>
      <c r="H57">
        <v>1</v>
      </c>
      <c r="J57">
        <v>2</v>
      </c>
      <c r="K57">
        <v>2</v>
      </c>
      <c r="L57">
        <v>0</v>
      </c>
      <c r="M57">
        <f t="shared" si="2"/>
        <v>0.5</v>
      </c>
      <c r="Q57">
        <v>10</v>
      </c>
      <c r="R57">
        <v>1</v>
      </c>
      <c r="S57">
        <v>2</v>
      </c>
      <c r="T57">
        <f t="shared" si="3"/>
        <v>0.90909090909090906</v>
      </c>
      <c r="U57">
        <f t="shared" si="4"/>
        <v>0.83333333333333337</v>
      </c>
      <c r="X57">
        <v>8</v>
      </c>
      <c r="Y57">
        <v>3</v>
      </c>
      <c r="Z57">
        <v>0</v>
      </c>
      <c r="AA57">
        <f t="shared" si="5"/>
        <v>0.72727272727272729</v>
      </c>
    </row>
    <row r="58" spans="1:27" x14ac:dyDescent="0.35">
      <c r="A58" t="s">
        <v>40</v>
      </c>
      <c r="C58">
        <v>6</v>
      </c>
      <c r="D58">
        <v>0</v>
      </c>
      <c r="E58">
        <v>0</v>
      </c>
      <c r="F58">
        <f t="shared" si="0"/>
        <v>1</v>
      </c>
      <c r="G58">
        <f t="shared" si="1"/>
        <v>1</v>
      </c>
      <c r="H58">
        <v>1</v>
      </c>
      <c r="J58">
        <v>6</v>
      </c>
      <c r="K58">
        <v>0</v>
      </c>
      <c r="L58">
        <v>0</v>
      </c>
      <c r="M58">
        <f t="shared" si="2"/>
        <v>1</v>
      </c>
      <c r="Q58">
        <v>12</v>
      </c>
      <c r="R58">
        <v>0</v>
      </c>
      <c r="S58">
        <v>4</v>
      </c>
      <c r="T58">
        <f t="shared" si="3"/>
        <v>1</v>
      </c>
      <c r="U58">
        <f t="shared" si="4"/>
        <v>0.75</v>
      </c>
      <c r="X58">
        <v>11</v>
      </c>
      <c r="Y58">
        <v>1</v>
      </c>
      <c r="Z58">
        <v>0</v>
      </c>
      <c r="AA58">
        <f t="shared" si="5"/>
        <v>0.91666666666666663</v>
      </c>
    </row>
    <row r="59" spans="1:27" x14ac:dyDescent="0.35">
      <c r="A59" t="s">
        <v>41</v>
      </c>
      <c r="C59">
        <v>5</v>
      </c>
      <c r="D59">
        <v>0</v>
      </c>
      <c r="E59">
        <v>0</v>
      </c>
      <c r="F59">
        <f t="shared" si="0"/>
        <v>1</v>
      </c>
      <c r="G59">
        <f t="shared" si="1"/>
        <v>1</v>
      </c>
      <c r="H59">
        <v>1</v>
      </c>
      <c r="J59">
        <v>5</v>
      </c>
      <c r="K59">
        <v>0</v>
      </c>
      <c r="L59">
        <v>0</v>
      </c>
      <c r="M59">
        <f t="shared" si="2"/>
        <v>1</v>
      </c>
      <c r="Q59">
        <v>9</v>
      </c>
      <c r="R59">
        <v>6</v>
      </c>
      <c r="S59">
        <v>3</v>
      </c>
      <c r="T59">
        <f t="shared" si="3"/>
        <v>0.6</v>
      </c>
      <c r="U59">
        <f t="shared" si="4"/>
        <v>0.75</v>
      </c>
      <c r="X59">
        <v>12</v>
      </c>
      <c r="Y59">
        <v>3</v>
      </c>
      <c r="Z59">
        <v>0</v>
      </c>
      <c r="AA59">
        <f t="shared" si="5"/>
        <v>0.8</v>
      </c>
    </row>
    <row r="60" spans="1:27" x14ac:dyDescent="0.35">
      <c r="A60" t="s">
        <v>39</v>
      </c>
      <c r="C60">
        <v>6</v>
      </c>
      <c r="D60">
        <v>0</v>
      </c>
      <c r="E60">
        <v>0</v>
      </c>
      <c r="F60">
        <f t="shared" si="0"/>
        <v>1</v>
      </c>
      <c r="G60">
        <f t="shared" si="1"/>
        <v>1</v>
      </c>
      <c r="H60">
        <v>1</v>
      </c>
      <c r="J60">
        <v>6</v>
      </c>
      <c r="K60">
        <v>0</v>
      </c>
      <c r="L60">
        <v>0</v>
      </c>
      <c r="M60">
        <f t="shared" si="2"/>
        <v>1</v>
      </c>
      <c r="Q60">
        <v>28</v>
      </c>
      <c r="R60">
        <v>0</v>
      </c>
      <c r="S60">
        <v>2</v>
      </c>
      <c r="T60">
        <f t="shared" si="3"/>
        <v>1</v>
      </c>
      <c r="U60">
        <f t="shared" si="4"/>
        <v>0.93333333333333335</v>
      </c>
      <c r="X60">
        <v>28</v>
      </c>
      <c r="Y60">
        <v>0</v>
      </c>
      <c r="Z60">
        <v>0</v>
      </c>
      <c r="AA60">
        <f t="shared" si="5"/>
        <v>1</v>
      </c>
    </row>
    <row r="61" spans="1:27" x14ac:dyDescent="0.35">
      <c r="A61" t="s">
        <v>43</v>
      </c>
      <c r="F61" t="e">
        <f t="shared" si="0"/>
        <v>#DIV/0!</v>
      </c>
      <c r="G61" t="e">
        <f t="shared" si="1"/>
        <v>#DIV/0!</v>
      </c>
      <c r="H61">
        <v>0</v>
      </c>
      <c r="M61" t="e">
        <f t="shared" si="2"/>
        <v>#DIV/0!</v>
      </c>
      <c r="Q61">
        <v>13</v>
      </c>
      <c r="R61">
        <v>0</v>
      </c>
      <c r="S61">
        <v>2</v>
      </c>
      <c r="T61">
        <f t="shared" si="3"/>
        <v>1</v>
      </c>
      <c r="U61">
        <f t="shared" si="4"/>
        <v>0.8666666666666667</v>
      </c>
      <c r="X61">
        <v>5</v>
      </c>
      <c r="Y61">
        <v>8</v>
      </c>
      <c r="Z61">
        <v>0</v>
      </c>
      <c r="AA61">
        <f t="shared" si="5"/>
        <v>0.38461538461538464</v>
      </c>
    </row>
    <row r="62" spans="1:27" x14ac:dyDescent="0.35">
      <c r="A62" t="s">
        <v>44</v>
      </c>
      <c r="C62">
        <v>5</v>
      </c>
      <c r="D62">
        <v>0</v>
      </c>
      <c r="E62">
        <v>0</v>
      </c>
      <c r="F62">
        <f t="shared" si="0"/>
        <v>1</v>
      </c>
      <c r="G62">
        <f t="shared" si="1"/>
        <v>1</v>
      </c>
      <c r="H62">
        <v>1</v>
      </c>
      <c r="J62">
        <v>5</v>
      </c>
      <c r="K62">
        <v>0</v>
      </c>
      <c r="L62">
        <v>0</v>
      </c>
      <c r="M62">
        <f t="shared" si="2"/>
        <v>1</v>
      </c>
      <c r="Q62">
        <v>20</v>
      </c>
      <c r="R62">
        <v>4</v>
      </c>
      <c r="S62">
        <v>5</v>
      </c>
      <c r="T62">
        <f t="shared" si="3"/>
        <v>0.83333333333333337</v>
      </c>
      <c r="U62">
        <f t="shared" si="4"/>
        <v>0.8</v>
      </c>
      <c r="X62">
        <v>23</v>
      </c>
      <c r="Y62">
        <v>1</v>
      </c>
      <c r="Z62">
        <v>0</v>
      </c>
      <c r="AA62">
        <f t="shared" si="5"/>
        <v>0.95833333333333337</v>
      </c>
    </row>
    <row r="63" spans="1:27" x14ac:dyDescent="0.35">
      <c r="A63" t="s">
        <v>47</v>
      </c>
      <c r="C63">
        <v>0</v>
      </c>
      <c r="D63">
        <v>16</v>
      </c>
      <c r="E63">
        <v>0</v>
      </c>
      <c r="F63">
        <f t="shared" si="0"/>
        <v>0</v>
      </c>
      <c r="G63" t="e">
        <f t="shared" si="1"/>
        <v>#DIV/0!</v>
      </c>
      <c r="H63">
        <v>1</v>
      </c>
      <c r="J63">
        <v>16</v>
      </c>
      <c r="K63">
        <v>0</v>
      </c>
      <c r="L63">
        <v>0</v>
      </c>
      <c r="M63">
        <f t="shared" si="2"/>
        <v>1</v>
      </c>
      <c r="Q63">
        <v>0</v>
      </c>
      <c r="R63">
        <v>6</v>
      </c>
      <c r="S63">
        <v>0</v>
      </c>
      <c r="T63">
        <f t="shared" si="3"/>
        <v>0</v>
      </c>
      <c r="U63">
        <v>1</v>
      </c>
      <c r="X63">
        <v>1</v>
      </c>
      <c r="Y63">
        <v>5</v>
      </c>
      <c r="Z63">
        <v>0</v>
      </c>
      <c r="AA63">
        <f t="shared" si="5"/>
        <v>0.16666666666666666</v>
      </c>
    </row>
    <row r="64" spans="1:27" x14ac:dyDescent="0.35">
      <c r="A64" t="s">
        <v>48</v>
      </c>
      <c r="C64">
        <v>16</v>
      </c>
      <c r="D64">
        <v>0</v>
      </c>
      <c r="E64">
        <v>0</v>
      </c>
      <c r="F64">
        <f t="shared" si="0"/>
        <v>1</v>
      </c>
      <c r="G64">
        <f t="shared" si="1"/>
        <v>1</v>
      </c>
      <c r="H64">
        <v>1</v>
      </c>
      <c r="J64">
        <v>14</v>
      </c>
      <c r="K64">
        <v>2</v>
      </c>
      <c r="L64">
        <v>0</v>
      </c>
      <c r="M64">
        <f t="shared" si="2"/>
        <v>0.875</v>
      </c>
      <c r="Q64">
        <v>9</v>
      </c>
      <c r="R64">
        <v>6</v>
      </c>
      <c r="S64">
        <v>3</v>
      </c>
      <c r="T64">
        <f t="shared" si="3"/>
        <v>0.6</v>
      </c>
      <c r="U64">
        <f t="shared" si="4"/>
        <v>0.75</v>
      </c>
      <c r="X64">
        <v>15</v>
      </c>
      <c r="Y64">
        <v>0</v>
      </c>
      <c r="Z64">
        <v>0</v>
      </c>
      <c r="AA64">
        <f t="shared" si="5"/>
        <v>1</v>
      </c>
    </row>
    <row r="65" spans="1:28" x14ac:dyDescent="0.35">
      <c r="A65" t="s">
        <v>49</v>
      </c>
      <c r="C65">
        <v>11</v>
      </c>
      <c r="D65">
        <v>0</v>
      </c>
      <c r="E65">
        <v>0</v>
      </c>
      <c r="F65">
        <f t="shared" si="0"/>
        <v>1</v>
      </c>
      <c r="G65">
        <f t="shared" si="1"/>
        <v>1</v>
      </c>
      <c r="H65">
        <v>1</v>
      </c>
      <c r="J65">
        <v>9</v>
      </c>
      <c r="K65">
        <v>2</v>
      </c>
      <c r="L65">
        <v>0</v>
      </c>
      <c r="M65">
        <f t="shared" si="2"/>
        <v>0.81818181818181823</v>
      </c>
      <c r="Q65">
        <v>22</v>
      </c>
      <c r="R65">
        <v>0</v>
      </c>
      <c r="S65">
        <v>3</v>
      </c>
      <c r="T65">
        <f t="shared" si="3"/>
        <v>1</v>
      </c>
      <c r="U65">
        <f t="shared" si="4"/>
        <v>0.88</v>
      </c>
      <c r="X65">
        <v>9</v>
      </c>
      <c r="Y65">
        <v>13</v>
      </c>
      <c r="Z65">
        <v>0</v>
      </c>
      <c r="AA65">
        <f t="shared" si="5"/>
        <v>0.40909090909090912</v>
      </c>
    </row>
    <row r="66" spans="1:28" x14ac:dyDescent="0.35">
      <c r="A66" t="s">
        <v>51</v>
      </c>
      <c r="C66">
        <v>19</v>
      </c>
      <c r="D66">
        <v>0</v>
      </c>
      <c r="E66">
        <v>0</v>
      </c>
      <c r="F66">
        <f t="shared" si="0"/>
        <v>1</v>
      </c>
      <c r="G66">
        <f t="shared" si="1"/>
        <v>1</v>
      </c>
      <c r="H66">
        <v>1</v>
      </c>
      <c r="J66">
        <v>17</v>
      </c>
      <c r="K66">
        <v>2</v>
      </c>
      <c r="L66">
        <v>0</v>
      </c>
      <c r="M66">
        <f t="shared" si="2"/>
        <v>0.89473684210526316</v>
      </c>
      <c r="Q66">
        <v>2</v>
      </c>
      <c r="R66">
        <v>8</v>
      </c>
      <c r="S66">
        <v>3</v>
      </c>
      <c r="T66">
        <f t="shared" si="3"/>
        <v>0.2</v>
      </c>
      <c r="U66">
        <f t="shared" si="4"/>
        <v>0.4</v>
      </c>
      <c r="X66">
        <v>10</v>
      </c>
      <c r="Y66">
        <v>0</v>
      </c>
      <c r="Z66">
        <v>0</v>
      </c>
      <c r="AA66">
        <f t="shared" si="5"/>
        <v>1</v>
      </c>
    </row>
    <row r="67" spans="1:28" x14ac:dyDescent="0.35">
      <c r="A67" t="s">
        <v>52</v>
      </c>
      <c r="C67">
        <v>7</v>
      </c>
      <c r="D67">
        <v>0</v>
      </c>
      <c r="E67">
        <v>0</v>
      </c>
      <c r="F67">
        <f t="shared" ref="F67:F72" si="6">C67/(C67+D67)</f>
        <v>1</v>
      </c>
      <c r="G67">
        <f t="shared" ref="G67:G72" si="7">C67/(C67+E67)</f>
        <v>1</v>
      </c>
      <c r="H67">
        <v>1</v>
      </c>
      <c r="J67">
        <v>7</v>
      </c>
      <c r="K67">
        <v>0</v>
      </c>
      <c r="L67">
        <v>0</v>
      </c>
      <c r="M67">
        <f t="shared" ref="M67:M72" si="8">J67/(J67+K67)</f>
        <v>1</v>
      </c>
      <c r="Q67">
        <v>13</v>
      </c>
      <c r="R67">
        <v>1</v>
      </c>
      <c r="S67">
        <v>8</v>
      </c>
      <c r="T67">
        <f t="shared" ref="T67:T72" si="9">Q67/(Q67+R67)</f>
        <v>0.9285714285714286</v>
      </c>
      <c r="U67">
        <f t="shared" ref="U67:U72" si="10">Q67/(Q67+S67)</f>
        <v>0.61904761904761907</v>
      </c>
      <c r="X67">
        <v>14</v>
      </c>
      <c r="Y67">
        <v>0</v>
      </c>
      <c r="Z67">
        <v>0</v>
      </c>
      <c r="AA67">
        <f t="shared" ref="AA67:AA72" si="11">X67/(X67+Y67)</f>
        <v>1</v>
      </c>
    </row>
    <row r="68" spans="1:28" x14ac:dyDescent="0.35">
      <c r="A68" t="s">
        <v>54</v>
      </c>
      <c r="C68">
        <v>0</v>
      </c>
      <c r="D68">
        <v>6</v>
      </c>
      <c r="E68">
        <v>0</v>
      </c>
      <c r="F68">
        <f t="shared" si="6"/>
        <v>0</v>
      </c>
      <c r="G68" t="e">
        <f>C68/(C68+E68)</f>
        <v>#DIV/0!</v>
      </c>
      <c r="H68">
        <v>1</v>
      </c>
      <c r="J68">
        <v>5</v>
      </c>
      <c r="K68">
        <v>1</v>
      </c>
      <c r="L68">
        <v>0</v>
      </c>
      <c r="M68">
        <f t="shared" si="8"/>
        <v>0.83333333333333337</v>
      </c>
      <c r="Q68">
        <v>0</v>
      </c>
      <c r="R68">
        <v>10</v>
      </c>
      <c r="S68">
        <v>0</v>
      </c>
      <c r="T68">
        <f t="shared" si="9"/>
        <v>0</v>
      </c>
      <c r="U68">
        <v>1</v>
      </c>
      <c r="X68">
        <v>2</v>
      </c>
      <c r="Y68">
        <v>8</v>
      </c>
      <c r="Z68">
        <v>0</v>
      </c>
      <c r="AA68">
        <f t="shared" si="11"/>
        <v>0.2</v>
      </c>
    </row>
    <row r="69" spans="1:28" x14ac:dyDescent="0.35">
      <c r="A69" t="s">
        <v>60</v>
      </c>
      <c r="C69">
        <v>9</v>
      </c>
      <c r="D69">
        <v>0</v>
      </c>
      <c r="E69">
        <v>0</v>
      </c>
      <c r="F69">
        <f t="shared" si="6"/>
        <v>1</v>
      </c>
      <c r="G69">
        <f t="shared" si="7"/>
        <v>1</v>
      </c>
      <c r="H69">
        <v>1</v>
      </c>
      <c r="J69">
        <v>9</v>
      </c>
      <c r="K69">
        <v>0</v>
      </c>
      <c r="L69">
        <v>0</v>
      </c>
      <c r="M69">
        <f t="shared" si="8"/>
        <v>1</v>
      </c>
      <c r="Q69">
        <v>9</v>
      </c>
      <c r="R69">
        <v>1</v>
      </c>
      <c r="S69">
        <v>0</v>
      </c>
      <c r="T69">
        <f t="shared" si="9"/>
        <v>0.9</v>
      </c>
      <c r="U69">
        <f t="shared" si="10"/>
        <v>1</v>
      </c>
      <c r="X69">
        <v>6</v>
      </c>
      <c r="Y69">
        <v>4</v>
      </c>
      <c r="Z69">
        <v>0</v>
      </c>
      <c r="AA69">
        <f t="shared" si="11"/>
        <v>0.6</v>
      </c>
    </row>
    <row r="70" spans="1:28" x14ac:dyDescent="0.35">
      <c r="A70" t="s">
        <v>55</v>
      </c>
      <c r="F70" t="e">
        <f t="shared" si="6"/>
        <v>#DIV/0!</v>
      </c>
      <c r="G70" t="e">
        <f t="shared" si="7"/>
        <v>#DIV/0!</v>
      </c>
      <c r="H70">
        <v>0</v>
      </c>
      <c r="M70" t="e">
        <f t="shared" si="8"/>
        <v>#DIV/0!</v>
      </c>
      <c r="Q70">
        <v>4</v>
      </c>
      <c r="R70">
        <v>1</v>
      </c>
      <c r="S70">
        <v>0</v>
      </c>
      <c r="T70">
        <f t="shared" si="9"/>
        <v>0.8</v>
      </c>
      <c r="U70">
        <f t="shared" si="10"/>
        <v>1</v>
      </c>
      <c r="X70">
        <v>5</v>
      </c>
      <c r="Y70">
        <v>0</v>
      </c>
      <c r="Z70">
        <v>0</v>
      </c>
      <c r="AA70">
        <f t="shared" si="11"/>
        <v>1</v>
      </c>
    </row>
    <row r="71" spans="1:28" x14ac:dyDescent="0.35">
      <c r="A71" t="s">
        <v>56</v>
      </c>
      <c r="C71">
        <v>2</v>
      </c>
      <c r="D71">
        <v>0</v>
      </c>
      <c r="E71">
        <v>0</v>
      </c>
      <c r="F71">
        <f t="shared" si="6"/>
        <v>1</v>
      </c>
      <c r="G71">
        <f t="shared" si="7"/>
        <v>1</v>
      </c>
      <c r="H71">
        <v>1</v>
      </c>
      <c r="J71">
        <v>2</v>
      </c>
      <c r="K71">
        <v>0</v>
      </c>
      <c r="L71">
        <v>0</v>
      </c>
      <c r="M71">
        <f t="shared" si="8"/>
        <v>1</v>
      </c>
      <c r="Q71">
        <v>4</v>
      </c>
      <c r="R71">
        <v>11</v>
      </c>
      <c r="S71">
        <v>1</v>
      </c>
      <c r="T71">
        <f t="shared" si="9"/>
        <v>0.26666666666666666</v>
      </c>
      <c r="U71">
        <f t="shared" si="10"/>
        <v>0.8</v>
      </c>
      <c r="X71">
        <v>1</v>
      </c>
      <c r="Y71">
        <v>14</v>
      </c>
      <c r="Z71">
        <v>0</v>
      </c>
      <c r="AA71">
        <f t="shared" si="11"/>
        <v>6.6666666666666666E-2</v>
      </c>
    </row>
    <row r="72" spans="1:28" x14ac:dyDescent="0.35">
      <c r="A72" t="s">
        <v>59</v>
      </c>
      <c r="C72">
        <v>7</v>
      </c>
      <c r="D72">
        <v>0</v>
      </c>
      <c r="E72">
        <v>0</v>
      </c>
      <c r="F72">
        <f t="shared" si="6"/>
        <v>1</v>
      </c>
      <c r="G72">
        <f t="shared" si="7"/>
        <v>1</v>
      </c>
      <c r="H72">
        <v>1</v>
      </c>
      <c r="J72">
        <v>7</v>
      </c>
      <c r="K72">
        <v>0</v>
      </c>
      <c r="L72">
        <v>0</v>
      </c>
      <c r="M72">
        <f t="shared" si="8"/>
        <v>1</v>
      </c>
      <c r="Q72">
        <v>10</v>
      </c>
      <c r="R72">
        <v>10</v>
      </c>
      <c r="S72">
        <v>0</v>
      </c>
      <c r="T72">
        <f t="shared" si="9"/>
        <v>0.5</v>
      </c>
      <c r="U72">
        <f t="shared" si="10"/>
        <v>1</v>
      </c>
      <c r="X72">
        <v>0</v>
      </c>
      <c r="Y72">
        <v>20</v>
      </c>
      <c r="Z72">
        <v>0</v>
      </c>
      <c r="AA72">
        <f t="shared" si="11"/>
        <v>0</v>
      </c>
    </row>
    <row r="73" spans="1:28" x14ac:dyDescent="0.35">
      <c r="F73" cm="1">
        <f t="array" ref="F73">AVERAGE(IF(ISERROR(F2:F72),"",F2:F72))</f>
        <v>0.8889167409387998</v>
      </c>
      <c r="G73">
        <v>1</v>
      </c>
      <c r="H73">
        <f>SUM(H2:H72)</f>
        <v>59</v>
      </c>
      <c r="M73" cm="1">
        <f t="array" ref="M73">AVERAGE(IF(ISERROR(M2:M72),"",M2:M72))</f>
        <v>0.96852238383391631</v>
      </c>
      <c r="N73">
        <v>1</v>
      </c>
      <c r="T73">
        <f>AVERAGE(T2:T18,T20:T38,T40:T72)</f>
        <v>0.61296806478803301</v>
      </c>
      <c r="U73">
        <f>AVERAGE(U2:U18,U20:U38,U40:U72)</f>
        <v>0.85394196144353673</v>
      </c>
      <c r="V73">
        <v>69</v>
      </c>
      <c r="AA73">
        <f>AVERAGE(AA2:AA18,AA20:AA38,AA40:AA72)</f>
        <v>0.64210583754012274</v>
      </c>
      <c r="AB73">
        <v>1</v>
      </c>
    </row>
  </sheetData>
  <conditionalFormatting sqref="E2:E39 E41:E7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{8D602129-CAF7-45A2-8420-BA7218C51224}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602129-CAF7-45A2-8420-BA7218C51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E2:E39 E41:E78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2021-03-04T01:56:52Z</dcterms:created>
  <dcterms:modified xsi:type="dcterms:W3CDTF">2021-04-01T04:10:20Z</dcterms:modified>
</cp:coreProperties>
</file>