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comments+xml" PartName="/xl/comments/comment1.xml"/>
  <Override ContentType="application/vnd.openxmlformats-officedocument.spreadsheetml.worksheet+xml" PartName="/xl/worksheets/sheet6.xml"/>
  <Override ContentType="application/vnd.openxmlformats-officedocument.spreadsheetml.table+xml" PartName="/xl/tables/table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3" windowHeight="5550" windowWidth="21375" xWindow="-15" yWindow="5490"/>
  </bookViews>
  <sheets>
    <sheet xmlns:r="http://schemas.openxmlformats.org/officeDocument/2006/relationships" name="Summary" sheetId="1" state="visible" r:id="rId1"/>
    <sheet xmlns:r="http://schemas.openxmlformats.org/officeDocument/2006/relationships" name="Summary_by_module" sheetId="2" state="visible" r:id="rId2"/>
    <sheet xmlns:r="http://schemas.openxmlformats.org/officeDocument/2006/relationships" name="Lint" sheetId="3" state="visible" r:id="rId3"/>
    <sheet xmlns:r="http://schemas.openxmlformats.org/officeDocument/2006/relationships" name="CDC" sheetId="4" state="visible" r:id="rId4"/>
    <sheet xmlns:r="http://schemas.openxmlformats.org/officeDocument/2006/relationships" name="auto_dvp_ctrl_tbl" sheetId="5" state="visible" r:id="rId5"/>
    <sheet xmlns:r="http://schemas.openxmlformats.org/officeDocument/2006/relationships" name="CCD" sheetId="6" state="visible" r:id="rId6"/>
  </sheets>
  <definedNames/>
  <calcPr calcId="125725" fullCalcOnLoad="1"/>
</workbook>
</file>

<file path=xl/sharedStrings.xml><?xml version="1.0" encoding="utf-8"?>
<sst xmlns="http://schemas.openxmlformats.org/spreadsheetml/2006/main" uniqueCount="33">
  <si>
    <t>Total</t>
  </si>
  <si>
    <t>Lint</t>
  </si>
  <si>
    <t>N/A</t>
  </si>
  <si>
    <t>CDC</t>
  </si>
  <si>
    <t>auto_dvp_ctrl_tbl</t>
  </si>
  <si>
    <t>CCD</t>
  </si>
  <si>
    <t>Grant.Wang</t>
  </si>
  <si>
    <t>Hsin-chuan</t>
  </si>
  <si>
    <t>Kaitin</t>
  </si>
  <si>
    <t>Taiga</t>
  </si>
  <si>
    <t>Taiga.He</t>
  </si>
  <si>
    <t>Date</t>
  </si>
  <si>
    <t>Item</t>
  </si>
  <si>
    <t>Issue2</t>
  </si>
  <si>
    <t>Issue3</t>
  </si>
  <si>
    <t>Issue4</t>
  </si>
  <si>
    <t>Issue1</t>
  </si>
  <si>
    <t>start</t>
  </si>
  <si>
    <t>end</t>
  </si>
  <si>
    <t>milestone</t>
  </si>
  <si>
    <t>KO</t>
  </si>
  <si>
    <t>TO</t>
  </si>
  <si>
    <t>TDI</t>
  </si>
  <si>
    <t>PFDI</t>
  </si>
  <si>
    <t>FDI</t>
  </si>
  <si>
    <t>Tool</t>
  </si>
  <si>
    <t>Module</t>
  </si>
  <si>
    <t>ALL</t>
  </si>
  <si>
    <t>ToolD</t>
  </si>
  <si>
    <t>total_err</t>
  </si>
  <si>
    <t>sglint_err</t>
  </si>
  <si>
    <t>tbd_err</t>
  </si>
  <si>
    <t>tie_err</t>
  </si>
</sst>
</file>

<file path=xl/styles.xml><?xml version="1.0" encoding="utf-8"?>
<styleSheet xmlns="http://schemas.openxmlformats.org/spreadsheetml/2006/main">
  <numFmts count="3">
    <numFmt formatCode="0_ " numFmtId="164"/>
    <numFmt formatCode="yyyy-mm-dd h:mm:ss" numFmtId="165"/>
    <numFmt formatCode="yyyy/mm/dd" numFmtId="166"/>
  </numFmts>
  <fonts count="13">
    <font>
      <name val="新細明體"/>
      <family val="2"/>
      <color theme="1"/>
      <sz val="11"/>
      <scheme val="minor"/>
    </font>
    <font>
      <name val="新細明體"/>
      <charset val="136"/>
      <family val="2"/>
      <color theme="1"/>
      <sz val="12"/>
      <scheme val="minor"/>
    </font>
    <font>
      <name val="新細明體"/>
      <charset val="136"/>
      <family val="3"/>
      <sz val="9"/>
      <scheme val="minor"/>
    </font>
    <font>
      <name val="新細明體"/>
      <charset val="136"/>
      <family val="2"/>
      <sz val="9"/>
      <scheme val="minor"/>
    </font>
    <font>
      <name val="Arial"/>
      <family val="2"/>
      <color theme="1"/>
      <sz val="12"/>
    </font>
    <font>
      <name val="Arial"/>
      <family val="2"/>
      <sz val="12"/>
    </font>
    <font>
      <name val="Arial"/>
      <family val="2"/>
      <color theme="0"/>
      <sz val="12"/>
    </font>
    <font>
      <name val="Arial"/>
      <family val="2"/>
      <b val="1"/>
      <color theme="1"/>
      <sz val="12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4" tint="-0.249977111117893"/>
      <sz val="12"/>
    </font>
    <font>
      <name val="Arial"/>
      <sz val="12"/>
    </font>
    <font>
      <name val="Arial"/>
      <color rgb="00FFFFFF"/>
      <sz val="12"/>
    </font>
  </fonts>
  <fills count="8">
    <fill>
      <patternFill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00003d79"/>
      </patternFill>
    </fill>
    <fill>
      <patternFill patternType="solid">
        <fgColor rgb="00e8e8d0"/>
      </patternFill>
    </fill>
  </fills>
  <borders count="21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borderId="0" fillId="0" fontId="0" numFmtId="0"/>
    <xf borderId="0" fillId="0" fontId="1" numFmtId="0"/>
  </cellStyleXfs>
  <cellXfs count="70">
    <xf borderId="0" fillId="0" fontId="0" numFmtId="0" pivotButton="0" quotePrefix="0" xfId="0"/>
    <xf applyAlignment="1" borderId="1" fillId="0" fontId="4" numFmtId="14" pivotButton="0" quotePrefix="0" xfId="0">
      <alignment vertical="center"/>
    </xf>
    <xf applyAlignment="1" borderId="2" fillId="0" fontId="4" numFmtId="0" pivotButton="0" quotePrefix="0" xfId="0">
      <alignment vertical="center"/>
    </xf>
    <xf applyAlignment="1" borderId="3" fillId="0" fontId="4" numFmtId="0" pivotButton="0" quotePrefix="0" xfId="0">
      <alignment vertical="center"/>
    </xf>
    <xf applyAlignment="1" borderId="1" fillId="0" fontId="4" numFmtId="14" pivotButton="0" quotePrefix="0" xfId="0">
      <alignment vertical="center"/>
    </xf>
    <xf applyAlignment="1" borderId="2" fillId="0" fontId="4" numFmtId="0" pivotButton="0" quotePrefix="0" xfId="0">
      <alignment vertical="center"/>
    </xf>
    <xf applyAlignment="1" borderId="3" fillId="0" fontId="4" numFmtId="0" pivotButton="0" quotePrefix="0" xfId="0">
      <alignment vertical="center"/>
    </xf>
    <xf applyAlignment="1" borderId="4" fillId="0" fontId="4" numFmtId="14" pivotButton="0" quotePrefix="0" xfId="0">
      <alignment vertical="center"/>
    </xf>
    <xf applyAlignment="1" borderId="5" fillId="0" fontId="4" numFmtId="0" pivotButton="0" quotePrefix="0" xfId="0">
      <alignment vertical="center"/>
    </xf>
    <xf applyAlignment="1" borderId="6" fillId="0" fontId="4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14" pivotButton="0" quotePrefix="0" xfId="0">
      <alignment vertical="center"/>
    </xf>
    <xf applyAlignment="1" borderId="1" fillId="0" fontId="5" numFmtId="0" pivotButton="0" quotePrefix="0" xfId="0">
      <alignment vertical="center"/>
    </xf>
    <xf applyAlignment="1" borderId="2" fillId="0" fontId="5" numFmtId="0" pivotButton="0" quotePrefix="0" xfId="0">
      <alignment vertical="center"/>
    </xf>
    <xf applyAlignment="1" borderId="3" fillId="0" fontId="5" numFmtId="0" pivotButton="0" quotePrefix="0" xfId="0">
      <alignment vertical="center"/>
    </xf>
    <xf applyAlignment="1" borderId="7" fillId="2" fontId="4" numFmtId="0" pivotButton="0" quotePrefix="0" xfId="1">
      <alignment vertical="center"/>
    </xf>
    <xf applyAlignment="1" borderId="8" fillId="2" fontId="6" numFmtId="0" pivotButton="0" quotePrefix="0" xfId="1">
      <alignment vertical="center"/>
    </xf>
    <xf applyAlignment="1" borderId="9" fillId="2" fontId="6" numFmtId="0" pivotButton="0" quotePrefix="0" xfId="1">
      <alignment vertical="center"/>
    </xf>
    <xf applyAlignment="1" borderId="10" fillId="2" fontId="6" numFmtId="0" pivotButton="0" quotePrefix="0" xfId="1">
      <alignment vertical="center"/>
    </xf>
    <xf applyAlignment="1" borderId="11" fillId="2" fontId="6" numFmtId="0" pivotButton="0" quotePrefix="0" xfId="1">
      <alignment vertical="center"/>
    </xf>
    <xf applyAlignment="1" borderId="0" fillId="0" fontId="4" numFmtId="0" pivotButton="0" quotePrefix="0" xfId="1">
      <alignment vertical="center"/>
    </xf>
    <xf applyAlignment="1" borderId="12" fillId="0" fontId="7" numFmtId="0" pivotButton="0" quotePrefix="0" xfId="1">
      <alignment vertical="center"/>
    </xf>
    <xf applyAlignment="1" borderId="12" fillId="3" fontId="4" numFmtId="14" pivotButton="0" quotePrefix="0" xfId="1">
      <alignment horizontal="left" vertical="center"/>
    </xf>
    <xf applyAlignment="1" borderId="13" fillId="3" fontId="4" numFmtId="14" pivotButton="0" quotePrefix="0" xfId="1">
      <alignment horizontal="left" vertical="center"/>
    </xf>
    <xf applyAlignment="1" borderId="14" fillId="3" fontId="4" numFmtId="14" pivotButton="0" quotePrefix="0" xfId="1">
      <alignment horizontal="left" vertical="center"/>
    </xf>
    <xf applyAlignment="1" borderId="8" fillId="4" fontId="4" numFmtId="9" pivotButton="0" quotePrefix="0" xfId="1">
      <alignment horizontal="center" vertical="center"/>
    </xf>
    <xf applyAlignment="1" borderId="9" fillId="4" fontId="4" numFmtId="0" pivotButton="0" quotePrefix="0" xfId="1">
      <alignment horizontal="center" vertical="center"/>
    </xf>
    <xf applyAlignment="1" borderId="9" fillId="4" fontId="4" numFmtId="9" pivotButton="0" quotePrefix="0" xfId="1">
      <alignment horizontal="center" vertical="center"/>
    </xf>
    <xf applyAlignment="1" borderId="9" fillId="4" fontId="4" numFmtId="164" pivotButton="0" quotePrefix="0" xfId="1">
      <alignment horizontal="center" vertical="center"/>
    </xf>
    <xf applyAlignment="1" borderId="11" fillId="4" fontId="4" numFmtId="9" pivotButton="0" quotePrefix="0" xfId="1">
      <alignment horizontal="center" vertical="center"/>
    </xf>
    <xf applyAlignment="1" borderId="8" fillId="0" fontId="4" numFmtId="9" pivotButton="0" quotePrefix="0" xfId="1">
      <alignment horizontal="center" vertical="center"/>
    </xf>
    <xf applyAlignment="1" borderId="9" fillId="0" fontId="4" numFmtId="0" pivotButton="0" quotePrefix="0" xfId="1">
      <alignment horizontal="center" vertical="center"/>
    </xf>
    <xf applyAlignment="1" borderId="8" fillId="0" fontId="4" numFmtId="0" pivotButton="0" quotePrefix="0" xfId="1">
      <alignment horizontal="center" vertical="center"/>
    </xf>
    <xf applyAlignment="1" borderId="11" fillId="0" fontId="4" numFmtId="0" pivotButton="0" quotePrefix="0" xfId="1">
      <alignment horizontal="center" vertical="center"/>
    </xf>
    <xf applyAlignment="1" borderId="8" fillId="4" fontId="4" numFmtId="0" pivotButton="0" quotePrefix="0" xfId="1">
      <alignment horizontal="center" vertical="center"/>
    </xf>
    <xf applyAlignment="1" borderId="11" fillId="4" fontId="4" numFmtId="0" pivotButton="0" quotePrefix="0" xfId="1">
      <alignment horizontal="center" vertical="center"/>
    </xf>
    <xf applyAlignment="1" borderId="8" fillId="0" fontId="4" numFmtId="0" pivotButton="0" quotePrefix="0" xfId="1">
      <alignment vertical="center"/>
    </xf>
    <xf applyAlignment="1" borderId="8" fillId="4" fontId="4" numFmtId="0" pivotButton="0" quotePrefix="0" xfId="1">
      <alignment vertical="center"/>
    </xf>
    <xf applyAlignment="1" borderId="8" fillId="4" fontId="4" numFmtId="164" pivotButton="0" quotePrefix="0" xfId="1">
      <alignment horizontal="center" vertical="center"/>
    </xf>
    <xf applyAlignment="1" borderId="16" fillId="2" fontId="4" numFmtId="0" pivotButton="0" quotePrefix="0" xfId="1">
      <alignment vertical="center"/>
    </xf>
    <xf applyAlignment="1" borderId="13" fillId="5" fontId="10" numFmtId="0" pivotButton="0" quotePrefix="0" xfId="1">
      <alignment vertical="center"/>
    </xf>
    <xf applyAlignment="1" borderId="13" fillId="5" fontId="6" numFmtId="0" pivotButton="0" quotePrefix="0" xfId="1">
      <alignment vertical="center"/>
    </xf>
    <xf applyAlignment="1" borderId="12" fillId="5" fontId="6" numFmtId="0" pivotButton="0" quotePrefix="0" xfId="1">
      <alignment vertical="center"/>
    </xf>
    <xf applyAlignment="1" borderId="14" fillId="5" fontId="6" numFmtId="0" pivotButton="0" quotePrefix="0" xfId="1">
      <alignment vertical="center"/>
    </xf>
    <xf applyAlignment="1" borderId="15" fillId="0" fontId="4" numFmtId="0" pivotButton="0" quotePrefix="0" xfId="1">
      <alignment horizontal="left" vertical="center"/>
    </xf>
    <xf applyAlignment="1" borderId="15" fillId="4" fontId="4" numFmtId="0" pivotButton="0" quotePrefix="0" xfId="1">
      <alignment horizontal="left" vertical="center"/>
    </xf>
    <xf applyAlignment="1" borderId="8" fillId="0" fontId="4" numFmtId="9" pivotButton="0" quotePrefix="0" xfId="1">
      <alignment horizontal="center" vertical="center"/>
    </xf>
    <xf applyAlignment="1" borderId="9" fillId="0" fontId="4" numFmtId="0" pivotButton="0" quotePrefix="0" xfId="1">
      <alignment horizontal="center" vertical="center"/>
    </xf>
    <xf applyAlignment="1" borderId="8" fillId="0" fontId="4" numFmtId="164" pivotButton="0" quotePrefix="0" xfId="1">
      <alignment horizontal="center" vertical="center"/>
    </xf>
    <xf applyAlignment="1" borderId="9" fillId="0" fontId="4" numFmtId="9" pivotButton="0" quotePrefix="0" xfId="1">
      <alignment horizontal="center" vertical="center"/>
    </xf>
    <xf applyAlignment="1" borderId="9" fillId="0" fontId="4" numFmtId="164" pivotButton="0" quotePrefix="0" xfId="1">
      <alignment horizontal="center" vertical="center"/>
    </xf>
    <xf applyAlignment="1" borderId="11" fillId="0" fontId="4" numFmtId="9" pivotButton="0" quotePrefix="0" xfId="1">
      <alignment horizontal="center" vertical="center"/>
    </xf>
    <xf applyAlignment="1" borderId="17" fillId="4" fontId="4" numFmtId="0" pivotButton="0" quotePrefix="0" xfId="1">
      <alignment horizontal="left" vertical="center"/>
    </xf>
    <xf applyAlignment="1" borderId="18" fillId="4" fontId="4" numFmtId="0" pivotButton="0" quotePrefix="0" xfId="1">
      <alignment horizontal="left" vertical="center"/>
    </xf>
    <xf applyAlignment="1" borderId="19" fillId="4" fontId="4" numFmtId="0" pivotButton="0" quotePrefix="0" xfId="1">
      <alignment horizontal="left" vertical="center"/>
    </xf>
    <xf borderId="20" fillId="0" fontId="11" numFmtId="0" pivotButton="0" quotePrefix="0" xfId="0"/>
    <xf borderId="20" fillId="6" fontId="12" numFmtId="166" pivotButton="0" quotePrefix="0" xfId="0"/>
    <xf borderId="20" fillId="7" fontId="11" numFmtId="0" pivotButton="0" quotePrefix="0" xfId="0"/>
    <xf applyAlignment="1" borderId="20" fillId="0" fontId="11" numFmtId="0" pivotButton="0" quotePrefix="0" xfId="0">
      <alignment horizontal="center" vertical="center"/>
    </xf>
    <xf applyAlignment="1" borderId="0" fillId="0" fontId="12" numFmtId="0" pivotButton="0" quotePrefix="0" xfId="0">
      <alignment vertical="center"/>
    </xf>
    <xf applyAlignment="1" borderId="1" fillId="0" fontId="12" numFmtId="0" pivotButton="0" quotePrefix="0" xfId="0">
      <alignment vertical="center"/>
    </xf>
    <xf applyAlignment="1" borderId="2" fillId="0" fontId="12" numFmtId="0" pivotButton="0" quotePrefix="0" xfId="0">
      <alignment vertical="center"/>
    </xf>
    <xf applyAlignment="1" borderId="3" fillId="0" fontId="12" numFmtId="0" pivotButton="0" quotePrefix="0" xfId="0">
      <alignment vertical="center"/>
    </xf>
    <xf applyAlignment="1" borderId="9" fillId="4" fontId="4" numFmtId="164" pivotButton="0" quotePrefix="0" xfId="1">
      <alignment horizontal="center" vertical="center"/>
    </xf>
    <xf applyAlignment="1" borderId="8" fillId="0" fontId="4" numFmtId="164" pivotButton="0" quotePrefix="0" xfId="1">
      <alignment horizontal="center" vertical="center"/>
    </xf>
    <xf applyAlignment="1" borderId="9" fillId="0" fontId="4" numFmtId="164" pivotButton="0" quotePrefix="0" xfId="1">
      <alignment horizontal="center" vertical="center"/>
    </xf>
    <xf applyAlignment="1" borderId="8" fillId="4" fontId="4" numFmtId="164" pivotButton="0" quotePrefix="0" xfId="1">
      <alignment horizontal="center" vertical="center"/>
    </xf>
    <xf borderId="0" fillId="0" fontId="12" numFmtId="0" pivotButton="0" quotePrefix="0" xfId="0"/>
    <xf borderId="0" fillId="0" fontId="11" numFmtId="166" pivotButton="0" quotePrefix="0" xfId="0"/>
    <xf borderId="0" fillId="0" fontId="11" numFmtId="0" pivotButton="0" quotePrefix="0" xfId="0"/>
  </cellXfs>
  <cellStyles count="2">
    <cellStyle builtinId="0" name="一般" xfId="0"/>
    <cellStyle name="一般 2" xfId="1"/>
  </cellStyles>
  <dxfs count="1">
    <dxf>
      <font>
        <color rgb="008e8e8e"/>
      </font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sharedStrings.xml" Type="http://schemas.openxmlformats.org/officeDocument/2006/relationships/sharedStrings"/><Relationship Id="rId8" Target="styles.xml" Type="http://schemas.openxmlformats.org/officeDocument/2006/relationships/styles"/><Relationship Id="rId9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MTK10386</author>
  </authors>
  <commentList>
    <comment authorId="0" ref="C4" shapeId="0">
      <text>
        <t>MTK10386:
[negative ratio]
-10% decrease/day compare to initial value (continue to next check point)</t>
      </text>
    </comment>
    <comment authorId="0" ref="E4" shapeId="0">
      <text>
        <t>MTK10386:
[positive ratio]
compare to 10% of initial value (continue to the next check point)</t>
      </text>
    </comment>
    <comment authorId="0" ref="F4" shapeId="0">
      <text>
        <t>MTK10386:
[Empty in global]
no check for others but UserA in this example</t>
      </text>
    </comment>
    <comment authorId="0" ref="G4" shapeId="0">
      <text>
        <t>MTK10386:
[Absolute value]
compare to the absolute value
(continue to the next checkpoint)</t>
      </text>
    </comment>
    <comment authorId="0" ref="H4" shapeId="0">
      <text>
        <t>MTK10386:
[negative ratio]
-5% decrease/day compare to initial value (continue to next check point)</t>
      </text>
    </comment>
    <comment authorId="0" ref="C5" shapeId="0">
      <text>
        <t>MTK10386:
[overwrite]
user specific constraint will overwrite the global constraint</t>
      </text>
    </comment>
    <comment authorId="0" ref="D5" shapeId="0">
      <text>
        <t>MTK10386:
[Empty in local]
will use global constraint to check the status</t>
      </text>
    </comment>
    <comment authorId="0" ref="E5" shapeId="0">
      <text>
        <t>MTK10386:
[Empty in local]
in this case
will check 10% as global requirement</t>
      </text>
    </comment>
    <comment authorId="0" ref="F5" shapeId="0">
      <text>
        <t>MTK10386:
[Absolute value]
compare to the absolute value
(continue to the next checkpoint)</t>
      </text>
    </comment>
    <comment authorId="0" ref="G5" shapeId="0">
      <text>
        <t>MTK10386:
[Empty in local]
in this case
will check 50 as global requirement</t>
      </text>
    </comment>
    <comment authorId="0" ref="H5" shapeId="0">
      <text>
        <t>MTK10386:
[Empty in local]
in this case
will check 10% as global requirement</t>
      </text>
    </comment>
    <comment authorId="0" ref="C7" shapeId="0">
      <text>
        <t>MTK10386:
[negative ratio]
-10% decrease/day compare to initial value (continue to next check point)</t>
      </text>
    </comment>
    <comment authorId="0" ref="E7" shapeId="0">
      <text>
        <t>MTK10386:
[positive ratio]
compare to 10% of initial value (continue to the next check point)</t>
      </text>
    </comment>
    <comment authorId="0" ref="F7" shapeId="0">
      <text>
        <t>MTK10386:
[Empty in global]
no check for others but UserA in this example</t>
      </text>
    </comment>
    <comment authorId="0" ref="G7" shapeId="0">
      <text>
        <t>MTK10386:
[Absolute value]
compare to the absolute value
(continue to the next checkpoint)</t>
      </text>
    </comment>
    <comment authorId="0" ref="H7" shapeId="0">
      <text>
        <t>MTK10386:
[negative ratio]
-5% decrease/day compare to initial value (continue to next check point)</t>
      </text>
    </comment>
    <comment authorId="0" ref="C8" shapeId="0">
      <text>
        <t>MTK10386:
[negative ratio]
-10% decrease/day compare to initial value (continue to next check point)</t>
      </text>
    </comment>
    <comment authorId="0" ref="E8" shapeId="0">
      <text>
        <t>MTK10386:
[positive ratio]
compare to 10% of initial value (continue to the next check point)</t>
      </text>
    </comment>
    <comment authorId="0" ref="F8" shapeId="0">
      <text>
        <t>MTK10386:
[Empty in global]
no check for others but UserA in this example</t>
      </text>
    </comment>
    <comment authorId="0" ref="G8" shapeId="0">
      <text>
        <t>MTK10386:
[Absolute value]
compare to the absolute value
(continue to the next checkpoint)</t>
      </text>
    </comment>
    <comment authorId="0" ref="H8" shapeId="0">
      <text>
        <t>MTK10386:
[negative ratio]
-5% decrease/day compare to initial value (continue to next check point)</t>
      </text>
    </comment>
  </commentList>
</comments>
</file>

<file path=xl/tables/table1.xml><?xml version="1.0" encoding="utf-8"?>
<table xmlns="http://schemas.openxmlformats.org/spreadsheetml/2006/main" displayName="Table_Lint" headerRowCount="1" id="1" name="Table_Lint" ref="A1:G15">
  <autoFilter ref="A1:G15"/>
  <tableColumns count="7">
    <tableColumn id="1" name="Date"/>
    <tableColumn id="2" name="Item"/>
    <tableColumn id="3" name="Total"/>
    <tableColumn id="4" name="Grant.Wang"/>
    <tableColumn id="5" name="Taiga"/>
    <tableColumn id="6" name="Kaitin"/>
    <tableColumn id="7" name="Hsin-chuan"/>
  </tableColumns>
  <tableStyleInfo name="TableStyleMedium2" showColumnStripes="0" showFirstColumn="0" showLastColumn="0" showRowStripes="0"/>
</table>
</file>

<file path=xl/tables/table2.xml><?xml version="1.0" encoding="utf-8"?>
<table xmlns="http://schemas.openxmlformats.org/spreadsheetml/2006/main" displayName="Table_CDC" headerRowCount="1" id="2" name="Table_CDC" ref="A1:G15">
  <autoFilter ref="A1:G15"/>
  <tableColumns count="7">
    <tableColumn id="1" name="Date"/>
    <tableColumn id="2" name="Item"/>
    <tableColumn id="3" name="Total"/>
    <tableColumn id="4" name="Grant.Wang"/>
    <tableColumn id="5" name="Taiga"/>
    <tableColumn id="6" name="Kaitin"/>
    <tableColumn id="7" name="Hsin-chuan"/>
  </tableColumns>
  <tableStyleInfo name="TableStyleMedium2" showColumnStripes="0" showFirstColumn="0" showLastColumn="0" showRowStripes="0"/>
</table>
</file>

<file path=xl/tables/table3.xml><?xml version="1.0" encoding="utf-8"?>
<table xmlns="http://schemas.openxmlformats.org/spreadsheetml/2006/main" displayName="Table_CCD" headerRowCount="1" id="3" name="Table_CCD" ref="A1:E5">
  <autoFilter ref="A1:E5"/>
  <tableColumns count="5">
    <tableColumn id="1" name="Date"/>
    <tableColumn id="2" name="Item"/>
    <tableColumn id="3" name="Total"/>
    <tableColumn id="4" name="Taiga.He"/>
    <tableColumn id="5" name="Grant.Wang"/>
  </tableColumns>
  <tableStyleInfo name="TableStyleMedium2" showColumnStripes="0" showFirstColumn="0" showLastColumn="0" showRow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/xl/tables/table1.xml" Type="http://schemas.openxmlformats.org/officeDocument/2006/relationships/table"/></Relationships>
</file>

<file path=xl/worksheets/_rels/sheet4.xml.rels><Relationships xmlns="http://schemas.openxmlformats.org/package/2006/relationships"><Relationship Id="rId1" Target="/xl/tables/table2.xml" Type="http://schemas.openxmlformats.org/officeDocument/2006/relationships/table"/></Relationships>
</file>

<file path=xl/worksheets/_rels/sheet5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_rels/sheet6.xml.rels><Relationships xmlns="http://schemas.openxmlformats.org/package/2006/relationships"><Relationship Id="rId1" Target="/xl/tables/table3.xml" Type="http://schemas.openxmlformats.org/officeDocument/2006/relationships/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 outlineLevelCol="0"/>
  <cols>
    <col customWidth="1" max="1" min="1" width="22.8"/>
    <col customWidth="1" max="2" min="2" width="16.8"/>
    <col customWidth="1" max="3" min="3" width="16.8"/>
    <col customWidth="1" max="4" min="4" width="16.8"/>
    <col customWidth="1" max="5" min="5" width="16.8"/>
    <col customWidth="1" max="6" min="6" width="16.8"/>
  </cols>
  <sheetData>
    <row r="1" spans="1:6">
      <c r="A1" s="55" t="s">
        <v>0</v>
      </c>
      <c r="B1" s="56" t="n">
        <v>43161.73611111111</v>
      </c>
      <c r="C1" s="56" t="n">
        <v>43146</v>
      </c>
      <c r="D1" s="56" t="n">
        <v>43144</v>
      </c>
      <c r="E1" s="56" t="n">
        <v>43143</v>
      </c>
      <c r="F1" s="56" t="n">
        <v>43137</v>
      </c>
    </row>
    <row r="2" spans="1:6">
      <c r="A2" s="57" t="s">
        <v>1</v>
      </c>
      <c r="B2" s="58" t="s">
        <v>2</v>
      </c>
      <c r="C2" s="58">
        <f>SUM(Lint!C2,Lint!C3,Lint!C4)</f>
        <v/>
      </c>
      <c r="D2" s="58">
        <f>SUM(Lint!C5,Lint!C6,Lint!C7,Lint!C8)</f>
        <v/>
      </c>
      <c r="E2" s="58">
        <f>SUM(Lint!C9,Lint!C10,Lint!C11,Lint!C12)</f>
        <v/>
      </c>
      <c r="F2" s="58">
        <f>SUM(Lint!C13,Lint!C14,Lint!C15)</f>
        <v/>
      </c>
    </row>
    <row r="3" spans="1:6">
      <c r="A3" s="57" t="s">
        <v>3</v>
      </c>
      <c r="B3" s="58" t="s">
        <v>2</v>
      </c>
      <c r="C3" s="58">
        <f>SUM(CDC!C2,CDC!C3,CDC!C4)</f>
        <v/>
      </c>
      <c r="D3" s="58">
        <f>SUM(CDC!C5,CDC!C6,CDC!C7,CDC!C8)</f>
        <v/>
      </c>
      <c r="E3" s="58">
        <f>SUM(CDC!C9,CDC!C10,CDC!C11,CDC!C12)</f>
        <v/>
      </c>
      <c r="F3" s="58">
        <f>SUM(CDC!C13,CDC!C14,CDC!C15)</f>
        <v/>
      </c>
    </row>
    <row r="4" spans="1:6">
      <c r="A4" s="57" t="s">
        <v>4</v>
      </c>
      <c r="B4" s="58" t="s">
        <v>2</v>
      </c>
      <c r="C4" s="58" t="s">
        <v>2</v>
      </c>
      <c r="D4" s="58" t="s">
        <v>2</v>
      </c>
      <c r="E4" s="58" t="s">
        <v>2</v>
      </c>
      <c r="F4" s="58" t="s">
        <v>2</v>
      </c>
    </row>
    <row r="5" spans="1:6">
      <c r="A5" s="57" t="s">
        <v>5</v>
      </c>
      <c r="B5" s="58">
        <f>SUM(CCD!C2,CCD!C3,CCD!C4,CCD!C5)</f>
        <v/>
      </c>
      <c r="C5" s="58" t="s">
        <v>2</v>
      </c>
      <c r="D5" s="58" t="s">
        <v>2</v>
      </c>
      <c r="E5" s="58" t="s">
        <v>2</v>
      </c>
      <c r="F5" s="58" t="s">
        <v>2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9"/>
  <sheetViews>
    <sheetView workbookViewId="0">
      <selection activeCell="A1" sqref="A1"/>
    </sheetView>
  </sheetViews>
  <sheetFormatPr baseColWidth="8" defaultRowHeight="15" outlineLevelCol="0"/>
  <cols>
    <col customWidth="1" max="1" min="1" width="14.4"/>
    <col customWidth="1" max="2" min="2" width="16.8"/>
    <col customWidth="1" max="3" min="3" width="16.8"/>
    <col customWidth="1" max="4" min="4" width="16.8"/>
    <col customWidth="1" max="5" min="5" width="16.8"/>
    <col customWidth="1" max="6" min="6" width="16.8"/>
  </cols>
  <sheetData>
    <row r="1" spans="1:6">
      <c r="A1" s="55" t="s">
        <v>6</v>
      </c>
      <c r="B1" s="56" t="n">
        <v>43161.73611111111</v>
      </c>
      <c r="C1" s="56" t="n">
        <v>43146</v>
      </c>
      <c r="D1" s="56" t="n">
        <v>43144</v>
      </c>
      <c r="E1" s="56" t="n">
        <v>43143</v>
      </c>
      <c r="F1" s="56" t="n">
        <v>43137</v>
      </c>
    </row>
    <row r="2" spans="1:6">
      <c r="A2" s="57" t="s">
        <v>1</v>
      </c>
      <c r="B2" s="58" t="s">
        <v>2</v>
      </c>
      <c r="C2" s="58" t="n">
        <v>6</v>
      </c>
      <c r="D2" s="58" t="n">
        <v>38</v>
      </c>
      <c r="E2" s="58" t="n">
        <v>22</v>
      </c>
      <c r="F2" s="58" t="n">
        <v>6</v>
      </c>
    </row>
    <row r="3" spans="1:6">
      <c r="A3" s="57" t="s">
        <v>3</v>
      </c>
      <c r="B3" s="58" t="s">
        <v>2</v>
      </c>
      <c r="C3" s="58" t="n">
        <v>6</v>
      </c>
      <c r="D3" s="58" t="n">
        <v>38</v>
      </c>
      <c r="E3" s="58" t="n">
        <v>22</v>
      </c>
      <c r="F3" s="58" t="n">
        <v>6</v>
      </c>
    </row>
    <row r="4" spans="1:6">
      <c r="A4" s="57" t="s">
        <v>5</v>
      </c>
      <c r="B4" s="58" t="n">
        <v>70</v>
      </c>
      <c r="C4" s="58" t="s">
        <v>2</v>
      </c>
      <c r="D4" s="58" t="s">
        <v>2</v>
      </c>
      <c r="E4" s="58" t="s">
        <v>2</v>
      </c>
      <c r="F4" s="58" t="s">
        <v>2</v>
      </c>
    </row>
    <row r="5" spans="1:6"/>
    <row r="6" spans="1:6">
      <c r="A6" s="55" t="s">
        <v>7</v>
      </c>
      <c r="B6" s="56" t="n">
        <v>43146</v>
      </c>
      <c r="C6" s="56" t="n">
        <v>43144</v>
      </c>
      <c r="D6" s="56" t="n">
        <v>43143</v>
      </c>
      <c r="E6" s="56" t="n">
        <v>43137</v>
      </c>
    </row>
    <row r="7" spans="1:6">
      <c r="A7" s="57" t="s">
        <v>1</v>
      </c>
      <c r="B7" s="58" t="n">
        <v>3</v>
      </c>
      <c r="C7" s="58" t="n">
        <v>6</v>
      </c>
      <c r="D7" s="58" t="n">
        <v>6</v>
      </c>
      <c r="E7" s="58" t="n">
        <v>3</v>
      </c>
    </row>
    <row r="8" spans="1:6">
      <c r="A8" s="57" t="s">
        <v>3</v>
      </c>
      <c r="B8" s="58" t="n">
        <v>3</v>
      </c>
      <c r="C8" s="58" t="n">
        <v>6</v>
      </c>
      <c r="D8" s="58" t="n">
        <v>6</v>
      </c>
      <c r="E8" s="58" t="n">
        <v>3</v>
      </c>
    </row>
    <row r="9" spans="1:6"/>
    <row r="10" spans="1:6">
      <c r="A10" s="55" t="s">
        <v>8</v>
      </c>
      <c r="B10" s="56" t="n">
        <v>43146</v>
      </c>
      <c r="C10" s="56" t="n">
        <v>43144</v>
      </c>
      <c r="D10" s="56" t="n">
        <v>43143</v>
      </c>
      <c r="E10" s="56" t="n">
        <v>43137</v>
      </c>
    </row>
    <row r="11" spans="1:6">
      <c r="A11" s="57" t="s">
        <v>1</v>
      </c>
      <c r="B11" s="58" t="n">
        <v>6</v>
      </c>
      <c r="C11" s="58" t="n">
        <v>6</v>
      </c>
      <c r="D11" s="58" t="n">
        <v>6</v>
      </c>
      <c r="E11" s="58" t="n">
        <v>6</v>
      </c>
    </row>
    <row r="12" spans="1:6">
      <c r="A12" s="57" t="s">
        <v>3</v>
      </c>
      <c r="B12" s="58" t="n">
        <v>6</v>
      </c>
      <c r="C12" s="58" t="n">
        <v>6</v>
      </c>
      <c r="D12" s="58" t="n">
        <v>6</v>
      </c>
      <c r="E12" s="58" t="n">
        <v>6</v>
      </c>
    </row>
    <row r="13" spans="1:6"/>
    <row r="14" spans="1:6">
      <c r="A14" s="55" t="s">
        <v>9</v>
      </c>
      <c r="B14" s="56" t="n">
        <v>43146</v>
      </c>
      <c r="C14" s="56" t="n">
        <v>43144</v>
      </c>
      <c r="D14" s="56" t="n">
        <v>43143</v>
      </c>
      <c r="E14" s="56" t="n">
        <v>43137</v>
      </c>
    </row>
    <row r="15" spans="1:6">
      <c r="A15" s="57" t="s">
        <v>1</v>
      </c>
      <c r="B15" s="58" t="n">
        <v>39</v>
      </c>
      <c r="C15" s="58" t="n">
        <v>10</v>
      </c>
      <c r="D15" s="58" t="n">
        <v>10</v>
      </c>
      <c r="E15" s="58" t="n">
        <v>18</v>
      </c>
    </row>
    <row r="16" spans="1:6">
      <c r="A16" s="57" t="s">
        <v>3</v>
      </c>
      <c r="B16" s="58" t="n">
        <v>39</v>
      </c>
      <c r="C16" s="58" t="n">
        <v>10</v>
      </c>
      <c r="D16" s="58" t="n">
        <v>10</v>
      </c>
      <c r="E16" s="58" t="n">
        <v>18</v>
      </c>
    </row>
    <row r="17" spans="1:6"/>
    <row r="18" spans="1:6">
      <c r="A18" s="55" t="s">
        <v>10</v>
      </c>
      <c r="B18" s="56" t="n">
        <v>43161.73611111111</v>
      </c>
    </row>
    <row r="19" spans="1:6">
      <c r="A19" s="57" t="s">
        <v>5</v>
      </c>
      <c r="B19" s="58" t="n">
        <v>50</v>
      </c>
    </row>
  </sheetData>
  <conditionalFormatting sqref="A1:F19">
    <cfRule dxfId="0" operator="containsText" priority="1" stopIfTrue="0" text="N/A" type="containsText">
      <formula>NOT(ISERROR(SEARCH("N/A",A1)))</formula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C1" sqref="C1"/>
    </sheetView>
  </sheetViews>
  <sheetFormatPr baseColWidth="8" defaultRowHeight="15.75" outlineLevelCol="0"/>
  <cols>
    <col bestFit="1" customWidth="1" max="1" min="1" width="16.8"/>
    <col customWidth="1" max="2" min="2" width="9.6"/>
    <col customWidth="1" max="3" min="3" width="8.4"/>
    <col customWidth="1" max="4" min="4" width="14.4"/>
    <col customWidth="1" max="5" min="5" width="8.4"/>
    <col customWidth="1" max="6" min="6" width="9.6"/>
    <col customWidth="1" max="7" min="7" width="14.4"/>
  </cols>
  <sheetData>
    <row r="1" spans="1:7">
      <c r="A1" s="59" t="s">
        <v>11</v>
      </c>
      <c r="B1" s="59" t="s">
        <v>12</v>
      </c>
      <c r="C1" s="59" t="s">
        <v>0</v>
      </c>
      <c r="D1" s="59" t="s">
        <v>6</v>
      </c>
      <c r="E1" s="59" t="s">
        <v>9</v>
      </c>
      <c r="F1" s="59" t="s">
        <v>8</v>
      </c>
      <c r="G1" s="59" t="s">
        <v>7</v>
      </c>
    </row>
    <row r="2" spans="1:7">
      <c r="A2" s="11" t="n">
        <v>43146</v>
      </c>
      <c r="B2" s="10" t="s">
        <v>13</v>
      </c>
      <c r="C2" s="10">
        <f>SUM(D2:G2)</f>
        <v/>
      </c>
      <c r="D2" s="10" t="n">
        <v>3</v>
      </c>
      <c r="E2" s="10" t="n">
        <v>12</v>
      </c>
      <c r="F2" s="10" t="n">
        <v>1</v>
      </c>
      <c r="G2" s="10" t="n">
        <v>2</v>
      </c>
    </row>
    <row r="3" spans="1:7">
      <c r="A3" s="11" t="n">
        <v>43146</v>
      </c>
      <c r="B3" s="10" t="s">
        <v>14</v>
      </c>
      <c r="C3" s="10">
        <f>SUM(D3:G3)</f>
        <v/>
      </c>
      <c r="D3" s="10" t="n">
        <v>2</v>
      </c>
      <c r="E3" s="10" t="n">
        <v>13</v>
      </c>
      <c r="F3" s="10" t="n">
        <v>2</v>
      </c>
      <c r="G3" s="10" t="n">
        <v>1</v>
      </c>
    </row>
    <row r="4" spans="1:7">
      <c r="A4" s="11" t="n">
        <v>43146</v>
      </c>
      <c r="B4" s="10" t="s">
        <v>15</v>
      </c>
      <c r="C4" s="10">
        <f>SUM(D4:G4)</f>
        <v/>
      </c>
      <c r="D4" s="10" t="n">
        <v>1</v>
      </c>
      <c r="E4" s="10" t="n">
        <v>14</v>
      </c>
      <c r="F4" s="10" t="n">
        <v>3</v>
      </c>
      <c r="G4" s="10" t="n">
        <v>0</v>
      </c>
    </row>
    <row r="5" spans="1:7">
      <c r="A5" s="11" t="n">
        <v>43144</v>
      </c>
      <c r="B5" s="10" t="s">
        <v>16</v>
      </c>
      <c r="C5" s="10">
        <f>SUM(D5:G5)</f>
        <v/>
      </c>
      <c r="D5" s="10" t="n">
        <v>8</v>
      </c>
      <c r="E5" s="10" t="n">
        <v>4</v>
      </c>
      <c r="F5" s="10" t="n">
        <v>0</v>
      </c>
      <c r="G5" s="10" t="n">
        <v>3</v>
      </c>
    </row>
    <row r="6" spans="1:7">
      <c r="A6" s="11" t="n">
        <v>43144</v>
      </c>
      <c r="B6" s="10" t="s">
        <v>13</v>
      </c>
      <c r="C6" s="10">
        <f>SUM(D6:G6)</f>
        <v/>
      </c>
      <c r="D6" s="10" t="n">
        <v>9</v>
      </c>
      <c r="E6" s="10" t="n">
        <v>3</v>
      </c>
      <c r="F6" s="10" t="n">
        <v>1</v>
      </c>
      <c r="G6" s="10" t="n">
        <v>2</v>
      </c>
    </row>
    <row r="7" spans="1:7">
      <c r="A7" s="11" t="n">
        <v>43144</v>
      </c>
      <c r="B7" s="10" t="s">
        <v>14</v>
      </c>
      <c r="C7" s="10">
        <f>SUM(D7:G7)</f>
        <v/>
      </c>
      <c r="D7" s="10" t="n">
        <v>10</v>
      </c>
      <c r="E7" s="10" t="n">
        <v>2</v>
      </c>
      <c r="F7" s="10" t="n">
        <v>2</v>
      </c>
      <c r="G7" s="10" t="n">
        <v>1</v>
      </c>
    </row>
    <row r="8" spans="1:7">
      <c r="A8" s="11" t="n">
        <v>43144</v>
      </c>
      <c r="B8" s="10" t="s">
        <v>15</v>
      </c>
      <c r="C8" s="10">
        <f>SUM(D8:G8)</f>
        <v/>
      </c>
      <c r="D8" s="10" t="n">
        <v>11</v>
      </c>
      <c r="E8" s="10" t="n">
        <v>1</v>
      </c>
      <c r="F8" s="10" t="n">
        <v>3</v>
      </c>
      <c r="G8" s="10" t="n">
        <v>0</v>
      </c>
    </row>
    <row r="9" spans="1:7">
      <c r="A9" s="11" t="n">
        <v>43143</v>
      </c>
      <c r="B9" s="10" t="s">
        <v>16</v>
      </c>
      <c r="C9" s="10">
        <f>SUM(D9:G9)</f>
        <v/>
      </c>
      <c r="D9" s="10" t="n">
        <v>4</v>
      </c>
      <c r="E9" s="10" t="n">
        <v>4</v>
      </c>
      <c r="F9" s="10" t="n">
        <v>0</v>
      </c>
      <c r="G9" s="10" t="n">
        <v>3</v>
      </c>
    </row>
    <row r="10" spans="1:7">
      <c r="A10" s="11" t="n">
        <v>43143</v>
      </c>
      <c r="B10" s="10" t="s">
        <v>13</v>
      </c>
      <c r="C10" s="10">
        <f>SUM(D10:G10)</f>
        <v/>
      </c>
      <c r="D10" s="10" t="n">
        <v>5</v>
      </c>
      <c r="E10" s="10" t="n">
        <v>3</v>
      </c>
      <c r="F10" s="10" t="n">
        <v>1</v>
      </c>
      <c r="G10" s="10" t="n">
        <v>2</v>
      </c>
    </row>
    <row r="11" spans="1:7">
      <c r="A11" s="11" t="n">
        <v>43143</v>
      </c>
      <c r="B11" s="10" t="s">
        <v>14</v>
      </c>
      <c r="C11" s="10">
        <f>SUM(D11:G11)</f>
        <v/>
      </c>
      <c r="D11" s="10" t="n">
        <v>6</v>
      </c>
      <c r="E11" s="10" t="n">
        <v>2</v>
      </c>
      <c r="F11" s="10" t="n">
        <v>2</v>
      </c>
      <c r="G11" s="10" t="n">
        <v>1</v>
      </c>
    </row>
    <row r="12" spans="1:7">
      <c r="A12" s="11" t="n">
        <v>43143</v>
      </c>
      <c r="B12" s="10" t="s">
        <v>15</v>
      </c>
      <c r="C12" s="10">
        <f>SUM(D12:G12)</f>
        <v/>
      </c>
      <c r="D12" s="10" t="n">
        <v>7</v>
      </c>
      <c r="E12" s="10" t="n">
        <v>1</v>
      </c>
      <c r="F12" s="10" t="n">
        <v>3</v>
      </c>
      <c r="G12" s="10" t="n">
        <v>0</v>
      </c>
    </row>
    <row r="13" spans="1:7">
      <c r="A13" s="11" t="n">
        <v>43137</v>
      </c>
      <c r="B13" s="10" t="s">
        <v>16</v>
      </c>
      <c r="C13" s="10">
        <f>SUM(D13:G13)</f>
        <v/>
      </c>
      <c r="D13" s="10" t="n">
        <v>1</v>
      </c>
      <c r="E13" s="10" t="n">
        <v>7</v>
      </c>
      <c r="F13" s="10" t="n">
        <v>3</v>
      </c>
      <c r="G13" s="10" t="n">
        <v>0</v>
      </c>
    </row>
    <row r="14" spans="1:7">
      <c r="A14" s="11" t="n">
        <v>43137</v>
      </c>
      <c r="B14" s="10" t="s">
        <v>13</v>
      </c>
      <c r="C14" s="10">
        <f>SUM(D14:G14)</f>
        <v/>
      </c>
      <c r="D14" s="10" t="n">
        <v>2</v>
      </c>
      <c r="E14" s="10" t="n">
        <v>6</v>
      </c>
      <c r="F14" s="10" t="n">
        <v>2</v>
      </c>
      <c r="G14" s="10" t="n">
        <v>1</v>
      </c>
    </row>
    <row r="15" spans="1:7">
      <c r="A15" s="11" t="n">
        <v>43137</v>
      </c>
      <c r="B15" s="10" t="s">
        <v>14</v>
      </c>
      <c r="C15" s="10">
        <f>SUM(D15:G15)</f>
        <v/>
      </c>
      <c r="D15" s="10" t="n">
        <v>3</v>
      </c>
      <c r="E15" s="10" t="n">
        <v>5</v>
      </c>
      <c r="F15" s="10" t="n">
        <v>1</v>
      </c>
      <c r="G15" s="10" t="n">
        <v>2</v>
      </c>
    </row>
  </sheetData>
  <pageMargins bottom="1" footer="0.5" header="0.5" left="0.75" right="0.75" top="1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K5" sqref="K5:K6"/>
    </sheetView>
  </sheetViews>
  <sheetFormatPr baseColWidth="8" defaultRowHeight="15.75" outlineLevelCol="0"/>
  <cols>
    <col customWidth="1" max="1" min="1" width="16.8"/>
    <col customWidth="1" max="2" min="2" width="9.6"/>
    <col customWidth="1" max="3" min="3" width="8.4"/>
    <col customWidth="1" max="4" min="4" width="14.4"/>
    <col customWidth="1" max="5" min="5" width="8.4"/>
    <col customWidth="1" max="6" min="6" width="9.6"/>
    <col customWidth="1" max="7" min="7" width="14.4"/>
  </cols>
  <sheetData>
    <row r="1" spans="1:7">
      <c r="A1" s="60" t="s">
        <v>11</v>
      </c>
      <c r="B1" s="61" t="s">
        <v>12</v>
      </c>
      <c r="C1" s="61" t="s">
        <v>0</v>
      </c>
      <c r="D1" s="61" t="s">
        <v>6</v>
      </c>
      <c r="E1" s="61" t="s">
        <v>9</v>
      </c>
      <c r="F1" s="61" t="s">
        <v>8</v>
      </c>
      <c r="G1" s="62" t="s">
        <v>7</v>
      </c>
    </row>
    <row r="2" spans="1:7">
      <c r="A2" s="4" t="n">
        <v>43146</v>
      </c>
      <c r="B2" s="5" t="s">
        <v>13</v>
      </c>
      <c r="C2" s="5">
        <f>SUM(D2:G2)</f>
        <v/>
      </c>
      <c r="D2" s="5" t="n">
        <v>3</v>
      </c>
      <c r="E2" s="5" t="n">
        <v>12</v>
      </c>
      <c r="F2" s="5" t="n">
        <v>1</v>
      </c>
      <c r="G2" s="6" t="n">
        <v>2</v>
      </c>
    </row>
    <row r="3" spans="1:7">
      <c r="A3" s="4" t="n">
        <v>43146</v>
      </c>
      <c r="B3" s="5" t="s">
        <v>14</v>
      </c>
      <c r="C3" s="5">
        <f>SUM(D3:G3)</f>
        <v/>
      </c>
      <c r="D3" s="5" t="n">
        <v>2</v>
      </c>
      <c r="E3" s="5" t="n">
        <v>13</v>
      </c>
      <c r="F3" s="5" t="n">
        <v>2</v>
      </c>
      <c r="G3" s="6" t="n">
        <v>1</v>
      </c>
    </row>
    <row r="4" spans="1:7">
      <c r="A4" s="4" t="n">
        <v>43146</v>
      </c>
      <c r="B4" s="5" t="s">
        <v>15</v>
      </c>
      <c r="C4" s="5">
        <f>SUM(D4:G4)</f>
        <v/>
      </c>
      <c r="D4" s="5" t="n">
        <v>1</v>
      </c>
      <c r="E4" s="5" t="n">
        <v>14</v>
      </c>
      <c r="F4" s="5" t="n">
        <v>3</v>
      </c>
      <c r="G4" s="6" t="n">
        <v>0</v>
      </c>
    </row>
    <row r="5" spans="1:7">
      <c r="A5" s="4" t="n">
        <v>43144</v>
      </c>
      <c r="B5" s="5" t="s">
        <v>16</v>
      </c>
      <c r="C5" s="5">
        <f>SUM(D5:G5)</f>
        <v/>
      </c>
      <c r="D5" s="5" t="n">
        <v>8</v>
      </c>
      <c r="E5" s="5" t="n">
        <v>4</v>
      </c>
      <c r="F5" s="5" t="n">
        <v>0</v>
      </c>
      <c r="G5" s="6" t="n">
        <v>3</v>
      </c>
    </row>
    <row r="6" spans="1:7">
      <c r="A6" s="4" t="n">
        <v>43144</v>
      </c>
      <c r="B6" s="5" t="s">
        <v>13</v>
      </c>
      <c r="C6" s="5">
        <f>SUM(D6:G6)</f>
        <v/>
      </c>
      <c r="D6" s="5" t="n">
        <v>9</v>
      </c>
      <c r="E6" s="5" t="n">
        <v>3</v>
      </c>
      <c r="F6" s="5" t="n">
        <v>1</v>
      </c>
      <c r="G6" s="6" t="n">
        <v>2</v>
      </c>
    </row>
    <row r="7" spans="1:7">
      <c r="A7" s="4" t="n">
        <v>43144</v>
      </c>
      <c r="B7" s="5" t="s">
        <v>14</v>
      </c>
      <c r="C7" s="5">
        <f>SUM(D7:G7)</f>
        <v/>
      </c>
      <c r="D7" s="5" t="n">
        <v>10</v>
      </c>
      <c r="E7" s="5" t="n">
        <v>2</v>
      </c>
      <c r="F7" s="5" t="n">
        <v>2</v>
      </c>
      <c r="G7" s="6" t="n">
        <v>1</v>
      </c>
    </row>
    <row r="8" spans="1:7">
      <c r="A8" s="4" t="n">
        <v>43144</v>
      </c>
      <c r="B8" s="5" t="s">
        <v>15</v>
      </c>
      <c r="C8" s="5">
        <f>SUM(D8:G8)</f>
        <v/>
      </c>
      <c r="D8" s="5" t="n">
        <v>11</v>
      </c>
      <c r="E8" s="5" t="n">
        <v>1</v>
      </c>
      <c r="F8" s="5" t="n">
        <v>3</v>
      </c>
      <c r="G8" s="6" t="n">
        <v>0</v>
      </c>
    </row>
    <row r="9" spans="1:7">
      <c r="A9" s="4" t="n">
        <v>43143</v>
      </c>
      <c r="B9" s="5" t="s">
        <v>16</v>
      </c>
      <c r="C9" s="5">
        <f>SUM(D9:G9)</f>
        <v/>
      </c>
      <c r="D9" s="5" t="n">
        <v>4</v>
      </c>
      <c r="E9" s="5" t="n">
        <v>4</v>
      </c>
      <c r="F9" s="5" t="n">
        <v>0</v>
      </c>
      <c r="G9" s="6" t="n">
        <v>3</v>
      </c>
    </row>
    <row r="10" spans="1:7">
      <c r="A10" s="4" t="n">
        <v>43143</v>
      </c>
      <c r="B10" s="5" t="s">
        <v>13</v>
      </c>
      <c r="C10" s="5">
        <f>SUM(D10:G10)</f>
        <v/>
      </c>
      <c r="D10" s="5" t="n">
        <v>5</v>
      </c>
      <c r="E10" s="5" t="n">
        <v>3</v>
      </c>
      <c r="F10" s="5" t="n">
        <v>1</v>
      </c>
      <c r="G10" s="6" t="n">
        <v>2</v>
      </c>
    </row>
    <row r="11" spans="1:7">
      <c r="A11" s="4" t="n">
        <v>43143</v>
      </c>
      <c r="B11" s="5" t="s">
        <v>14</v>
      </c>
      <c r="C11" s="5">
        <f>SUM(D11:G11)</f>
        <v/>
      </c>
      <c r="D11" s="5" t="n">
        <v>6</v>
      </c>
      <c r="E11" s="5" t="n">
        <v>2</v>
      </c>
      <c r="F11" s="5" t="n">
        <v>2</v>
      </c>
      <c r="G11" s="6" t="n">
        <v>1</v>
      </c>
    </row>
    <row r="12" spans="1:7">
      <c r="A12" s="4" t="n">
        <v>43143</v>
      </c>
      <c r="B12" s="5" t="s">
        <v>15</v>
      </c>
      <c r="C12" s="5">
        <f>SUM(D12:G12)</f>
        <v/>
      </c>
      <c r="D12" s="5" t="n">
        <v>7</v>
      </c>
      <c r="E12" s="5" t="n">
        <v>1</v>
      </c>
      <c r="F12" s="5" t="n">
        <v>3</v>
      </c>
      <c r="G12" s="6" t="n">
        <v>0</v>
      </c>
    </row>
    <row r="13" spans="1:7">
      <c r="A13" s="4" t="n">
        <v>43137</v>
      </c>
      <c r="B13" s="5" t="s">
        <v>16</v>
      </c>
      <c r="C13" s="5">
        <f>SUM(D13:G13)</f>
        <v/>
      </c>
      <c r="D13" s="5" t="n">
        <v>1</v>
      </c>
      <c r="E13" s="5" t="n">
        <v>7</v>
      </c>
      <c r="F13" s="5" t="n">
        <v>3</v>
      </c>
      <c r="G13" s="6" t="n">
        <v>0</v>
      </c>
    </row>
    <row r="14" spans="1:7">
      <c r="A14" s="4" t="n">
        <v>43137</v>
      </c>
      <c r="B14" s="5" t="s">
        <v>13</v>
      </c>
      <c r="C14" s="5">
        <f>SUM(D14:G14)</f>
        <v/>
      </c>
      <c r="D14" s="5" t="n">
        <v>2</v>
      </c>
      <c r="E14" s="5" t="n">
        <v>6</v>
      </c>
      <c r="F14" s="5" t="n">
        <v>2</v>
      </c>
      <c r="G14" s="6" t="n">
        <v>1</v>
      </c>
    </row>
    <row r="15" spans="1:7">
      <c r="A15" s="7" t="n">
        <v>43137</v>
      </c>
      <c r="B15" s="8" t="s">
        <v>14</v>
      </c>
      <c r="C15" s="8">
        <f>SUM(D15:G15)</f>
        <v/>
      </c>
      <c r="D15" s="8" t="n">
        <v>3</v>
      </c>
      <c r="E15" s="8" t="n">
        <v>5</v>
      </c>
      <c r="F15" s="8" t="n">
        <v>1</v>
      </c>
      <c r="G15" s="9" t="n">
        <v>2</v>
      </c>
    </row>
  </sheetData>
  <pageMargins bottom="0.75" footer="0.3" header="0.3" left="0.7" right="0.7" top="0.7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9"/>
  <sheetViews>
    <sheetView showGridLines="0" tabSelected="1" workbookViewId="0" zoomScaleNormal="100">
      <selection activeCell="A10" sqref="A10:XFD29"/>
    </sheetView>
  </sheetViews>
  <sheetFormatPr baseColWidth="8" defaultRowHeight="15" outlineLevelCol="0"/>
  <cols>
    <col customWidth="1" max="1" min="1" style="20" width="16"/>
    <col customWidth="1" max="2" min="2" style="20" width="12.85546875"/>
    <col bestFit="1" customWidth="1" max="3" min="3" style="20" width="12.7109375"/>
    <col bestFit="1" customWidth="1" max="5" min="4" style="20" width="14.140625"/>
    <col customWidth="1" max="6" min="6" style="20" width="13"/>
    <col bestFit="1" customWidth="1" max="7" min="7" style="20" width="14.140625"/>
    <col bestFit="1" customWidth="1" max="8" min="8" style="20" width="12.28515625"/>
    <col bestFit="1" customWidth="1" max="9" min="9" style="20" width="6.85546875"/>
    <col customWidth="1" max="16384" min="10" style="20" width="9.140625"/>
  </cols>
  <sheetData>
    <row r="1" spans="1:8">
      <c r="A1" s="15" t="n"/>
      <c r="B1" s="15" t="n"/>
      <c r="C1" s="16" t="s">
        <v>17</v>
      </c>
      <c r="D1" s="17" t="s">
        <v>18</v>
      </c>
      <c r="E1" s="18" t="s">
        <v>19</v>
      </c>
      <c r="F1" s="17" t="n"/>
      <c r="G1" s="17" t="n"/>
      <c r="H1" s="19" t="n"/>
    </row>
    <row r="2" spans="1:8">
      <c r="A2" s="39" t="n"/>
      <c r="B2" s="39" t="n"/>
      <c r="C2" s="42" t="s">
        <v>20</v>
      </c>
      <c r="D2" s="41" t="s">
        <v>21</v>
      </c>
      <c r="E2" s="41" t="s">
        <v>22</v>
      </c>
      <c r="F2" s="40" t="n"/>
      <c r="G2" s="41" t="s">
        <v>23</v>
      </c>
      <c r="H2" s="43" t="s">
        <v>24</v>
      </c>
    </row>
    <row customHeight="1" ht="15.75" r="3" spans="1:8">
      <c r="A3" s="21" t="s">
        <v>25</v>
      </c>
      <c r="B3" s="21" t="s">
        <v>26</v>
      </c>
      <c r="C3" s="22" t="n">
        <v>43162</v>
      </c>
      <c r="D3" s="23" t="n">
        <v>43271</v>
      </c>
      <c r="E3" s="22" t="n">
        <v>43169</v>
      </c>
      <c r="F3" s="23" t="n">
        <v>43179</v>
      </c>
      <c r="G3" s="23" t="n">
        <v>43200</v>
      </c>
      <c r="H3" s="24" t="n">
        <v>43230</v>
      </c>
    </row>
    <row r="4" spans="1:8">
      <c r="A4" s="52" t="s">
        <v>3</v>
      </c>
      <c r="B4" s="37" t="s">
        <v>27</v>
      </c>
      <c r="C4" s="25" t="n">
        <v>-0.1</v>
      </c>
      <c r="D4" s="26" t="n">
        <v>0</v>
      </c>
      <c r="E4" s="25" t="n">
        <v>0.1</v>
      </c>
      <c r="F4" s="27" t="n"/>
      <c r="G4" s="63" t="n">
        <v>50</v>
      </c>
      <c r="H4" s="29" t="n">
        <v>-0.05</v>
      </c>
    </row>
    <row r="5" spans="1:8">
      <c r="B5" s="36" t="s">
        <v>6</v>
      </c>
      <c r="C5" s="46" t="n">
        <v>-0.05</v>
      </c>
      <c r="D5" s="47" t="n"/>
      <c r="E5" s="32" t="n"/>
      <c r="F5" s="47" t="n">
        <v>100</v>
      </c>
      <c r="G5" s="47" t="n"/>
      <c r="H5" s="33" t="n"/>
    </row>
    <row r="6" spans="1:8">
      <c r="B6" s="37" t="s">
        <v>9</v>
      </c>
      <c r="C6" s="25" t="n"/>
      <c r="D6" s="26" t="n"/>
      <c r="E6" s="34" t="n"/>
      <c r="F6" s="26" t="n"/>
      <c r="G6" s="26" t="n"/>
      <c r="H6" s="35" t="n"/>
    </row>
    <row r="7" spans="1:8">
      <c r="A7" s="44" t="s">
        <v>1</v>
      </c>
      <c r="B7" s="36" t="n"/>
      <c r="C7" s="46" t="n">
        <v>-0.2</v>
      </c>
      <c r="D7" s="47" t="n">
        <v>0</v>
      </c>
      <c r="E7" s="64" t="n">
        <v>1000</v>
      </c>
      <c r="F7" s="49" t="n"/>
      <c r="G7" s="65" t="n">
        <v>-100</v>
      </c>
      <c r="H7" s="51" t="n">
        <v>-0.05</v>
      </c>
    </row>
    <row r="8" spans="1:8">
      <c r="A8" s="45" t="s">
        <v>5</v>
      </c>
      <c r="B8" s="37" t="n"/>
      <c r="C8" s="25" t="n"/>
      <c r="D8" s="26" t="n"/>
      <c r="E8" s="66" t="n"/>
      <c r="F8" s="27" t="n"/>
      <c r="G8" s="63" t="n"/>
      <c r="H8" s="29" t="n"/>
    </row>
    <row r="9" spans="1:8">
      <c r="A9" s="44" t="s">
        <v>28</v>
      </c>
      <c r="B9" s="36" t="n"/>
      <c r="C9" s="32" t="n"/>
      <c r="D9" s="47" t="n"/>
      <c r="E9" s="32" t="n"/>
      <c r="F9" s="47" t="n"/>
      <c r="G9" s="47" t="n"/>
      <c r="H9" s="33" t="n"/>
    </row>
  </sheetData>
  <mergeCells count="1">
    <mergeCell ref="A4:A6"/>
  </mergeCells>
  <pageMargins bottom="0.75" footer="0.3" header="0.3" left="0.7" right="0.7" top="0.75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 outlineLevelCol="0"/>
  <cols>
    <col customWidth="1" max="1" min="1" width="16.8"/>
    <col customWidth="1" max="2" min="2" width="14.4"/>
    <col customWidth="1" max="3" min="3" width="8.4"/>
    <col customWidth="1" max="4" min="4" width="12"/>
    <col customWidth="1" max="5" min="5" width="14.4"/>
  </cols>
  <sheetData>
    <row r="1" spans="1:5">
      <c r="A1" s="67" t="s">
        <v>11</v>
      </c>
      <c r="B1" s="67" t="s">
        <v>12</v>
      </c>
      <c r="C1" s="67" t="s">
        <v>0</v>
      </c>
      <c r="D1" s="67" t="s">
        <v>10</v>
      </c>
      <c r="E1" s="67" t="s">
        <v>6</v>
      </c>
    </row>
    <row r="2" spans="1:5">
      <c r="A2" s="68" t="n">
        <v>43161.73611111111</v>
      </c>
      <c r="B2" s="69" t="s">
        <v>29</v>
      </c>
      <c r="C2" s="69">
        <f>SUM(D2:E2)</f>
        <v/>
      </c>
      <c r="D2" s="69" t="n">
        <v>25</v>
      </c>
      <c r="E2" s="69" t="n">
        <v>67</v>
      </c>
    </row>
    <row r="3" spans="1:5">
      <c r="A3" s="68" t="n">
        <v>43161.73611111111</v>
      </c>
      <c r="B3" s="69" t="s">
        <v>30</v>
      </c>
      <c r="C3" s="69">
        <f>SUM(D3:E3)</f>
        <v/>
      </c>
      <c r="D3" s="69" t="n">
        <v>0</v>
      </c>
      <c r="E3" s="69" t="n">
        <v>3</v>
      </c>
    </row>
    <row r="4" spans="1:5">
      <c r="A4" s="68" t="n">
        <v>43161.73611111111</v>
      </c>
      <c r="B4" s="69" t="s">
        <v>31</v>
      </c>
      <c r="C4" s="69">
        <f>SUM(D4:E4)</f>
        <v/>
      </c>
      <c r="D4" s="69" t="n">
        <v>0</v>
      </c>
      <c r="E4" s="69" t="n">
        <v>0</v>
      </c>
    </row>
    <row r="5" spans="1:5">
      <c r="A5" s="68" t="n">
        <v>43161.73611111111</v>
      </c>
      <c r="B5" s="69" t="s">
        <v>32</v>
      </c>
      <c r="C5" s="69">
        <f>SUM(D5:E5)</f>
        <v/>
      </c>
      <c r="D5" s="69" t="n">
        <v>25</v>
      </c>
      <c r="E5" s="69" t="n">
        <v>0</v>
      </c>
    </row>
  </sheetData>
  <pageMargins bottom="1" footer="0.5" header="0.5" left="0.75" right="0.75" top="1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2018-02-08T13:52:13Z</dcterms:created>
  <dcterms:modified xmlns:dcterms="http://purl.org/dc/terms/" xmlns:xsi="http://www.w3.org/2001/XMLSchema-instance" xsi:type="dcterms:W3CDTF">2018-03-02T08:25:28Z</dcterms:modified>
  <cp:lastModifiedBy>MTK10386</cp:lastModifiedBy>
</cp:coreProperties>
</file>