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50" i="1"/>
  <c r="F21"/>
  <c r="D21"/>
  <c r="F20"/>
  <c r="D20"/>
  <c r="F19"/>
  <c r="D19"/>
  <c r="F18"/>
  <c r="D18"/>
  <c r="F17"/>
  <c r="D17"/>
  <c r="F16"/>
  <c r="D16"/>
  <c r="F15"/>
  <c r="D15"/>
  <c r="F14"/>
  <c r="D14"/>
  <c r="T11"/>
  <c r="T10"/>
  <c r="T9"/>
  <c r="T8"/>
  <c r="T7"/>
  <c r="T6"/>
  <c r="T5"/>
  <c r="T4"/>
  <c r="R11"/>
  <c r="R10"/>
  <c r="R9"/>
  <c r="R8"/>
  <c r="R7"/>
  <c r="R6"/>
  <c r="R5"/>
  <c r="R4"/>
  <c r="M5"/>
  <c r="M6"/>
  <c r="M7"/>
  <c r="M8"/>
  <c r="M9"/>
  <c r="M10"/>
  <c r="M11"/>
  <c r="M4"/>
  <c r="K5"/>
  <c r="K6"/>
  <c r="K7"/>
  <c r="K8"/>
  <c r="K9"/>
  <c r="K10"/>
  <c r="K11"/>
  <c r="K4"/>
  <c r="F5"/>
  <c r="F6"/>
  <c r="F7"/>
  <c r="F8"/>
  <c r="F9"/>
  <c r="F4"/>
  <c r="D5"/>
  <c r="D6"/>
  <c r="D7"/>
  <c r="D8"/>
  <c r="D9"/>
  <c r="D4"/>
</calcChain>
</file>

<file path=xl/sharedStrings.xml><?xml version="1.0" encoding="utf-8"?>
<sst xmlns="http://schemas.openxmlformats.org/spreadsheetml/2006/main" count="59" uniqueCount="23">
  <si>
    <t>Rate</t>
    <phoneticPr fontId="1" type="noConversion"/>
  </si>
  <si>
    <t>M</t>
    <phoneticPr fontId="1" type="noConversion"/>
  </si>
  <si>
    <t>N</t>
    <phoneticPr fontId="1" type="noConversion"/>
  </si>
  <si>
    <t>European</t>
    <phoneticPr fontId="1" type="noConversion"/>
  </si>
  <si>
    <t>American</t>
    <phoneticPr fontId="1" type="noConversion"/>
  </si>
  <si>
    <t>Cputime</t>
    <phoneticPr fontId="1" type="noConversion"/>
  </si>
  <si>
    <t>delta</t>
    <phoneticPr fontId="1" type="noConversion"/>
  </si>
  <si>
    <t>Gamma</t>
    <phoneticPr fontId="1" type="noConversion"/>
  </si>
  <si>
    <t>price</t>
    <phoneticPr fontId="1" type="noConversion"/>
  </si>
  <si>
    <t>relative error</t>
    <phoneticPr fontId="1" type="noConversion"/>
  </si>
  <si>
    <t>gamma</t>
    <phoneticPr fontId="1" type="noConversion"/>
  </si>
  <si>
    <t>Option Price</t>
    <phoneticPr fontId="1" type="noConversion"/>
  </si>
  <si>
    <t xml:space="preserve">Delta </t>
    <phoneticPr fontId="1" type="noConversion"/>
  </si>
  <si>
    <t xml:space="preserve">European </t>
    <phoneticPr fontId="1" type="noConversion"/>
  </si>
  <si>
    <t xml:space="preserve">American </t>
    <phoneticPr fontId="1" type="noConversion"/>
  </si>
  <si>
    <t xml:space="preserve">M </t>
    <phoneticPr fontId="1" type="noConversion"/>
  </si>
  <si>
    <t>N</t>
    <phoneticPr fontId="1" type="noConversion"/>
  </si>
  <si>
    <t>Delta</t>
    <phoneticPr fontId="1" type="noConversion"/>
  </si>
  <si>
    <t>Gamma</t>
    <phoneticPr fontId="1" type="noConversion"/>
  </si>
  <si>
    <t>Vega</t>
    <phoneticPr fontId="1" type="noConversion"/>
  </si>
  <si>
    <t>Related Error</t>
    <phoneticPr fontId="1" type="noConversion"/>
  </si>
  <si>
    <t>S</t>
    <phoneticPr fontId="1" type="noConversion"/>
  </si>
  <si>
    <t>Steps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</si>
</sst>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0.0000000_ "/>
    <numFmt numFmtId="177" formatCode="0.000000_ "/>
    <numFmt numFmtId="178" formatCode="0.00000_ "/>
    <numFmt numFmtId="179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topLeftCell="D16" workbookViewId="0">
      <selection activeCell="G26" sqref="G26"/>
    </sheetView>
  </sheetViews>
  <sheetFormatPr defaultRowHeight="14.4"/>
  <cols>
    <col min="1" max="1" width="10" customWidth="1"/>
    <col min="2" max="2" width="5.77734375" customWidth="1"/>
    <col min="3" max="3" width="12.77734375" bestFit="1" customWidth="1"/>
    <col min="4" max="4" width="16.109375" bestFit="1" customWidth="1"/>
    <col min="5" max="5" width="15" bestFit="1" customWidth="1"/>
    <col min="6" max="6" width="14.33203125" customWidth="1"/>
    <col min="7" max="8" width="12.77734375" bestFit="1" customWidth="1"/>
    <col min="10" max="10" width="11.5546875" customWidth="1"/>
    <col min="11" max="11" width="14.109375" customWidth="1"/>
    <col min="12" max="15" width="12.77734375" bestFit="1" customWidth="1"/>
    <col min="16" max="16" width="16" customWidth="1"/>
    <col min="17" max="17" width="13.33203125" customWidth="1"/>
    <col min="18" max="18" width="13.109375" customWidth="1"/>
    <col min="19" max="19" width="12.33203125" customWidth="1"/>
    <col min="20" max="20" width="12.109375" customWidth="1"/>
  </cols>
  <sheetData>
    <row r="1" spans="1:20">
      <c r="A1" t="s">
        <v>5</v>
      </c>
      <c r="H1" s="1" t="s">
        <v>8</v>
      </c>
      <c r="O1" t="s">
        <v>6</v>
      </c>
    </row>
    <row r="2" spans="1:20">
      <c r="A2" s="1" t="s">
        <v>1</v>
      </c>
      <c r="B2" s="1" t="s">
        <v>2</v>
      </c>
      <c r="C2" s="1" t="s">
        <v>3</v>
      </c>
      <c r="D2" s="1" t="s">
        <v>0</v>
      </c>
      <c r="E2" s="1" t="s">
        <v>4</v>
      </c>
      <c r="F2" s="1" t="s">
        <v>0</v>
      </c>
      <c r="H2" s="1" t="s">
        <v>1</v>
      </c>
      <c r="I2" s="1" t="s">
        <v>2</v>
      </c>
      <c r="J2" s="1" t="s">
        <v>3</v>
      </c>
      <c r="K2" s="1" t="s">
        <v>9</v>
      </c>
      <c r="L2" s="1" t="s">
        <v>4</v>
      </c>
      <c r="M2" s="1" t="s">
        <v>0</v>
      </c>
      <c r="O2" s="1" t="s">
        <v>1</v>
      </c>
      <c r="P2" s="1" t="s">
        <v>2</v>
      </c>
      <c r="Q2" s="1" t="s">
        <v>3</v>
      </c>
      <c r="R2" s="1" t="s">
        <v>0</v>
      </c>
      <c r="S2" s="1" t="s">
        <v>4</v>
      </c>
      <c r="T2" s="1" t="s">
        <v>0</v>
      </c>
    </row>
    <row r="3" spans="1:20">
      <c r="A3" s="1">
        <v>16</v>
      </c>
      <c r="B3" s="1">
        <v>8</v>
      </c>
      <c r="C3" s="2">
        <v>1.4855774728835399E-3</v>
      </c>
      <c r="D3" s="2"/>
      <c r="E3" s="2">
        <v>1.1498289001815099E-3</v>
      </c>
      <c r="F3" s="2"/>
      <c r="H3" s="1">
        <v>16</v>
      </c>
      <c r="I3" s="1">
        <v>160</v>
      </c>
      <c r="J3" s="2">
        <v>0.43941752132900203</v>
      </c>
      <c r="K3" s="2"/>
      <c r="L3" s="2">
        <v>0.462335523166721</v>
      </c>
      <c r="M3" s="2"/>
      <c r="O3" s="1">
        <v>16</v>
      </c>
      <c r="P3" s="1">
        <v>160</v>
      </c>
      <c r="Q3" s="2">
        <v>-0.44904672308831101</v>
      </c>
      <c r="R3" s="2"/>
      <c r="S3" s="2">
        <v>-0.49449397958058</v>
      </c>
      <c r="T3" s="2"/>
    </row>
    <row r="4" spans="1:20">
      <c r="A4" s="1">
        <v>32</v>
      </c>
      <c r="B4" s="1">
        <v>16</v>
      </c>
      <c r="C4" s="2">
        <v>2.4433405956678202E-3</v>
      </c>
      <c r="D4" s="3">
        <f>C4/C3</f>
        <v>1.6447076239822351</v>
      </c>
      <c r="E4" s="2">
        <v>2.1383811933882498E-3</v>
      </c>
      <c r="F4" s="3">
        <f>E4/E3</f>
        <v>1.8597386037615586</v>
      </c>
      <c r="H4" s="1">
        <v>32</v>
      </c>
      <c r="I4" s="1">
        <v>160</v>
      </c>
      <c r="J4" s="2">
        <v>0.73987158736894998</v>
      </c>
      <c r="K4" s="6">
        <f>J4-J3</f>
        <v>0.30045406603994795</v>
      </c>
      <c r="L4" s="2">
        <v>0.79642530190206595</v>
      </c>
      <c r="M4" s="6">
        <f>L4-L3</f>
        <v>0.33408977873534496</v>
      </c>
      <c r="O4" s="1">
        <v>32</v>
      </c>
      <c r="P4" s="1">
        <v>160</v>
      </c>
      <c r="Q4" s="2">
        <v>-0.40498789475080099</v>
      </c>
      <c r="R4" s="6">
        <f>Q4-Q3</f>
        <v>4.4058828337510014E-2</v>
      </c>
      <c r="S4" s="2">
        <v>-0.45305662824170501</v>
      </c>
      <c r="T4" s="6">
        <f>S4-S3</f>
        <v>4.1437351338874995E-2</v>
      </c>
    </row>
    <row r="5" spans="1:20">
      <c r="A5" s="1">
        <v>64</v>
      </c>
      <c r="B5" s="1">
        <v>32</v>
      </c>
      <c r="C5" s="2">
        <v>5.9965574775165701E-3</v>
      </c>
      <c r="D5" s="3">
        <f t="shared" ref="D5:D9" si="0">C5/C4</f>
        <v>2.4542454245424494</v>
      </c>
      <c r="E5" s="2">
        <v>5.5710071577490501E-3</v>
      </c>
      <c r="F5" s="3">
        <f t="shared" ref="F5:F9" si="1">E5/E4</f>
        <v>2.6052451148440139</v>
      </c>
      <c r="H5" s="1">
        <v>64</v>
      </c>
      <c r="I5" s="1">
        <v>160</v>
      </c>
      <c r="J5" s="2">
        <v>0.84178652621198702</v>
      </c>
      <c r="K5" s="6">
        <f t="shared" ref="K5:K11" si="2">J5-J4</f>
        <v>0.10191493884303704</v>
      </c>
      <c r="L5" s="2">
        <v>0.89205305445546001</v>
      </c>
      <c r="M5" s="6">
        <f t="shared" ref="M5:M11" si="3">L5-L4</f>
        <v>9.5627752553394063E-2</v>
      </c>
      <c r="O5" s="1">
        <v>64</v>
      </c>
      <c r="P5" s="1">
        <v>160</v>
      </c>
      <c r="Q5" s="2">
        <v>-0.381299216385451</v>
      </c>
      <c r="R5" s="6">
        <f t="shared" ref="R5:R11" si="4">Q5-Q4</f>
        <v>2.3688678365349991E-2</v>
      </c>
      <c r="S5" s="2">
        <v>-0.41630560589133297</v>
      </c>
      <c r="T5" s="6">
        <f t="shared" ref="T5:T11" si="5">S5-S4</f>
        <v>3.6751022350372031E-2</v>
      </c>
    </row>
    <row r="6" spans="1:20">
      <c r="A6" s="1">
        <v>128</v>
      </c>
      <c r="B6" s="1">
        <v>64</v>
      </c>
      <c r="C6" s="2">
        <v>1.9255327259558599E-2</v>
      </c>
      <c r="D6" s="3">
        <f t="shared" si="0"/>
        <v>3.211063569682159</v>
      </c>
      <c r="E6" s="2">
        <v>1.58611877582258E-2</v>
      </c>
      <c r="F6" s="3">
        <f t="shared" si="1"/>
        <v>2.8470952036318096</v>
      </c>
      <c r="H6" s="1">
        <v>128</v>
      </c>
      <c r="I6" s="1">
        <v>160</v>
      </c>
      <c r="J6" s="2">
        <v>0.86268418931616297</v>
      </c>
      <c r="K6" s="6">
        <f t="shared" si="2"/>
        <v>2.0897663104175956E-2</v>
      </c>
      <c r="L6" s="2">
        <v>0.91318040014067203</v>
      </c>
      <c r="M6" s="6">
        <f t="shared" si="3"/>
        <v>2.1127345685212018E-2</v>
      </c>
      <c r="O6" s="1">
        <v>128</v>
      </c>
      <c r="P6" s="1">
        <v>160</v>
      </c>
      <c r="Q6" s="2">
        <v>-0.37676294219544898</v>
      </c>
      <c r="R6" s="6">
        <f t="shared" si="4"/>
        <v>4.5362741900020209E-3</v>
      </c>
      <c r="S6" s="2">
        <v>-0.40906255223389398</v>
      </c>
      <c r="T6" s="6">
        <f t="shared" si="5"/>
        <v>7.2430536574389914E-3</v>
      </c>
    </row>
    <row r="7" spans="1:20">
      <c r="A7" s="1">
        <v>256</v>
      </c>
      <c r="B7" s="1">
        <v>128</v>
      </c>
      <c r="C7" s="2">
        <v>6.39787965246357E-2</v>
      </c>
      <c r="D7" s="3">
        <f t="shared" si="0"/>
        <v>3.3226543315630108</v>
      </c>
      <c r="E7" s="2">
        <v>5.2948576220790598E-2</v>
      </c>
      <c r="F7" s="3">
        <f t="shared" si="1"/>
        <v>3.3382478681857126</v>
      </c>
      <c r="H7" s="1">
        <v>256</v>
      </c>
      <c r="I7" s="1">
        <v>160</v>
      </c>
      <c r="J7" s="2">
        <v>0.86771539091569105</v>
      </c>
      <c r="K7" s="6">
        <f t="shared" si="2"/>
        <v>5.031201599528079E-3</v>
      </c>
      <c r="L7" s="2">
        <v>0.91877375774551695</v>
      </c>
      <c r="M7" s="6">
        <f t="shared" si="3"/>
        <v>5.5933576048449174E-3</v>
      </c>
      <c r="O7" s="1">
        <v>256</v>
      </c>
      <c r="P7" s="1">
        <v>160</v>
      </c>
      <c r="Q7" s="2">
        <v>-0.37570372119574502</v>
      </c>
      <c r="R7" s="6">
        <f t="shared" si="4"/>
        <v>1.0592209997039581E-3</v>
      </c>
      <c r="S7" s="2">
        <v>-0.40777923087159501</v>
      </c>
      <c r="T7" s="6">
        <f t="shared" si="5"/>
        <v>1.2833213622989725E-3</v>
      </c>
    </row>
    <row r="8" spans="1:20">
      <c r="A8" s="1">
        <v>512</v>
      </c>
      <c r="B8" s="1">
        <v>256</v>
      </c>
      <c r="C8" s="2">
        <v>0.253020637541089</v>
      </c>
      <c r="D8" s="3">
        <f t="shared" si="0"/>
        <v>3.9547576898177628</v>
      </c>
      <c r="E8" s="2">
        <v>0.202332499582147</v>
      </c>
      <c r="F8" s="3">
        <f t="shared" si="1"/>
        <v>3.8213019881486416</v>
      </c>
      <c r="H8" s="1">
        <v>512</v>
      </c>
      <c r="I8" s="1">
        <v>160</v>
      </c>
      <c r="J8" s="2">
        <v>0.86896265783677995</v>
      </c>
      <c r="K8" s="6">
        <f t="shared" si="2"/>
        <v>1.2472669210888965E-3</v>
      </c>
      <c r="L8" s="2">
        <v>0.92023277458083197</v>
      </c>
      <c r="M8" s="6">
        <f t="shared" si="3"/>
        <v>1.459016835315019E-3</v>
      </c>
      <c r="O8" s="1">
        <v>512</v>
      </c>
      <c r="P8" s="1">
        <v>160</v>
      </c>
      <c r="Q8" s="2">
        <v>-0.375442770283966</v>
      </c>
      <c r="R8" s="6">
        <f t="shared" si="4"/>
        <v>2.6095091177902319E-4</v>
      </c>
      <c r="S8" s="2">
        <v>-0.40745411490532502</v>
      </c>
      <c r="T8" s="6">
        <f t="shared" si="5"/>
        <v>3.2511596626999539E-4</v>
      </c>
    </row>
    <row r="9" spans="1:20">
      <c r="A9" s="1">
        <v>1024</v>
      </c>
      <c r="B9" s="1">
        <v>512</v>
      </c>
      <c r="C9" s="2">
        <v>1.34875846335649</v>
      </c>
      <c r="D9" s="3">
        <f t="shared" si="0"/>
        <v>5.3306262938234035</v>
      </c>
      <c r="E9" s="2">
        <v>1.46707244838416</v>
      </c>
      <c r="F9" s="3">
        <f t="shared" si="1"/>
        <v>7.2507998043513942</v>
      </c>
      <c r="H9" s="1">
        <v>1024</v>
      </c>
      <c r="I9" s="1">
        <v>160</v>
      </c>
      <c r="J9" s="2">
        <v>0.869273834729963</v>
      </c>
      <c r="K9" s="6">
        <f t="shared" si="2"/>
        <v>3.1117689318305164E-4</v>
      </c>
      <c r="L9" s="2">
        <v>0.92059841897884997</v>
      </c>
      <c r="M9" s="6">
        <f t="shared" si="3"/>
        <v>3.6564439801800575E-4</v>
      </c>
      <c r="O9" s="1">
        <v>1024</v>
      </c>
      <c r="P9" s="1">
        <v>160</v>
      </c>
      <c r="Q9" s="2">
        <v>-0.37537776446564203</v>
      </c>
      <c r="R9" s="6">
        <f t="shared" si="4"/>
        <v>6.500581832397101E-5</v>
      </c>
      <c r="S9" s="2">
        <v>-0.407370186194488</v>
      </c>
      <c r="T9" s="6">
        <f t="shared" si="5"/>
        <v>8.3928710837011256E-5</v>
      </c>
    </row>
    <row r="10" spans="1:20">
      <c r="H10" s="1">
        <v>2048</v>
      </c>
      <c r="I10" s="1">
        <v>160</v>
      </c>
      <c r="J10">
        <v>0.86935158857063</v>
      </c>
      <c r="K10" s="6">
        <f t="shared" si="2"/>
        <v>7.7753840666994201E-5</v>
      </c>
      <c r="L10">
        <v>0.92068950295952501</v>
      </c>
      <c r="M10" s="6">
        <f t="shared" si="3"/>
        <v>9.1083980675032983E-5</v>
      </c>
      <c r="O10" s="1">
        <v>2048</v>
      </c>
      <c r="P10" s="1">
        <v>160</v>
      </c>
      <c r="Q10">
        <v>-0.37536152761248898</v>
      </c>
      <c r="R10" s="6">
        <f t="shared" si="4"/>
        <v>1.6236853153051012E-5</v>
      </c>
      <c r="S10">
        <v>-0.407348696174896</v>
      </c>
      <c r="T10" s="6">
        <f t="shared" si="5"/>
        <v>2.1490019592007581E-5</v>
      </c>
    </row>
    <row r="11" spans="1:20">
      <c r="A11" t="s">
        <v>10</v>
      </c>
      <c r="H11" s="1">
        <v>4096</v>
      </c>
      <c r="I11" s="1">
        <v>160</v>
      </c>
      <c r="J11">
        <v>0.86937102268051303</v>
      </c>
      <c r="K11" s="6">
        <f t="shared" si="2"/>
        <v>1.9434109883031958E-5</v>
      </c>
      <c r="L11">
        <v>0.92071196770624997</v>
      </c>
      <c r="M11" s="6">
        <f t="shared" si="3"/>
        <v>2.2464746724959461E-5</v>
      </c>
      <c r="O11" s="1">
        <v>4096</v>
      </c>
      <c r="P11" s="1">
        <v>160</v>
      </c>
      <c r="Q11">
        <v>-0.37535747002348202</v>
      </c>
      <c r="R11" s="6">
        <f t="shared" si="4"/>
        <v>4.0575890069560749E-6</v>
      </c>
      <c r="S11">
        <v>-0.40734329320732499</v>
      </c>
      <c r="T11" s="6">
        <f t="shared" si="5"/>
        <v>5.402967571010997E-6</v>
      </c>
    </row>
    <row r="12" spans="1:20">
      <c r="A12" s="1" t="s">
        <v>1</v>
      </c>
      <c r="B12" s="1" t="s">
        <v>2</v>
      </c>
      <c r="C12" s="1" t="s">
        <v>3</v>
      </c>
      <c r="D12" s="1" t="s">
        <v>9</v>
      </c>
      <c r="E12" s="1" t="s">
        <v>4</v>
      </c>
      <c r="F12" s="1" t="s">
        <v>0</v>
      </c>
      <c r="J12" s="5"/>
      <c r="K12" s="5"/>
      <c r="L12" s="5"/>
      <c r="M12" s="5"/>
      <c r="N12" s="5"/>
      <c r="O12" s="5"/>
      <c r="P12" s="5"/>
    </row>
    <row r="13" spans="1:20">
      <c r="A13" s="1">
        <v>16</v>
      </c>
      <c r="B13" s="1">
        <v>160</v>
      </c>
      <c r="C13" s="2">
        <v>8.64126480321223E-2</v>
      </c>
      <c r="D13" s="2"/>
      <c r="E13" s="2">
        <v>8.5956429943033902E-2</v>
      </c>
      <c r="F13" s="2"/>
      <c r="J13" s="5"/>
      <c r="K13" s="5"/>
      <c r="L13" s="5"/>
      <c r="M13" s="5"/>
      <c r="N13" s="5"/>
      <c r="O13" s="5"/>
      <c r="P13" s="5"/>
      <c r="Q13" s="5"/>
      <c r="R13" s="5"/>
    </row>
    <row r="14" spans="1:20">
      <c r="A14" s="1">
        <v>32</v>
      </c>
      <c r="B14" s="1">
        <v>160</v>
      </c>
      <c r="C14" s="2">
        <v>0.124669623482719</v>
      </c>
      <c r="D14" s="6">
        <f>C14-C13</f>
        <v>3.8256975450596697E-2</v>
      </c>
      <c r="E14" s="2">
        <v>0.139048934990576</v>
      </c>
      <c r="F14" s="6">
        <f>E14-E13</f>
        <v>5.3092505047542093E-2</v>
      </c>
    </row>
    <row r="15" spans="1:20">
      <c r="A15" s="1">
        <v>64</v>
      </c>
      <c r="B15" s="1">
        <v>160</v>
      </c>
      <c r="C15" s="2">
        <v>0.13456237519002401</v>
      </c>
      <c r="D15" s="6">
        <f t="shared" ref="D15:D21" si="6">C15-C14</f>
        <v>9.8927517073050114E-3</v>
      </c>
      <c r="E15" s="2">
        <v>0.15746204657504601</v>
      </c>
      <c r="F15" s="6">
        <f t="shared" ref="F15:F21" si="7">E15-E14</f>
        <v>1.841311158447001E-2</v>
      </c>
      <c r="J15" s="5"/>
      <c r="K15" s="5"/>
      <c r="L15" s="5"/>
      <c r="M15" s="5"/>
      <c r="N15" s="5"/>
      <c r="O15" s="5"/>
      <c r="P15" s="5"/>
    </row>
    <row r="16" spans="1:20">
      <c r="A16" s="1">
        <v>128</v>
      </c>
      <c r="B16" s="1">
        <v>160</v>
      </c>
      <c r="C16" s="2">
        <v>0.13449698099608801</v>
      </c>
      <c r="D16" s="6">
        <f t="shared" si="6"/>
        <v>-6.5394193936002543E-5</v>
      </c>
      <c r="E16" s="2">
        <v>0.15466562428206701</v>
      </c>
      <c r="F16" s="6">
        <f t="shared" si="7"/>
        <v>-2.796422292978995E-3</v>
      </c>
      <c r="J16" s="5"/>
      <c r="K16" s="5"/>
      <c r="L16" s="5"/>
      <c r="M16" s="5"/>
      <c r="N16" s="5"/>
      <c r="O16" s="5"/>
      <c r="P16" s="5"/>
      <c r="Q16" s="5"/>
      <c r="R16" s="5"/>
    </row>
    <row r="17" spans="1:18">
      <c r="A17" s="1">
        <v>256</v>
      </c>
      <c r="B17" s="1">
        <v>160</v>
      </c>
      <c r="C17" s="2">
        <v>0.13436719733837099</v>
      </c>
      <c r="D17" s="6">
        <f t="shared" si="6"/>
        <v>-1.2978365771701417E-4</v>
      </c>
      <c r="E17" s="2">
        <v>0.15431895666915199</v>
      </c>
      <c r="F17" s="6">
        <f t="shared" si="7"/>
        <v>-3.4666761291501924E-4</v>
      </c>
      <c r="J17">
        <v>8.5956429943033902E-2</v>
      </c>
      <c r="K17">
        <v>0.139048934990576</v>
      </c>
      <c r="L17">
        <v>0.15746204657504601</v>
      </c>
      <c r="M17">
        <v>0.15466562428206701</v>
      </c>
      <c r="N17">
        <v>0.15431895666915199</v>
      </c>
      <c r="O17">
        <v>0.15410378245505199</v>
      </c>
      <c r="P17">
        <v>0.15405237352365</v>
      </c>
      <c r="Q17">
        <v>0.15403927881443499</v>
      </c>
      <c r="R17">
        <v>0.15403604972954801</v>
      </c>
    </row>
    <row r="18" spans="1:18">
      <c r="A18" s="1">
        <v>512</v>
      </c>
      <c r="B18" s="1">
        <v>160</v>
      </c>
      <c r="C18" s="2">
        <v>0.134329082676063</v>
      </c>
      <c r="D18" s="6">
        <f t="shared" si="6"/>
        <v>-3.8114662307991987E-5</v>
      </c>
      <c r="E18" s="2">
        <v>0.15410378245505199</v>
      </c>
      <c r="F18" s="6">
        <f t="shared" si="7"/>
        <v>-2.1517421410000015E-4</v>
      </c>
    </row>
    <row r="19" spans="1:18">
      <c r="A19" s="1">
        <v>1024</v>
      </c>
      <c r="B19" s="1">
        <v>160</v>
      </c>
      <c r="C19" s="2">
        <v>0.13431921568101701</v>
      </c>
      <c r="D19" s="6">
        <f t="shared" si="6"/>
        <v>-9.8669950459873146E-6</v>
      </c>
      <c r="E19" s="2">
        <v>0.15405237352365</v>
      </c>
      <c r="F19" s="6">
        <f t="shared" si="7"/>
        <v>-5.1408931401986102E-5</v>
      </c>
    </row>
    <row r="20" spans="1:18">
      <c r="A20" s="1">
        <v>2048</v>
      </c>
      <c r="B20" s="1">
        <v>160</v>
      </c>
      <c r="C20">
        <v>0.13431672798855299</v>
      </c>
      <c r="D20" s="6">
        <f t="shared" si="6"/>
        <v>-2.4876924640260256E-6</v>
      </c>
      <c r="E20">
        <v>0.15403927881443499</v>
      </c>
      <c r="F20" s="6">
        <f t="shared" si="7"/>
        <v>-1.3094709215011324E-5</v>
      </c>
    </row>
    <row r="21" spans="1:18">
      <c r="A21" s="1">
        <v>4096</v>
      </c>
      <c r="B21" s="1">
        <v>160</v>
      </c>
      <c r="C21">
        <v>0.13431611118248801</v>
      </c>
      <c r="D21" s="6">
        <f t="shared" si="6"/>
        <v>-6.1680606497360735E-7</v>
      </c>
      <c r="E21">
        <v>0.15403604972954801</v>
      </c>
      <c r="F21" s="6">
        <f t="shared" si="7"/>
        <v>-3.2290848869798161E-6</v>
      </c>
    </row>
    <row r="23" spans="1:18">
      <c r="A23" s="9" t="s">
        <v>22</v>
      </c>
      <c r="B23" s="9"/>
      <c r="C23" s="9" t="s">
        <v>11</v>
      </c>
      <c r="D23" s="9"/>
      <c r="E23" s="9" t="s">
        <v>12</v>
      </c>
      <c r="F23" s="9"/>
      <c r="G23" s="9" t="s">
        <v>7</v>
      </c>
      <c r="H23" s="9"/>
      <c r="J23" s="9" t="s">
        <v>22</v>
      </c>
      <c r="K23" s="9"/>
      <c r="L23" s="9" t="s">
        <v>11</v>
      </c>
      <c r="M23" s="9"/>
      <c r="N23" s="9" t="s">
        <v>12</v>
      </c>
      <c r="O23" s="9"/>
      <c r="P23" s="9" t="s">
        <v>7</v>
      </c>
      <c r="Q23" s="9"/>
    </row>
    <row r="24" spans="1:18">
      <c r="A24" s="7" t="s">
        <v>1</v>
      </c>
      <c r="B24" s="7" t="s">
        <v>2</v>
      </c>
      <c r="C24" s="7" t="s">
        <v>13</v>
      </c>
      <c r="D24" s="7" t="s">
        <v>14</v>
      </c>
      <c r="E24" s="7" t="s">
        <v>13</v>
      </c>
      <c r="F24" s="7" t="s">
        <v>14</v>
      </c>
      <c r="G24" s="7" t="s">
        <v>13</v>
      </c>
      <c r="H24" s="7" t="s">
        <v>14</v>
      </c>
      <c r="J24" s="7" t="s">
        <v>1</v>
      </c>
      <c r="K24" s="7" t="s">
        <v>2</v>
      </c>
      <c r="L24" s="7" t="s">
        <v>13</v>
      </c>
      <c r="M24" s="7" t="s">
        <v>14</v>
      </c>
      <c r="N24" s="7" t="s">
        <v>13</v>
      </c>
      <c r="O24" s="7" t="s">
        <v>14</v>
      </c>
      <c r="P24" s="7" t="s">
        <v>13</v>
      </c>
      <c r="Q24" s="7" t="s">
        <v>14</v>
      </c>
    </row>
    <row r="25" spans="1:18">
      <c r="A25" s="7">
        <v>32</v>
      </c>
      <c r="B25" s="7">
        <v>160</v>
      </c>
      <c r="C25" s="8">
        <v>0.30031308862109096</v>
      </c>
      <c r="D25" s="8">
        <v>0.33385640043204007</v>
      </c>
      <c r="E25" s="8">
        <v>4.3974905286676969E-2</v>
      </c>
      <c r="F25" s="8">
        <v>4.1282748625256993E-2</v>
      </c>
      <c r="G25" s="8">
        <v>3.8372882782542098E-2</v>
      </c>
      <c r="H25" s="8">
        <v>5.3168429631324995E-2</v>
      </c>
      <c r="J25" s="7">
        <v>32</v>
      </c>
      <c r="K25" s="7">
        <v>320</v>
      </c>
      <c r="L25" s="8">
        <v>0.30045406603994795</v>
      </c>
      <c r="M25" s="8">
        <v>0.33408977873534496</v>
      </c>
      <c r="N25" s="8">
        <v>4.4058828337510014E-2</v>
      </c>
      <c r="O25" s="8">
        <v>4.1437351338874995E-2</v>
      </c>
      <c r="P25" s="8">
        <v>3.8256975450596697E-2</v>
      </c>
      <c r="Q25" s="8">
        <v>5.3092505047542093E-2</v>
      </c>
    </row>
    <row r="26" spans="1:18">
      <c r="A26" s="7">
        <v>64</v>
      </c>
      <c r="B26" s="7">
        <v>160</v>
      </c>
      <c r="C26" s="8">
        <v>0.10213752663881204</v>
      </c>
      <c r="D26" s="8">
        <v>9.5872830883151905E-2</v>
      </c>
      <c r="E26" s="8">
        <v>2.3727948166552049E-2</v>
      </c>
      <c r="F26" s="8">
        <v>3.6792983356935982E-2</v>
      </c>
      <c r="G26" s="8">
        <v>9.9748463929239944E-3</v>
      </c>
      <c r="H26" s="8">
        <v>1.8546775681572009E-2</v>
      </c>
      <c r="J26" s="7">
        <v>64</v>
      </c>
      <c r="K26" s="7">
        <v>320</v>
      </c>
      <c r="L26" s="8">
        <v>0.10191493884303704</v>
      </c>
      <c r="M26" s="8">
        <v>9.5627752553394063E-2</v>
      </c>
      <c r="N26" s="8">
        <v>2.3688678365349991E-2</v>
      </c>
      <c r="O26" s="8">
        <v>3.6751022350372031E-2</v>
      </c>
      <c r="P26" s="8">
        <v>9.8927517073050114E-3</v>
      </c>
      <c r="Q26" s="8">
        <v>1.841311158447001E-2</v>
      </c>
    </row>
    <row r="27" spans="1:18">
      <c r="A27" s="7">
        <v>128</v>
      </c>
      <c r="B27" s="7">
        <v>160</v>
      </c>
      <c r="C27" s="8">
        <v>2.0936970642776997E-2</v>
      </c>
      <c r="D27" s="8">
        <v>2.1154679217504024E-2</v>
      </c>
      <c r="E27" s="8">
        <v>4.5456429038749913E-3</v>
      </c>
      <c r="F27" s="8">
        <v>7.2553320509329833E-3</v>
      </c>
      <c r="G27" s="8">
        <v>-5.4604792968981908E-5</v>
      </c>
      <c r="H27" s="8">
        <v>-2.8086875052920068E-3</v>
      </c>
      <c r="J27" s="7">
        <v>128</v>
      </c>
      <c r="K27" s="7">
        <v>320</v>
      </c>
      <c r="L27" s="8">
        <v>2.0897663104175956E-2</v>
      </c>
      <c r="M27" s="8">
        <v>2.1127345685212018E-2</v>
      </c>
      <c r="N27" s="8">
        <v>4.5362741900020209E-3</v>
      </c>
      <c r="O27" s="8">
        <v>7.2430536574389914E-3</v>
      </c>
      <c r="P27" s="8">
        <v>-6.5394193936002543E-5</v>
      </c>
      <c r="Q27" s="8">
        <v>-2.796422292978995E-3</v>
      </c>
    </row>
    <row r="28" spans="1:18">
      <c r="A28" s="7">
        <v>256</v>
      </c>
      <c r="B28" s="7">
        <v>160</v>
      </c>
      <c r="C28" s="8">
        <v>5.0399149476290095E-3</v>
      </c>
      <c r="D28" s="8">
        <v>5.6044101277440417E-3</v>
      </c>
      <c r="E28" s="8">
        <v>1.0611354389569727E-3</v>
      </c>
      <c r="F28" s="8">
        <v>1.2929883903270434E-3</v>
      </c>
      <c r="G28" s="8">
        <v>-1.2792358037100326E-4</v>
      </c>
      <c r="H28" s="8">
        <v>-3.5283027740798389E-4</v>
      </c>
      <c r="J28" s="7">
        <v>256</v>
      </c>
      <c r="K28" s="7">
        <v>320</v>
      </c>
      <c r="L28" s="8">
        <v>5.031201599528079E-3</v>
      </c>
      <c r="M28" s="8">
        <v>5.5933576048449174E-3</v>
      </c>
      <c r="N28" s="8">
        <v>1.0592209997039581E-3</v>
      </c>
      <c r="O28" s="8">
        <v>1.2833213622989725E-3</v>
      </c>
      <c r="P28" s="8">
        <v>-1.2978365771701417E-4</v>
      </c>
      <c r="Q28" s="8">
        <v>-3.4666761291501924E-4</v>
      </c>
    </row>
    <row r="29" spans="1:18">
      <c r="A29" s="7">
        <v>512</v>
      </c>
      <c r="B29" s="7">
        <v>160</v>
      </c>
      <c r="C29" s="8">
        <v>1.2493909848170226E-3</v>
      </c>
      <c r="D29" s="8">
        <v>1.4587965508869871E-3</v>
      </c>
      <c r="E29" s="8">
        <v>2.6141118627698301E-4</v>
      </c>
      <c r="F29" s="8">
        <v>3.2406212584995542E-4</v>
      </c>
      <c r="G29" s="8">
        <v>-3.7687995392998719E-5</v>
      </c>
      <c r="H29" s="8">
        <v>-2.1245177572001839E-4</v>
      </c>
      <c r="J29" s="7">
        <v>512</v>
      </c>
      <c r="K29" s="7">
        <v>320</v>
      </c>
      <c r="L29" s="8">
        <v>1.2472669210888965E-3</v>
      </c>
      <c r="M29" s="8">
        <v>1.459016835315019E-3</v>
      </c>
      <c r="N29" s="8">
        <v>2.6095091177902319E-4</v>
      </c>
      <c r="O29" s="8">
        <v>3.2511596626999539E-4</v>
      </c>
      <c r="P29" s="8">
        <v>-3.8114662307991987E-5</v>
      </c>
      <c r="Q29" s="8">
        <v>-2.1517421410000015E-4</v>
      </c>
    </row>
    <row r="30" spans="1:18">
      <c r="A30" s="7">
        <v>1024</v>
      </c>
      <c r="B30" s="7">
        <v>160</v>
      </c>
      <c r="C30" s="8">
        <v>3.1170462398699694E-4</v>
      </c>
      <c r="D30" s="8">
        <v>3.6006948705402664E-4</v>
      </c>
      <c r="E30" s="8">
        <v>6.5119815573000395E-5</v>
      </c>
      <c r="F30" s="8">
        <v>8.3481278457031571E-5</v>
      </c>
      <c r="G30" s="8">
        <v>-9.7625837310044705E-6</v>
      </c>
      <c r="H30" s="8">
        <v>-4.9798969397996107E-5</v>
      </c>
      <c r="J30" s="7">
        <v>1024</v>
      </c>
      <c r="K30" s="7">
        <v>320</v>
      </c>
      <c r="L30" s="8">
        <v>3.1117689318305164E-4</v>
      </c>
      <c r="M30" s="8">
        <v>3.6564439801800575E-4</v>
      </c>
      <c r="N30" s="8">
        <v>6.500581832397101E-5</v>
      </c>
      <c r="O30" s="8">
        <v>8.3928710837011256E-5</v>
      </c>
      <c r="P30" s="8">
        <v>-9.8669950459873146E-6</v>
      </c>
      <c r="Q30" s="8">
        <v>-5.1408931401986102E-5</v>
      </c>
    </row>
    <row r="31" spans="1:18">
      <c r="A31" s="7">
        <v>2048</v>
      </c>
      <c r="B31" s="7">
        <v>160</v>
      </c>
      <c r="C31" s="8">
        <v>7.7885448934944534E-5</v>
      </c>
      <c r="D31" s="8">
        <v>8.9059930387991315E-5</v>
      </c>
      <c r="E31" s="8">
        <v>1.6265339700005654E-5</v>
      </c>
      <c r="F31" s="8">
        <v>2.1361196927971449E-5</v>
      </c>
      <c r="G31" s="8">
        <v>-2.4482291250127464E-6</v>
      </c>
      <c r="H31" s="8">
        <v>-1.2593518153997119E-5</v>
      </c>
      <c r="J31" s="7">
        <v>2048</v>
      </c>
      <c r="K31" s="7">
        <v>320</v>
      </c>
      <c r="L31" s="8">
        <v>7.7753840666994201E-5</v>
      </c>
      <c r="M31" s="8">
        <v>9.1083980675032983E-5</v>
      </c>
      <c r="N31" s="8">
        <v>1.6236853153051012E-5</v>
      </c>
      <c r="O31" s="8">
        <v>2.1490019592007581E-5</v>
      </c>
      <c r="P31" s="8">
        <v>-2.4876924640260256E-6</v>
      </c>
      <c r="Q31" s="8">
        <v>-1.3094709215011324E-5</v>
      </c>
    </row>
    <row r="32" spans="1:18">
      <c r="A32" s="7">
        <v>4096</v>
      </c>
      <c r="B32" s="7">
        <v>160</v>
      </c>
      <c r="C32" s="8">
        <v>1.9453069691977021E-5</v>
      </c>
      <c r="D32" s="8">
        <v>2.2188216031948649E-5</v>
      </c>
      <c r="E32" s="8">
        <v>4.0641827340204273E-6</v>
      </c>
      <c r="F32" s="8">
        <v>5.3910013980140725E-6</v>
      </c>
      <c r="G32" s="8">
        <v>1.9028711741003734E-5</v>
      </c>
      <c r="H32" s="8">
        <v>1.647530842199818E-5</v>
      </c>
      <c r="J32" s="7">
        <v>4096</v>
      </c>
      <c r="K32" s="7">
        <v>320</v>
      </c>
      <c r="L32" s="8">
        <v>1.9434109883031958E-5</v>
      </c>
      <c r="M32" s="8">
        <v>2.2464746724959461E-5</v>
      </c>
      <c r="N32" s="8">
        <v>4.0575890069560749E-6</v>
      </c>
      <c r="O32" s="8">
        <v>5.402967571010997E-6</v>
      </c>
      <c r="P32" s="8">
        <v>-6.1680606497360735E-7</v>
      </c>
      <c r="Q32" s="8">
        <v>-3.2290848869798161E-6</v>
      </c>
    </row>
    <row r="34" spans="2:15">
      <c r="B34" s="1"/>
      <c r="C34" s="1"/>
      <c r="D34" s="1"/>
      <c r="E34" s="10" t="s">
        <v>20</v>
      </c>
      <c r="F34" s="10"/>
      <c r="G34" s="10"/>
    </row>
    <row r="35" spans="2:15">
      <c r="B35" s="1" t="s">
        <v>21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19</v>
      </c>
    </row>
    <row r="36" spans="2:15">
      <c r="B36" s="1">
        <v>2</v>
      </c>
      <c r="C36" s="1"/>
      <c r="D36" s="1"/>
      <c r="E36" s="1"/>
      <c r="F36" s="1"/>
      <c r="G36" s="1"/>
      <c r="J36" s="4"/>
      <c r="K36" s="4"/>
      <c r="L36" s="4"/>
      <c r="M36" s="4"/>
      <c r="N36" s="4"/>
      <c r="O36" s="4"/>
    </row>
    <row r="37" spans="2:15">
      <c r="B37" s="1">
        <v>4</v>
      </c>
      <c r="C37" s="1"/>
      <c r="D37" s="1"/>
      <c r="E37" s="1"/>
      <c r="F37" s="1"/>
      <c r="G37" s="1"/>
      <c r="J37" s="4"/>
      <c r="K37" s="4"/>
      <c r="L37" s="4"/>
      <c r="M37" s="4"/>
      <c r="N37" s="4"/>
      <c r="O37" s="4"/>
    </row>
    <row r="38" spans="2:15">
      <c r="B38" s="1">
        <v>6</v>
      </c>
      <c r="C38" s="1"/>
      <c r="D38" s="1"/>
      <c r="E38" s="1"/>
      <c r="F38" s="1"/>
      <c r="G38" s="1"/>
      <c r="J38" s="4"/>
      <c r="K38" s="4"/>
      <c r="L38" s="4"/>
      <c r="M38" s="4"/>
      <c r="N38" s="4"/>
      <c r="O38" s="4"/>
    </row>
    <row r="39" spans="2:15">
      <c r="B39" s="1">
        <v>8</v>
      </c>
      <c r="C39" s="1"/>
      <c r="D39" s="1"/>
      <c r="E39" s="1"/>
      <c r="F39" s="1"/>
      <c r="G39" s="1"/>
      <c r="J39" s="4"/>
      <c r="K39" s="4"/>
      <c r="L39" s="4"/>
      <c r="M39" s="4"/>
      <c r="N39" s="4"/>
      <c r="O39" s="4"/>
    </row>
    <row r="40" spans="2:15">
      <c r="B40" s="1">
        <v>10</v>
      </c>
      <c r="C40" s="1"/>
      <c r="D40" s="1"/>
      <c r="E40" s="1"/>
      <c r="F40" s="1"/>
      <c r="G40" s="1"/>
      <c r="J40" s="4"/>
      <c r="K40" s="4"/>
      <c r="L40" s="4"/>
      <c r="M40" s="4"/>
      <c r="N40" s="4"/>
      <c r="O40" s="4"/>
    </row>
    <row r="41" spans="2:15">
      <c r="B41" s="1">
        <v>12</v>
      </c>
      <c r="C41" s="1"/>
      <c r="D41" s="1"/>
      <c r="E41" s="1"/>
      <c r="F41" s="1"/>
      <c r="G41" s="1"/>
      <c r="J41" s="4"/>
      <c r="K41" s="4"/>
      <c r="L41" s="4"/>
      <c r="M41" s="4"/>
      <c r="N41" s="4"/>
      <c r="O41" s="4"/>
    </row>
    <row r="42" spans="2:15">
      <c r="B42" s="1">
        <v>14</v>
      </c>
      <c r="C42" s="1"/>
      <c r="D42" s="1"/>
      <c r="E42" s="1"/>
      <c r="F42" s="1"/>
      <c r="G42" s="1"/>
      <c r="J42" s="4"/>
      <c r="K42" s="4"/>
      <c r="L42" s="4"/>
      <c r="M42" s="4"/>
      <c r="N42" s="4"/>
      <c r="O42" s="4"/>
    </row>
    <row r="43" spans="2:15">
      <c r="B43" s="1">
        <v>16</v>
      </c>
      <c r="C43" s="1"/>
      <c r="D43" s="1"/>
      <c r="E43" s="1"/>
      <c r="F43" s="1"/>
      <c r="G43" s="1"/>
      <c r="J43" s="4"/>
      <c r="K43" s="4"/>
      <c r="L43" s="4"/>
      <c r="M43" s="4"/>
      <c r="N43" s="4"/>
      <c r="O43" s="4"/>
    </row>
    <row r="44" spans="2:15">
      <c r="J44" s="4"/>
      <c r="K44" s="4"/>
      <c r="L44" s="4"/>
      <c r="M44" s="4"/>
      <c r="N44" s="4"/>
      <c r="O44" s="4"/>
    </row>
    <row r="45" spans="2:15">
      <c r="J45" s="4"/>
      <c r="K45" s="4"/>
      <c r="L45" s="4"/>
      <c r="M45" s="4"/>
      <c r="N45" s="4"/>
      <c r="O45" s="4"/>
    </row>
    <row r="46" spans="2:15">
      <c r="J46" s="4"/>
      <c r="K46" s="4"/>
      <c r="L46" s="4"/>
      <c r="M46" s="4"/>
      <c r="N46" s="4"/>
      <c r="O46" s="4"/>
    </row>
    <row r="50" spans="4:4">
      <c r="D50">
        <f>256*16</f>
        <v>4096</v>
      </c>
    </row>
  </sheetData>
  <mergeCells count="9">
    <mergeCell ref="A23:B23"/>
    <mergeCell ref="J23:K23"/>
    <mergeCell ref="L23:M23"/>
    <mergeCell ref="E34:G34"/>
    <mergeCell ref="N23:O23"/>
    <mergeCell ref="P23:Q23"/>
    <mergeCell ref="C23:D23"/>
    <mergeCell ref="E23:F23"/>
    <mergeCell ref="G23:H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2015-03-30T08:28:28Z</dcterms:modified>
</cp:coreProperties>
</file>